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ymion.tao/Documents/Backup_24May2021/D/Research/CIP/data/CIP 4.0/CIP_4.0_data_v2/"/>
    </mc:Choice>
  </mc:AlternateContent>
  <xr:revisionPtr revIDLastSave="0" documentId="13_ncr:1_{BF0A14ED-A76A-9542-91F2-E65AD757B335}" xr6:coauthVersionLast="47" xr6:coauthVersionMax="47" xr10:uidLastSave="{00000000-0000-0000-0000-000000000000}"/>
  <bookViews>
    <workbookView xWindow="2040" yWindow="500" windowWidth="35320" windowHeight="21100" tabRatio="832" xr2:uid="{61714AA7-9CC8-4258-8C94-5C3F6F6FE830}"/>
  </bookViews>
  <sheets>
    <sheet name="Variable List" sheetId="1" r:id="rId1"/>
    <sheet name="Nominal GO" sheetId="2" r:id="rId2"/>
    <sheet name="Nominal II" sheetId="4" r:id="rId3"/>
    <sheet name="Nominal VA" sheetId="34" r:id="rId4"/>
    <sheet name="g(GO)" sheetId="14" r:id="rId5"/>
    <sheet name="g(II)" sheetId="15" r:id="rId6"/>
    <sheet name="g(VA)" sheetId="16" r:id="rId7"/>
    <sheet name="KC" sheetId="10" r:id="rId8"/>
    <sheet name="g(K-input)" sheetId="18" r:id="rId9"/>
    <sheet name="g(K-stock)" sheetId="9" r:id="rId10"/>
    <sheet name="g(K-quality)" sheetId="19" r:id="rId11"/>
    <sheet name="LC" sheetId="13" r:id="rId12"/>
    <sheet name="g(L-input)" sheetId="20" r:id="rId13"/>
    <sheet name="g(Hours)" sheetId="21" r:id="rId14"/>
    <sheet name="g(L-quality)" sheetId="22" r:id="rId15"/>
    <sheet name="Cg(II)" sheetId="23" r:id="rId16"/>
    <sheet name="Cg(K-stock)" sheetId="24" r:id="rId17"/>
    <sheet name="Cg(K-quality)" sheetId="25" r:id="rId18"/>
    <sheet name="Cg(Hours)" sheetId="26" r:id="rId19"/>
    <sheet name="Cg(L-quality)" sheetId="27" r:id="rId20"/>
    <sheet name="TFP(GO basis)" sheetId="28" r:id="rId21"/>
    <sheet name="Cv(K-stock)" sheetId="29" r:id="rId22"/>
    <sheet name="Cv(K-quality)" sheetId="30" r:id="rId23"/>
    <sheet name="Cv(hours)" sheetId="31" r:id="rId24"/>
    <sheet name="Cv(L-quality)" sheetId="32" r:id="rId25"/>
    <sheet name="TFP(VA basis)" sheetId="33" r:id="rId26"/>
    <sheet name="g(LP)" sheetId="36" r:id="rId27"/>
    <sheet name="Cl(KL)" sheetId="37" r:id="rId28"/>
    <sheet name="Cl(L-quality)" sheetId="38" r:id="rId29"/>
    <sheet name="TFP(LP)" sheetId="3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8" l="1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D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AA30" i="28"/>
  <c r="AB30" i="28"/>
  <c r="AC30" i="28"/>
  <c r="AD30" i="28"/>
  <c r="AE30" i="28"/>
  <c r="AF30" i="28"/>
  <c r="AG30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AA31" i="28"/>
  <c r="AB31" i="28"/>
  <c r="AC31" i="28"/>
  <c r="AD31" i="28"/>
  <c r="AE31" i="28"/>
  <c r="AF31" i="28"/>
  <c r="AG31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5" i="28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D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AG37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5" i="23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5" i="16"/>
  <c r="G10" i="20"/>
  <c r="F10" i="20" s="1"/>
  <c r="E10" i="20" s="1"/>
  <c r="D10" i="20" s="1"/>
  <c r="C10" i="20" s="1"/>
  <c r="G34" i="20"/>
  <c r="F34" i="20" s="1"/>
  <c r="E34" i="20" s="1"/>
  <c r="D34" i="20" s="1"/>
  <c r="C34" i="20" s="1"/>
  <c r="O4" i="20"/>
  <c r="N4" i="20" s="1"/>
  <c r="M4" i="20" s="1"/>
  <c r="L4" i="20" s="1"/>
  <c r="K4" i="20" s="1"/>
  <c r="J4" i="20" s="1"/>
  <c r="I4" i="20" s="1"/>
  <c r="H4" i="20" s="1"/>
  <c r="G4" i="20" s="1"/>
  <c r="F4" i="20" s="1"/>
  <c r="E4" i="20" s="1"/>
  <c r="D4" i="20" s="1"/>
  <c r="C4" i="20" s="1"/>
  <c r="Q4" i="20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O5" i="20"/>
  <c r="N5" i="20" s="1"/>
  <c r="M5" i="20" s="1"/>
  <c r="L5" i="20" s="1"/>
  <c r="K5" i="20" s="1"/>
  <c r="J5" i="20" s="1"/>
  <c r="I5" i="20" s="1"/>
  <c r="H5" i="20" s="1"/>
  <c r="G5" i="20" s="1"/>
  <c r="F5" i="20" s="1"/>
  <c r="E5" i="20" s="1"/>
  <c r="D5" i="20" s="1"/>
  <c r="C5" i="20" s="1"/>
  <c r="Q5" i="20"/>
  <c r="R5" i="20" s="1"/>
  <c r="S5" i="20" s="1"/>
  <c r="T5" i="20" s="1"/>
  <c r="U5" i="20" s="1"/>
  <c r="O6" i="20"/>
  <c r="N6" i="20" s="1"/>
  <c r="M6" i="20" s="1"/>
  <c r="L6" i="20" s="1"/>
  <c r="K6" i="20" s="1"/>
  <c r="J6" i="20" s="1"/>
  <c r="I6" i="20" s="1"/>
  <c r="H6" i="20" s="1"/>
  <c r="G6" i="20" s="1"/>
  <c r="F6" i="20" s="1"/>
  <c r="E6" i="20" s="1"/>
  <c r="D6" i="20" s="1"/>
  <c r="C6" i="20" s="1"/>
  <c r="Q6" i="20"/>
  <c r="R6" i="20" s="1"/>
  <c r="S6" i="20" s="1"/>
  <c r="T6" i="20" s="1"/>
  <c r="U6" i="20" s="1"/>
  <c r="O7" i="20"/>
  <c r="N7" i="20" s="1"/>
  <c r="M7" i="20" s="1"/>
  <c r="L7" i="20" s="1"/>
  <c r="K7" i="20" s="1"/>
  <c r="J7" i="20" s="1"/>
  <c r="I7" i="20" s="1"/>
  <c r="H7" i="20" s="1"/>
  <c r="G7" i="20" s="1"/>
  <c r="F7" i="20" s="1"/>
  <c r="E7" i="20" s="1"/>
  <c r="D7" i="20" s="1"/>
  <c r="C7" i="20" s="1"/>
  <c r="Q7" i="20"/>
  <c r="R7" i="20" s="1"/>
  <c r="S7" i="20" s="1"/>
  <c r="T7" i="20" s="1"/>
  <c r="U7" i="20" s="1"/>
  <c r="O8" i="20"/>
  <c r="N8" i="20" s="1"/>
  <c r="M8" i="20" s="1"/>
  <c r="L8" i="20" s="1"/>
  <c r="K8" i="20" s="1"/>
  <c r="J8" i="20" s="1"/>
  <c r="I8" i="20" s="1"/>
  <c r="H8" i="20" s="1"/>
  <c r="G8" i="20" s="1"/>
  <c r="F8" i="20" s="1"/>
  <c r="E8" i="20" s="1"/>
  <c r="D8" i="20" s="1"/>
  <c r="C8" i="20" s="1"/>
  <c r="Q8" i="20"/>
  <c r="R8" i="20" s="1"/>
  <c r="S8" i="20" s="1"/>
  <c r="T8" i="20" s="1"/>
  <c r="U8" i="20" s="1"/>
  <c r="O9" i="20"/>
  <c r="N9" i="20" s="1"/>
  <c r="M9" i="20" s="1"/>
  <c r="L9" i="20" s="1"/>
  <c r="K9" i="20" s="1"/>
  <c r="J9" i="20" s="1"/>
  <c r="I9" i="20" s="1"/>
  <c r="H9" i="20" s="1"/>
  <c r="G9" i="20" s="1"/>
  <c r="F9" i="20" s="1"/>
  <c r="E9" i="20" s="1"/>
  <c r="D9" i="20" s="1"/>
  <c r="C9" i="20" s="1"/>
  <c r="Q9" i="20"/>
  <c r="R9" i="20" s="1"/>
  <c r="S9" i="20" s="1"/>
  <c r="T9" i="20" s="1"/>
  <c r="U9" i="20" s="1"/>
  <c r="O10" i="20"/>
  <c r="N10" i="20" s="1"/>
  <c r="M10" i="20" s="1"/>
  <c r="L10" i="20" s="1"/>
  <c r="K10" i="20" s="1"/>
  <c r="J10" i="20" s="1"/>
  <c r="I10" i="20" s="1"/>
  <c r="H10" i="20" s="1"/>
  <c r="Q10" i="20"/>
  <c r="R10" i="20" s="1"/>
  <c r="S10" i="20" s="1"/>
  <c r="T10" i="20" s="1"/>
  <c r="U10" i="20" s="1"/>
  <c r="O11" i="20"/>
  <c r="N11" i="20" s="1"/>
  <c r="M11" i="20" s="1"/>
  <c r="L11" i="20" s="1"/>
  <c r="K11" i="20" s="1"/>
  <c r="J11" i="20" s="1"/>
  <c r="I11" i="20" s="1"/>
  <c r="H11" i="20" s="1"/>
  <c r="G11" i="20" s="1"/>
  <c r="F11" i="20" s="1"/>
  <c r="E11" i="20" s="1"/>
  <c r="D11" i="20" s="1"/>
  <c r="C11" i="20" s="1"/>
  <c r="Q11" i="20"/>
  <c r="R11" i="20" s="1"/>
  <c r="S11" i="20" s="1"/>
  <c r="T11" i="20" s="1"/>
  <c r="U11" i="20" s="1"/>
  <c r="O12" i="20"/>
  <c r="N12" i="20" s="1"/>
  <c r="M12" i="20" s="1"/>
  <c r="L12" i="20" s="1"/>
  <c r="K12" i="20" s="1"/>
  <c r="J12" i="20" s="1"/>
  <c r="I12" i="20" s="1"/>
  <c r="H12" i="20" s="1"/>
  <c r="G12" i="20" s="1"/>
  <c r="F12" i="20" s="1"/>
  <c r="E12" i="20" s="1"/>
  <c r="D12" i="20" s="1"/>
  <c r="C12" i="20" s="1"/>
  <c r="Q12" i="20"/>
  <c r="R12" i="20" s="1"/>
  <c r="S12" i="20" s="1"/>
  <c r="T12" i="20" s="1"/>
  <c r="U12" i="20" s="1"/>
  <c r="O13" i="20"/>
  <c r="N13" i="20" s="1"/>
  <c r="M13" i="20" s="1"/>
  <c r="L13" i="20" s="1"/>
  <c r="K13" i="20" s="1"/>
  <c r="J13" i="20" s="1"/>
  <c r="I13" i="20" s="1"/>
  <c r="H13" i="20" s="1"/>
  <c r="G13" i="20" s="1"/>
  <c r="F13" i="20" s="1"/>
  <c r="E13" i="20" s="1"/>
  <c r="D13" i="20" s="1"/>
  <c r="C13" i="20" s="1"/>
  <c r="Q13" i="20"/>
  <c r="R13" i="20" s="1"/>
  <c r="S13" i="20" s="1"/>
  <c r="T13" i="20" s="1"/>
  <c r="U13" i="20" s="1"/>
  <c r="O14" i="20"/>
  <c r="N14" i="20" s="1"/>
  <c r="M14" i="20" s="1"/>
  <c r="L14" i="20" s="1"/>
  <c r="K14" i="20" s="1"/>
  <c r="J14" i="20" s="1"/>
  <c r="I14" i="20" s="1"/>
  <c r="H14" i="20" s="1"/>
  <c r="G14" i="20" s="1"/>
  <c r="F14" i="20" s="1"/>
  <c r="E14" i="20" s="1"/>
  <c r="D14" i="20" s="1"/>
  <c r="C14" i="20" s="1"/>
  <c r="Q14" i="20"/>
  <c r="R14" i="20" s="1"/>
  <c r="S14" i="20" s="1"/>
  <c r="T14" i="20" s="1"/>
  <c r="U14" i="20" s="1"/>
  <c r="O15" i="20"/>
  <c r="N15" i="20" s="1"/>
  <c r="M15" i="20" s="1"/>
  <c r="L15" i="20" s="1"/>
  <c r="K15" i="20" s="1"/>
  <c r="J15" i="20" s="1"/>
  <c r="I15" i="20" s="1"/>
  <c r="H15" i="20" s="1"/>
  <c r="G15" i="20" s="1"/>
  <c r="F15" i="20" s="1"/>
  <c r="E15" i="20" s="1"/>
  <c r="D15" i="20" s="1"/>
  <c r="C15" i="20" s="1"/>
  <c r="Q15" i="20"/>
  <c r="R15" i="20" s="1"/>
  <c r="S15" i="20" s="1"/>
  <c r="T15" i="20" s="1"/>
  <c r="U15" i="20" s="1"/>
  <c r="O16" i="20"/>
  <c r="N16" i="20" s="1"/>
  <c r="M16" i="20" s="1"/>
  <c r="L16" i="20" s="1"/>
  <c r="K16" i="20" s="1"/>
  <c r="J16" i="20" s="1"/>
  <c r="I16" i="20" s="1"/>
  <c r="H16" i="20" s="1"/>
  <c r="G16" i="20" s="1"/>
  <c r="F16" i="20" s="1"/>
  <c r="E16" i="20" s="1"/>
  <c r="D16" i="20" s="1"/>
  <c r="C16" i="20" s="1"/>
  <c r="Q16" i="20"/>
  <c r="R16" i="20" s="1"/>
  <c r="S16" i="20" s="1"/>
  <c r="T16" i="20" s="1"/>
  <c r="U16" i="20" s="1"/>
  <c r="O17" i="20"/>
  <c r="N17" i="20" s="1"/>
  <c r="M17" i="20" s="1"/>
  <c r="L17" i="20" s="1"/>
  <c r="K17" i="20" s="1"/>
  <c r="J17" i="20" s="1"/>
  <c r="I17" i="20" s="1"/>
  <c r="H17" i="20" s="1"/>
  <c r="G17" i="20" s="1"/>
  <c r="F17" i="20" s="1"/>
  <c r="E17" i="20" s="1"/>
  <c r="D17" i="20" s="1"/>
  <c r="C17" i="20" s="1"/>
  <c r="Q17" i="20"/>
  <c r="R17" i="20" s="1"/>
  <c r="S17" i="20" s="1"/>
  <c r="T17" i="20" s="1"/>
  <c r="U17" i="20" s="1"/>
  <c r="O18" i="20"/>
  <c r="N18" i="20" s="1"/>
  <c r="M18" i="20" s="1"/>
  <c r="L18" i="20" s="1"/>
  <c r="K18" i="20" s="1"/>
  <c r="J18" i="20" s="1"/>
  <c r="I18" i="20" s="1"/>
  <c r="H18" i="20" s="1"/>
  <c r="G18" i="20" s="1"/>
  <c r="F18" i="20" s="1"/>
  <c r="E18" i="20" s="1"/>
  <c r="D18" i="20" s="1"/>
  <c r="C18" i="20" s="1"/>
  <c r="Q18" i="20"/>
  <c r="R18" i="20" s="1"/>
  <c r="S18" i="20" s="1"/>
  <c r="T18" i="20" s="1"/>
  <c r="U18" i="20" s="1"/>
  <c r="O19" i="20"/>
  <c r="N19" i="20" s="1"/>
  <c r="M19" i="20" s="1"/>
  <c r="L19" i="20" s="1"/>
  <c r="K19" i="20" s="1"/>
  <c r="J19" i="20" s="1"/>
  <c r="I19" i="20" s="1"/>
  <c r="H19" i="20" s="1"/>
  <c r="G19" i="20" s="1"/>
  <c r="F19" i="20" s="1"/>
  <c r="E19" i="20" s="1"/>
  <c r="D19" i="20" s="1"/>
  <c r="C19" i="20" s="1"/>
  <c r="Q19" i="20"/>
  <c r="R19" i="20" s="1"/>
  <c r="S19" i="20" s="1"/>
  <c r="T19" i="20" s="1"/>
  <c r="U19" i="20" s="1"/>
  <c r="O20" i="20"/>
  <c r="N20" i="20" s="1"/>
  <c r="M20" i="20" s="1"/>
  <c r="L20" i="20" s="1"/>
  <c r="K20" i="20" s="1"/>
  <c r="J20" i="20" s="1"/>
  <c r="I20" i="20" s="1"/>
  <c r="H20" i="20" s="1"/>
  <c r="G20" i="20" s="1"/>
  <c r="F20" i="20" s="1"/>
  <c r="E20" i="20" s="1"/>
  <c r="D20" i="20" s="1"/>
  <c r="C20" i="20" s="1"/>
  <c r="Q20" i="20"/>
  <c r="R20" i="20" s="1"/>
  <c r="S20" i="20" s="1"/>
  <c r="T20" i="20" s="1"/>
  <c r="U20" i="20" s="1"/>
  <c r="O21" i="20"/>
  <c r="N21" i="20" s="1"/>
  <c r="M21" i="20" s="1"/>
  <c r="L21" i="20" s="1"/>
  <c r="K21" i="20" s="1"/>
  <c r="J21" i="20" s="1"/>
  <c r="I21" i="20" s="1"/>
  <c r="H21" i="20" s="1"/>
  <c r="G21" i="20" s="1"/>
  <c r="F21" i="20" s="1"/>
  <c r="E21" i="20" s="1"/>
  <c r="D21" i="20" s="1"/>
  <c r="C21" i="20" s="1"/>
  <c r="Q21" i="20"/>
  <c r="R21" i="20" s="1"/>
  <c r="S21" i="20" s="1"/>
  <c r="T21" i="20" s="1"/>
  <c r="U21" i="20" s="1"/>
  <c r="O22" i="20"/>
  <c r="N22" i="20" s="1"/>
  <c r="M22" i="20" s="1"/>
  <c r="L22" i="20" s="1"/>
  <c r="K22" i="20" s="1"/>
  <c r="J22" i="20" s="1"/>
  <c r="I22" i="20" s="1"/>
  <c r="H22" i="20" s="1"/>
  <c r="G22" i="20" s="1"/>
  <c r="F22" i="20" s="1"/>
  <c r="E22" i="20" s="1"/>
  <c r="D22" i="20" s="1"/>
  <c r="C22" i="20" s="1"/>
  <c r="Q22" i="20"/>
  <c r="R22" i="20" s="1"/>
  <c r="S22" i="20" s="1"/>
  <c r="T22" i="20" s="1"/>
  <c r="U22" i="20" s="1"/>
  <c r="O23" i="20"/>
  <c r="N23" i="20" s="1"/>
  <c r="M23" i="20" s="1"/>
  <c r="L23" i="20" s="1"/>
  <c r="K23" i="20" s="1"/>
  <c r="J23" i="20" s="1"/>
  <c r="I23" i="20" s="1"/>
  <c r="H23" i="20" s="1"/>
  <c r="G23" i="20" s="1"/>
  <c r="F23" i="20" s="1"/>
  <c r="E23" i="20" s="1"/>
  <c r="D23" i="20" s="1"/>
  <c r="C23" i="20" s="1"/>
  <c r="Q23" i="20"/>
  <c r="R23" i="20" s="1"/>
  <c r="S23" i="20" s="1"/>
  <c r="T23" i="20" s="1"/>
  <c r="U23" i="20" s="1"/>
  <c r="O24" i="20"/>
  <c r="N24" i="20" s="1"/>
  <c r="M24" i="20" s="1"/>
  <c r="L24" i="20" s="1"/>
  <c r="K24" i="20" s="1"/>
  <c r="J24" i="20" s="1"/>
  <c r="I24" i="20" s="1"/>
  <c r="H24" i="20" s="1"/>
  <c r="G24" i="20" s="1"/>
  <c r="F24" i="20" s="1"/>
  <c r="E24" i="20" s="1"/>
  <c r="D24" i="20" s="1"/>
  <c r="C24" i="20" s="1"/>
  <c r="Q24" i="20"/>
  <c r="R24" i="20" s="1"/>
  <c r="S24" i="20" s="1"/>
  <c r="T24" i="20" s="1"/>
  <c r="U24" i="20" s="1"/>
  <c r="O25" i="20"/>
  <c r="N25" i="20" s="1"/>
  <c r="M25" i="20" s="1"/>
  <c r="L25" i="20" s="1"/>
  <c r="K25" i="20" s="1"/>
  <c r="J25" i="20" s="1"/>
  <c r="I25" i="20" s="1"/>
  <c r="H25" i="20" s="1"/>
  <c r="G25" i="20" s="1"/>
  <c r="F25" i="20" s="1"/>
  <c r="E25" i="20" s="1"/>
  <c r="D25" i="20" s="1"/>
  <c r="C25" i="20" s="1"/>
  <c r="Q25" i="20"/>
  <c r="R25" i="20" s="1"/>
  <c r="S25" i="20" s="1"/>
  <c r="T25" i="20" s="1"/>
  <c r="U25" i="20" s="1"/>
  <c r="O26" i="20"/>
  <c r="N26" i="20" s="1"/>
  <c r="M26" i="20" s="1"/>
  <c r="L26" i="20" s="1"/>
  <c r="K26" i="20" s="1"/>
  <c r="J26" i="20" s="1"/>
  <c r="I26" i="20" s="1"/>
  <c r="H26" i="20" s="1"/>
  <c r="G26" i="20" s="1"/>
  <c r="F26" i="20" s="1"/>
  <c r="E26" i="20" s="1"/>
  <c r="D26" i="20" s="1"/>
  <c r="C26" i="20" s="1"/>
  <c r="Q26" i="20"/>
  <c r="R26" i="20" s="1"/>
  <c r="S26" i="20" s="1"/>
  <c r="T26" i="20" s="1"/>
  <c r="U26" i="20" s="1"/>
  <c r="O27" i="20"/>
  <c r="N27" i="20" s="1"/>
  <c r="M27" i="20" s="1"/>
  <c r="L27" i="20" s="1"/>
  <c r="K27" i="20" s="1"/>
  <c r="J27" i="20" s="1"/>
  <c r="I27" i="20" s="1"/>
  <c r="H27" i="20" s="1"/>
  <c r="G27" i="20" s="1"/>
  <c r="F27" i="20" s="1"/>
  <c r="E27" i="20" s="1"/>
  <c r="D27" i="20" s="1"/>
  <c r="C27" i="20" s="1"/>
  <c r="Q27" i="20"/>
  <c r="R27" i="20" s="1"/>
  <c r="S27" i="20" s="1"/>
  <c r="T27" i="20" s="1"/>
  <c r="U27" i="20" s="1"/>
  <c r="O28" i="20"/>
  <c r="N28" i="20" s="1"/>
  <c r="M28" i="20" s="1"/>
  <c r="L28" i="20" s="1"/>
  <c r="K28" i="20" s="1"/>
  <c r="J28" i="20" s="1"/>
  <c r="I28" i="20" s="1"/>
  <c r="H28" i="20" s="1"/>
  <c r="G28" i="20" s="1"/>
  <c r="F28" i="20" s="1"/>
  <c r="E28" i="20" s="1"/>
  <c r="D28" i="20" s="1"/>
  <c r="C28" i="20" s="1"/>
  <c r="Q28" i="20"/>
  <c r="R28" i="20" s="1"/>
  <c r="S28" i="20" s="1"/>
  <c r="T28" i="20" s="1"/>
  <c r="U28" i="20" s="1"/>
  <c r="O29" i="20"/>
  <c r="N29" i="20" s="1"/>
  <c r="M29" i="20" s="1"/>
  <c r="L29" i="20" s="1"/>
  <c r="K29" i="20" s="1"/>
  <c r="J29" i="20" s="1"/>
  <c r="I29" i="20" s="1"/>
  <c r="H29" i="20" s="1"/>
  <c r="G29" i="20" s="1"/>
  <c r="F29" i="20" s="1"/>
  <c r="E29" i="20" s="1"/>
  <c r="D29" i="20" s="1"/>
  <c r="C29" i="20" s="1"/>
  <c r="Q29" i="20"/>
  <c r="R29" i="20" s="1"/>
  <c r="S29" i="20" s="1"/>
  <c r="T29" i="20" s="1"/>
  <c r="U29" i="20" s="1"/>
  <c r="O30" i="20"/>
  <c r="N30" i="20" s="1"/>
  <c r="M30" i="20" s="1"/>
  <c r="L30" i="20" s="1"/>
  <c r="K30" i="20" s="1"/>
  <c r="J30" i="20" s="1"/>
  <c r="I30" i="20" s="1"/>
  <c r="H30" i="20" s="1"/>
  <c r="G30" i="20" s="1"/>
  <c r="F30" i="20" s="1"/>
  <c r="E30" i="20" s="1"/>
  <c r="D30" i="20" s="1"/>
  <c r="C30" i="20" s="1"/>
  <c r="Q30" i="20"/>
  <c r="R30" i="20" s="1"/>
  <c r="S30" i="20" s="1"/>
  <c r="T30" i="20" s="1"/>
  <c r="U30" i="20" s="1"/>
  <c r="O31" i="20"/>
  <c r="N31" i="20" s="1"/>
  <c r="M31" i="20" s="1"/>
  <c r="L31" i="20" s="1"/>
  <c r="K31" i="20" s="1"/>
  <c r="J31" i="20" s="1"/>
  <c r="I31" i="20" s="1"/>
  <c r="H31" i="20" s="1"/>
  <c r="G31" i="20" s="1"/>
  <c r="F31" i="20" s="1"/>
  <c r="E31" i="20" s="1"/>
  <c r="D31" i="20" s="1"/>
  <c r="C31" i="20" s="1"/>
  <c r="Q31" i="20"/>
  <c r="R31" i="20" s="1"/>
  <c r="S31" i="20" s="1"/>
  <c r="T31" i="20" s="1"/>
  <c r="U31" i="20" s="1"/>
  <c r="O32" i="20"/>
  <c r="N32" i="20" s="1"/>
  <c r="M32" i="20" s="1"/>
  <c r="L32" i="20" s="1"/>
  <c r="K32" i="20" s="1"/>
  <c r="J32" i="20" s="1"/>
  <c r="I32" i="20" s="1"/>
  <c r="H32" i="20" s="1"/>
  <c r="G32" i="20" s="1"/>
  <c r="F32" i="20" s="1"/>
  <c r="E32" i="20" s="1"/>
  <c r="D32" i="20" s="1"/>
  <c r="C32" i="20" s="1"/>
  <c r="Q32" i="20"/>
  <c r="R32" i="20" s="1"/>
  <c r="S32" i="20" s="1"/>
  <c r="T32" i="20" s="1"/>
  <c r="U32" i="20" s="1"/>
  <c r="O33" i="20"/>
  <c r="N33" i="20" s="1"/>
  <c r="M33" i="20" s="1"/>
  <c r="L33" i="20" s="1"/>
  <c r="K33" i="20" s="1"/>
  <c r="J33" i="20" s="1"/>
  <c r="I33" i="20" s="1"/>
  <c r="H33" i="20" s="1"/>
  <c r="G33" i="20" s="1"/>
  <c r="F33" i="20" s="1"/>
  <c r="E33" i="20" s="1"/>
  <c r="D33" i="20" s="1"/>
  <c r="C33" i="20" s="1"/>
  <c r="Q33" i="20"/>
  <c r="R33" i="20" s="1"/>
  <c r="S33" i="20" s="1"/>
  <c r="T33" i="20" s="1"/>
  <c r="U33" i="20" s="1"/>
  <c r="O34" i="20"/>
  <c r="N34" i="20" s="1"/>
  <c r="M34" i="20" s="1"/>
  <c r="L34" i="20" s="1"/>
  <c r="K34" i="20" s="1"/>
  <c r="J34" i="20" s="1"/>
  <c r="I34" i="20" s="1"/>
  <c r="H34" i="20" s="1"/>
  <c r="Q34" i="20"/>
  <c r="R34" i="20" s="1"/>
  <c r="S34" i="20" s="1"/>
  <c r="T34" i="20" s="1"/>
  <c r="U34" i="20" s="1"/>
  <c r="O35" i="20"/>
  <c r="N35" i="20" s="1"/>
  <c r="M35" i="20" s="1"/>
  <c r="L35" i="20" s="1"/>
  <c r="K35" i="20" s="1"/>
  <c r="J35" i="20" s="1"/>
  <c r="I35" i="20" s="1"/>
  <c r="H35" i="20" s="1"/>
  <c r="G35" i="20" s="1"/>
  <c r="F35" i="20" s="1"/>
  <c r="E35" i="20" s="1"/>
  <c r="D35" i="20" s="1"/>
  <c r="C35" i="20" s="1"/>
  <c r="Q35" i="20"/>
  <c r="R35" i="20" s="1"/>
  <c r="S35" i="20" s="1"/>
  <c r="T35" i="20" s="1"/>
  <c r="U35" i="20" s="1"/>
  <c r="O36" i="20"/>
  <c r="N36" i="20" s="1"/>
  <c r="M36" i="20" s="1"/>
  <c r="L36" i="20" s="1"/>
  <c r="K36" i="20" s="1"/>
  <c r="J36" i="20" s="1"/>
  <c r="I36" i="20" s="1"/>
  <c r="H36" i="20" s="1"/>
  <c r="G36" i="20" s="1"/>
  <c r="F36" i="20" s="1"/>
  <c r="E36" i="20" s="1"/>
  <c r="D36" i="20" s="1"/>
  <c r="C36" i="20" s="1"/>
  <c r="Q36" i="20"/>
  <c r="R36" i="20" s="1"/>
  <c r="S36" i="20" s="1"/>
  <c r="T36" i="20" s="1"/>
  <c r="U36" i="20" s="1"/>
  <c r="O37" i="20"/>
  <c r="N37" i="20" s="1"/>
  <c r="M37" i="20" s="1"/>
  <c r="L37" i="20" s="1"/>
  <c r="K37" i="20" s="1"/>
  <c r="J37" i="20" s="1"/>
  <c r="I37" i="20" s="1"/>
  <c r="H37" i="20" s="1"/>
  <c r="G37" i="20" s="1"/>
  <c r="F37" i="20" s="1"/>
  <c r="E37" i="20" s="1"/>
  <c r="D37" i="20" s="1"/>
  <c r="C37" i="20" s="1"/>
  <c r="Q37" i="20"/>
  <c r="R37" i="20" s="1"/>
  <c r="S37" i="20" s="1"/>
  <c r="T37" i="20" s="1"/>
  <c r="U37" i="20" s="1"/>
  <c r="O38" i="20"/>
  <c r="N38" i="20" s="1"/>
  <c r="M38" i="20" s="1"/>
  <c r="L38" i="20" s="1"/>
  <c r="K38" i="20" s="1"/>
  <c r="J38" i="20" s="1"/>
  <c r="I38" i="20" s="1"/>
  <c r="H38" i="20" s="1"/>
  <c r="G38" i="20" s="1"/>
  <c r="F38" i="20" s="1"/>
  <c r="E38" i="20" s="1"/>
  <c r="D38" i="20" s="1"/>
  <c r="C38" i="20" s="1"/>
  <c r="Q38" i="20"/>
  <c r="R38" i="20" s="1"/>
  <c r="S38" i="20" s="1"/>
  <c r="T38" i="20" s="1"/>
  <c r="U38" i="20" s="1"/>
  <c r="O39" i="20"/>
  <c r="N39" i="20" s="1"/>
  <c r="M39" i="20" s="1"/>
  <c r="L39" i="20" s="1"/>
  <c r="K39" i="20" s="1"/>
  <c r="J39" i="20" s="1"/>
  <c r="I39" i="20" s="1"/>
  <c r="H39" i="20" s="1"/>
  <c r="G39" i="20" s="1"/>
  <c r="F39" i="20" s="1"/>
  <c r="E39" i="20" s="1"/>
  <c r="D39" i="20" s="1"/>
  <c r="C39" i="20" s="1"/>
  <c r="Q39" i="20"/>
  <c r="R39" i="20" s="1"/>
  <c r="S39" i="20" s="1"/>
  <c r="T39" i="20" s="1"/>
  <c r="U39" i="20" s="1"/>
  <c r="O40" i="20"/>
  <c r="N40" i="20" s="1"/>
  <c r="M40" i="20" s="1"/>
  <c r="L40" i="20" s="1"/>
  <c r="K40" i="20" s="1"/>
  <c r="J40" i="20" s="1"/>
  <c r="I40" i="20" s="1"/>
  <c r="H40" i="20" s="1"/>
  <c r="G40" i="20" s="1"/>
  <c r="F40" i="20" s="1"/>
  <c r="E40" i="20" s="1"/>
  <c r="D40" i="20" s="1"/>
  <c r="C40" i="20" s="1"/>
  <c r="Q40" i="20"/>
  <c r="R40" i="20" s="1"/>
  <c r="S40" i="20" s="1"/>
  <c r="T40" i="20" s="1"/>
  <c r="U40" i="20" s="1"/>
  <c r="O41" i="20"/>
  <c r="N41" i="20" s="1"/>
  <c r="M41" i="20" s="1"/>
  <c r="L41" i="20" s="1"/>
  <c r="K41" i="20" s="1"/>
  <c r="J41" i="20" s="1"/>
  <c r="I41" i="20" s="1"/>
  <c r="H41" i="20" s="1"/>
  <c r="G41" i="20" s="1"/>
  <c r="F41" i="20" s="1"/>
  <c r="E41" i="20" s="1"/>
  <c r="D41" i="20" s="1"/>
  <c r="C41" i="20" s="1"/>
  <c r="Q41" i="20"/>
  <c r="R41" i="20" s="1"/>
  <c r="S41" i="20" s="1"/>
  <c r="T41" i="20" s="1"/>
  <c r="U41" i="20" s="1"/>
  <c r="C4" i="13"/>
  <c r="D4" i="13"/>
  <c r="E4" i="13"/>
  <c r="F4" i="13"/>
  <c r="G4" i="13"/>
  <c r="C4" i="10"/>
  <c r="D4" i="10"/>
  <c r="E4" i="10"/>
  <c r="F4" i="10"/>
  <c r="G4" i="10"/>
  <c r="C5" i="34"/>
  <c r="D5" i="34"/>
  <c r="E5" i="34"/>
  <c r="F5" i="34"/>
  <c r="G5" i="34"/>
  <c r="C6" i="34"/>
  <c r="D6" i="34"/>
  <c r="E6" i="34"/>
  <c r="F6" i="34"/>
  <c r="G6" i="34"/>
  <c r="C7" i="34"/>
  <c r="D7" i="34"/>
  <c r="E7" i="34"/>
  <c r="F7" i="34"/>
  <c r="G7" i="34"/>
  <c r="C8" i="34"/>
  <c r="D8" i="34"/>
  <c r="E8" i="34"/>
  <c r="F8" i="34"/>
  <c r="G8" i="34"/>
  <c r="C9" i="34"/>
  <c r="D9" i="34"/>
  <c r="E9" i="34"/>
  <c r="F9" i="34"/>
  <c r="G9" i="34"/>
  <c r="C10" i="34"/>
  <c r="D10" i="34"/>
  <c r="E10" i="34"/>
  <c r="F10" i="34"/>
  <c r="G10" i="34"/>
  <c r="C11" i="34"/>
  <c r="D11" i="34"/>
  <c r="E11" i="34"/>
  <c r="F11" i="34"/>
  <c r="G11" i="34"/>
  <c r="C12" i="34"/>
  <c r="D12" i="34"/>
  <c r="E12" i="34"/>
  <c r="F12" i="34"/>
  <c r="G12" i="34"/>
  <c r="C13" i="34"/>
  <c r="D13" i="34"/>
  <c r="E13" i="34"/>
  <c r="F13" i="34"/>
  <c r="G13" i="34"/>
  <c r="C14" i="34"/>
  <c r="D14" i="34"/>
  <c r="E14" i="34"/>
  <c r="F14" i="34"/>
  <c r="G14" i="34"/>
  <c r="C15" i="34"/>
  <c r="D15" i="34"/>
  <c r="E15" i="34"/>
  <c r="F15" i="34"/>
  <c r="G15" i="34"/>
  <c r="C16" i="34"/>
  <c r="D16" i="34"/>
  <c r="E16" i="34"/>
  <c r="F16" i="34"/>
  <c r="G16" i="34"/>
  <c r="C17" i="34"/>
  <c r="D17" i="34"/>
  <c r="E17" i="34"/>
  <c r="F17" i="34"/>
  <c r="G17" i="34"/>
  <c r="C18" i="34"/>
  <c r="D18" i="34"/>
  <c r="E18" i="34"/>
  <c r="F18" i="34"/>
  <c r="G18" i="34"/>
  <c r="C19" i="34"/>
  <c r="D19" i="34"/>
  <c r="E19" i="34"/>
  <c r="F19" i="34"/>
  <c r="G19" i="34"/>
  <c r="C20" i="34"/>
  <c r="D20" i="34"/>
  <c r="E20" i="34"/>
  <c r="F20" i="34"/>
  <c r="G20" i="34"/>
  <c r="C21" i="34"/>
  <c r="D21" i="34"/>
  <c r="E21" i="34"/>
  <c r="F21" i="34"/>
  <c r="G21" i="34"/>
  <c r="C22" i="34"/>
  <c r="D22" i="34"/>
  <c r="E22" i="34"/>
  <c r="F22" i="34"/>
  <c r="G22" i="34"/>
  <c r="C23" i="34"/>
  <c r="D23" i="34"/>
  <c r="E23" i="34"/>
  <c r="F23" i="34"/>
  <c r="G23" i="34"/>
  <c r="C24" i="34"/>
  <c r="D24" i="34"/>
  <c r="E24" i="34"/>
  <c r="F24" i="34"/>
  <c r="G24" i="34"/>
  <c r="C25" i="34"/>
  <c r="D25" i="34"/>
  <c r="E25" i="34"/>
  <c r="F25" i="34"/>
  <c r="G25" i="34"/>
  <c r="C26" i="34"/>
  <c r="D26" i="34"/>
  <c r="E26" i="34"/>
  <c r="F26" i="34"/>
  <c r="G26" i="34"/>
  <c r="C27" i="34"/>
  <c r="D27" i="34"/>
  <c r="E27" i="34"/>
  <c r="F27" i="34"/>
  <c r="G27" i="34"/>
  <c r="C28" i="34"/>
  <c r="D28" i="34"/>
  <c r="E28" i="34"/>
  <c r="F28" i="34"/>
  <c r="G28" i="34"/>
  <c r="C29" i="34"/>
  <c r="D29" i="34"/>
  <c r="E29" i="34"/>
  <c r="F29" i="34"/>
  <c r="G29" i="34"/>
  <c r="C30" i="34"/>
  <c r="D30" i="34"/>
  <c r="E30" i="34"/>
  <c r="F30" i="34"/>
  <c r="G30" i="34"/>
  <c r="C31" i="34"/>
  <c r="D31" i="34"/>
  <c r="E31" i="34"/>
  <c r="F31" i="34"/>
  <c r="G31" i="34"/>
  <c r="C32" i="34"/>
  <c r="D32" i="34"/>
  <c r="E32" i="34"/>
  <c r="F32" i="34"/>
  <c r="G32" i="34"/>
  <c r="C33" i="34"/>
  <c r="D33" i="34"/>
  <c r="E33" i="34"/>
  <c r="F33" i="34"/>
  <c r="G33" i="34"/>
  <c r="C34" i="34"/>
  <c r="D34" i="34"/>
  <c r="E34" i="34"/>
  <c r="F34" i="34"/>
  <c r="G34" i="34"/>
  <c r="C35" i="34"/>
  <c r="D35" i="34"/>
  <c r="E35" i="34"/>
  <c r="F35" i="34"/>
  <c r="G35" i="34"/>
  <c r="C36" i="34"/>
  <c r="D36" i="34"/>
  <c r="E36" i="34"/>
  <c r="F36" i="34"/>
  <c r="G36" i="34"/>
  <c r="C37" i="34"/>
  <c r="D37" i="34"/>
  <c r="E37" i="34"/>
  <c r="F37" i="34"/>
  <c r="G37" i="34"/>
  <c r="C38" i="34"/>
  <c r="D38" i="34"/>
  <c r="E38" i="34"/>
  <c r="F38" i="34"/>
  <c r="G38" i="34"/>
  <c r="C39" i="34"/>
  <c r="D39" i="34"/>
  <c r="E39" i="34"/>
  <c r="F39" i="34"/>
  <c r="G39" i="34"/>
  <c r="C40" i="34"/>
  <c r="D40" i="34"/>
  <c r="E40" i="34"/>
  <c r="F40" i="34"/>
  <c r="G40" i="34"/>
  <c r="C41" i="34"/>
  <c r="D41" i="34"/>
  <c r="E41" i="34"/>
  <c r="F41" i="34"/>
  <c r="G41" i="34"/>
  <c r="D47" i="4"/>
  <c r="E47" i="4"/>
  <c r="F48" i="4"/>
  <c r="D52" i="4"/>
  <c r="D57" i="4"/>
  <c r="D62" i="4"/>
  <c r="E62" i="4"/>
  <c r="D67" i="4"/>
  <c r="E67" i="4"/>
  <c r="E72" i="4"/>
  <c r="H73" i="4"/>
  <c r="D77" i="4"/>
  <c r="E77" i="4"/>
  <c r="C4" i="4"/>
  <c r="D4" i="4"/>
  <c r="E4" i="4"/>
  <c r="F4" i="4"/>
  <c r="G47" i="4" s="1"/>
  <c r="G4" i="4"/>
  <c r="H59" i="4" s="1"/>
  <c r="D55" i="2"/>
  <c r="G55" i="2"/>
  <c r="E56" i="2"/>
  <c r="D59" i="2"/>
  <c r="F63" i="2"/>
  <c r="H66" i="2"/>
  <c r="G70" i="2"/>
  <c r="E71" i="2"/>
  <c r="E77" i="2"/>
  <c r="D80" i="2"/>
  <c r="G80" i="2"/>
  <c r="C4" i="2"/>
  <c r="D4" i="2"/>
  <c r="D45" i="2" s="1"/>
  <c r="E4" i="2"/>
  <c r="E46" i="2" s="1"/>
  <c r="F4" i="2"/>
  <c r="G59" i="2" s="1"/>
  <c r="G4" i="2"/>
  <c r="G64" i="2" s="1"/>
  <c r="Q4" i="21"/>
  <c r="R4" i="21" s="1"/>
  <c r="O4" i="21"/>
  <c r="N4" i="21" s="1"/>
  <c r="M4" i="21" s="1"/>
  <c r="L4" i="21" s="1"/>
  <c r="K4" i="21" s="1"/>
  <c r="J4" i="21" s="1"/>
  <c r="I4" i="21" s="1"/>
  <c r="H4" i="21" s="1"/>
  <c r="G4" i="21" s="1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H4" i="13"/>
  <c r="Q4" i="9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O4" i="9"/>
  <c r="N4" i="9" s="1"/>
  <c r="M4" i="9" s="1"/>
  <c r="L4" i="9" s="1"/>
  <c r="K4" i="9" s="1"/>
  <c r="J4" i="9" s="1"/>
  <c r="I4" i="9" s="1"/>
  <c r="H4" i="9" s="1"/>
  <c r="O4" i="18"/>
  <c r="N4" i="18" s="1"/>
  <c r="M4" i="18" s="1"/>
  <c r="L4" i="18" s="1"/>
  <c r="K4" i="18" s="1"/>
  <c r="J4" i="18" s="1"/>
  <c r="I4" i="18" s="1"/>
  <c r="H4" i="18" s="1"/>
  <c r="G4" i="18" s="1"/>
  <c r="F4" i="18" s="1"/>
  <c r="E4" i="18" s="1"/>
  <c r="D4" i="18" s="1"/>
  <c r="C4" i="18" s="1"/>
  <c r="Q4" i="18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H4" i="10"/>
  <c r="I4" i="4"/>
  <c r="J4" i="4"/>
  <c r="K4" i="4"/>
  <c r="L4" i="4"/>
  <c r="M4" i="4"/>
  <c r="N4" i="4"/>
  <c r="O4" i="4"/>
  <c r="P4" i="4"/>
  <c r="Q4" i="4"/>
  <c r="R4" i="4"/>
  <c r="R52" i="4" s="1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H4" i="4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H4" i="2"/>
  <c r="H50" i="2" s="1"/>
  <c r="AF72" i="4" l="1"/>
  <c r="J58" i="4"/>
  <c r="E49" i="4"/>
  <c r="D72" i="4"/>
  <c r="D50" i="4"/>
  <c r="F51" i="4"/>
  <c r="F50" i="4"/>
  <c r="E57" i="4"/>
  <c r="Q62" i="4"/>
  <c r="H53" i="4"/>
  <c r="D75" i="4"/>
  <c r="E52" i="4"/>
  <c r="G45" i="4"/>
  <c r="E60" i="4"/>
  <c r="H81" i="4"/>
  <c r="F78" i="4"/>
  <c r="F73" i="4"/>
  <c r="D70" i="4"/>
  <c r="H66" i="4"/>
  <c r="F63" i="4"/>
  <c r="D60" i="4"/>
  <c r="H56" i="4"/>
  <c r="F53" i="4"/>
  <c r="E73" i="4"/>
  <c r="G46" i="4"/>
  <c r="D73" i="4"/>
  <c r="H64" i="4"/>
  <c r="F56" i="4"/>
  <c r="H49" i="4"/>
  <c r="H80" i="4"/>
  <c r="D79" i="4"/>
  <c r="F77" i="4"/>
  <c r="H75" i="4"/>
  <c r="D74" i="4"/>
  <c r="F72" i="4"/>
  <c r="H70" i="4"/>
  <c r="D69" i="4"/>
  <c r="F67" i="4"/>
  <c r="H65" i="4"/>
  <c r="D64" i="4"/>
  <c r="F62" i="4"/>
  <c r="H60" i="4"/>
  <c r="D59" i="4"/>
  <c r="F57" i="4"/>
  <c r="H55" i="4"/>
  <c r="D54" i="4"/>
  <c r="F52" i="4"/>
  <c r="H50" i="4"/>
  <c r="D49" i="4"/>
  <c r="F47" i="4"/>
  <c r="H45" i="4"/>
  <c r="G73" i="4"/>
  <c r="E55" i="4"/>
  <c r="G48" i="4"/>
  <c r="E45" i="4"/>
  <c r="G60" i="4"/>
  <c r="G50" i="4"/>
  <c r="F80" i="4"/>
  <c r="H78" i="4"/>
  <c r="F75" i="4"/>
  <c r="H68" i="4"/>
  <c r="F65" i="4"/>
  <c r="H63" i="4"/>
  <c r="F60" i="4"/>
  <c r="H58" i="4"/>
  <c r="F55" i="4"/>
  <c r="H48" i="4"/>
  <c r="E70" i="4"/>
  <c r="G63" i="4"/>
  <c r="D45" i="4"/>
  <c r="G81" i="4"/>
  <c r="E78" i="4"/>
  <c r="E63" i="4"/>
  <c r="G80" i="4"/>
  <c r="G75" i="4"/>
  <c r="G70" i="4"/>
  <c r="G65" i="4"/>
  <c r="G55" i="4"/>
  <c r="F70" i="4"/>
  <c r="F45" i="4"/>
  <c r="E80" i="4"/>
  <c r="G78" i="4"/>
  <c r="E75" i="4"/>
  <c r="G68" i="4"/>
  <c r="E65" i="4"/>
  <c r="G58" i="4"/>
  <c r="G76" i="4"/>
  <c r="G71" i="4"/>
  <c r="E68" i="4"/>
  <c r="G66" i="4"/>
  <c r="G61" i="4"/>
  <c r="E58" i="4"/>
  <c r="G56" i="4"/>
  <c r="E53" i="4"/>
  <c r="G51" i="4"/>
  <c r="E48" i="4"/>
  <c r="F81" i="4"/>
  <c r="F76" i="4"/>
  <c r="H69" i="4"/>
  <c r="F66" i="4"/>
  <c r="F61" i="4"/>
  <c r="D58" i="4"/>
  <c r="D53" i="4"/>
  <c r="F46" i="4"/>
  <c r="P57" i="4"/>
  <c r="E81" i="4"/>
  <c r="G79" i="4"/>
  <c r="E76" i="4"/>
  <c r="G74" i="4"/>
  <c r="E71" i="4"/>
  <c r="G69" i="4"/>
  <c r="E66" i="4"/>
  <c r="G64" i="4"/>
  <c r="E61" i="4"/>
  <c r="G59" i="4"/>
  <c r="E56" i="4"/>
  <c r="G54" i="4"/>
  <c r="E51" i="4"/>
  <c r="G49" i="4"/>
  <c r="E46" i="4"/>
  <c r="G53" i="4"/>
  <c r="E50" i="4"/>
  <c r="D80" i="4"/>
  <c r="H76" i="4"/>
  <c r="H71" i="4"/>
  <c r="F68" i="4"/>
  <c r="D65" i="4"/>
  <c r="H61" i="4"/>
  <c r="F58" i="4"/>
  <c r="D55" i="4"/>
  <c r="H51" i="4"/>
  <c r="D78" i="4"/>
  <c r="F71" i="4"/>
  <c r="D63" i="4"/>
  <c r="H54" i="4"/>
  <c r="D48" i="4"/>
  <c r="D81" i="4"/>
  <c r="F79" i="4"/>
  <c r="H77" i="4"/>
  <c r="D76" i="4"/>
  <c r="F74" i="4"/>
  <c r="H72" i="4"/>
  <c r="D71" i="4"/>
  <c r="F69" i="4"/>
  <c r="H67" i="4"/>
  <c r="D66" i="4"/>
  <c r="F64" i="4"/>
  <c r="H62" i="4"/>
  <c r="D61" i="4"/>
  <c r="F59" i="4"/>
  <c r="H57" i="4"/>
  <c r="D56" i="4"/>
  <c r="F54" i="4"/>
  <c r="H52" i="4"/>
  <c r="D51" i="4"/>
  <c r="F49" i="4"/>
  <c r="H47" i="4"/>
  <c r="D46" i="4"/>
  <c r="H46" i="4"/>
  <c r="H79" i="4"/>
  <c r="H74" i="4"/>
  <c r="D68" i="4"/>
  <c r="E79" i="4"/>
  <c r="G77" i="4"/>
  <c r="E74" i="4"/>
  <c r="G72" i="4"/>
  <c r="E69" i="4"/>
  <c r="G67" i="4"/>
  <c r="E64" i="4"/>
  <c r="G62" i="4"/>
  <c r="E59" i="4"/>
  <c r="G57" i="4"/>
  <c r="E54" i="4"/>
  <c r="G52" i="4"/>
  <c r="G54" i="2"/>
  <c r="G75" i="2"/>
  <c r="H61" i="2"/>
  <c r="H45" i="2"/>
  <c r="G74" i="2"/>
  <c r="F67" i="2"/>
  <c r="G60" i="2"/>
  <c r="G45" i="2"/>
  <c r="E81" i="2"/>
  <c r="E67" i="2"/>
  <c r="E52" i="2"/>
  <c r="N65" i="2"/>
  <c r="H71" i="2"/>
  <c r="H65" i="2"/>
  <c r="G50" i="2"/>
  <c r="G79" i="2"/>
  <c r="G65" i="2"/>
  <c r="G49" i="2"/>
  <c r="H70" i="2"/>
  <c r="H47" i="2"/>
  <c r="H46" i="2"/>
  <c r="G69" i="2"/>
  <c r="H75" i="2"/>
  <c r="D40" i="36"/>
  <c r="G41" i="38"/>
  <c r="G41" i="37"/>
  <c r="G41" i="36"/>
  <c r="E39" i="38"/>
  <c r="E39" i="37"/>
  <c r="E39" i="36"/>
  <c r="E34" i="38"/>
  <c r="E34" i="37"/>
  <c r="E34" i="36"/>
  <c r="G31" i="37"/>
  <c r="G31" i="38"/>
  <c r="G31" i="36"/>
  <c r="E29" i="38"/>
  <c r="E29" i="37"/>
  <c r="E29" i="36"/>
  <c r="G26" i="38"/>
  <c r="G26" i="37"/>
  <c r="G26" i="36"/>
  <c r="G21" i="38"/>
  <c r="G21" i="37"/>
  <c r="G21" i="36"/>
  <c r="E19" i="38"/>
  <c r="E19" i="37"/>
  <c r="E19" i="36"/>
  <c r="G16" i="38"/>
  <c r="G16" i="37"/>
  <c r="G16" i="36"/>
  <c r="E14" i="38"/>
  <c r="E14" i="37"/>
  <c r="E14" i="36"/>
  <c r="G11" i="38"/>
  <c r="G11" i="37"/>
  <c r="G11" i="36"/>
  <c r="G6" i="38"/>
  <c r="G6" i="37"/>
  <c r="G6" i="36"/>
  <c r="G36" i="38"/>
  <c r="G36" i="37"/>
  <c r="G36" i="36"/>
  <c r="E24" i="38"/>
  <c r="E24" i="37"/>
  <c r="E24" i="36"/>
  <c r="F49" i="2"/>
  <c r="F54" i="2"/>
  <c r="F59" i="2"/>
  <c r="F64" i="2"/>
  <c r="F69" i="2"/>
  <c r="F74" i="2"/>
  <c r="F79" i="2"/>
  <c r="F46" i="2"/>
  <c r="F51" i="2"/>
  <c r="F56" i="2"/>
  <c r="F61" i="2"/>
  <c r="F66" i="2"/>
  <c r="F71" i="2"/>
  <c r="F76" i="2"/>
  <c r="F81" i="2"/>
  <c r="F45" i="2"/>
  <c r="F50" i="2"/>
  <c r="F55" i="2"/>
  <c r="F60" i="2"/>
  <c r="F65" i="2"/>
  <c r="F70" i="2"/>
  <c r="F75" i="2"/>
  <c r="F80" i="2"/>
  <c r="D79" i="2"/>
  <c r="D75" i="2"/>
  <c r="F62" i="2"/>
  <c r="F58" i="2"/>
  <c r="D54" i="2"/>
  <c r="D50" i="2"/>
  <c r="E9" i="38"/>
  <c r="E9" i="37"/>
  <c r="E9" i="36"/>
  <c r="F78" i="2"/>
  <c r="F38" i="37"/>
  <c r="F38" i="38"/>
  <c r="F38" i="36"/>
  <c r="D36" i="38"/>
  <c r="D36" i="37"/>
  <c r="D36" i="36"/>
  <c r="F33" i="38"/>
  <c r="F33" i="37"/>
  <c r="F33" i="36"/>
  <c r="D31" i="37"/>
  <c r="D31" i="38"/>
  <c r="D31" i="36"/>
  <c r="F28" i="38"/>
  <c r="F28" i="37"/>
  <c r="F28" i="36"/>
  <c r="D26" i="38"/>
  <c r="D26" i="37"/>
  <c r="D26" i="36"/>
  <c r="F23" i="38"/>
  <c r="F23" i="37"/>
  <c r="F23" i="36"/>
  <c r="D21" i="38"/>
  <c r="D21" i="37"/>
  <c r="D21" i="36"/>
  <c r="F18" i="38"/>
  <c r="F18" i="37"/>
  <c r="F18" i="36"/>
  <c r="D16" i="37"/>
  <c r="D16" i="38"/>
  <c r="D16" i="36"/>
  <c r="F13" i="37"/>
  <c r="F13" i="38"/>
  <c r="F13" i="36"/>
  <c r="D11" i="38"/>
  <c r="D11" i="37"/>
  <c r="D11" i="36"/>
  <c r="F8" i="38"/>
  <c r="F8" i="37"/>
  <c r="F8" i="36"/>
  <c r="D6" i="37"/>
  <c r="D6" i="38"/>
  <c r="D6" i="36"/>
  <c r="G4" i="34"/>
  <c r="E48" i="2"/>
  <c r="E53" i="2"/>
  <c r="E58" i="2"/>
  <c r="E63" i="2"/>
  <c r="E68" i="2"/>
  <c r="E73" i="2"/>
  <c r="E78" i="2"/>
  <c r="E45" i="2"/>
  <c r="E50" i="2"/>
  <c r="E55" i="2"/>
  <c r="E60" i="2"/>
  <c r="E65" i="2"/>
  <c r="E70" i="2"/>
  <c r="E75" i="2"/>
  <c r="E80" i="2"/>
  <c r="E49" i="2"/>
  <c r="E54" i="2"/>
  <c r="E59" i="2"/>
  <c r="E64" i="2"/>
  <c r="E69" i="2"/>
  <c r="E74" i="2"/>
  <c r="E79" i="2"/>
  <c r="E62" i="2"/>
  <c r="D46" i="2"/>
  <c r="D70" i="2"/>
  <c r="F57" i="2"/>
  <c r="D49" i="2"/>
  <c r="E61" i="2"/>
  <c r="E57" i="2"/>
  <c r="E66" i="2"/>
  <c r="D74" i="2"/>
  <c r="F53" i="2"/>
  <c r="D41" i="38"/>
  <c r="D41" i="37"/>
  <c r="D41" i="36"/>
  <c r="I46" i="2"/>
  <c r="H81" i="2"/>
  <c r="F77" i="2"/>
  <c r="F73" i="2"/>
  <c r="D69" i="2"/>
  <c r="D65" i="2"/>
  <c r="H60" i="2"/>
  <c r="H56" i="2"/>
  <c r="F52" i="2"/>
  <c r="F48" i="2"/>
  <c r="G37" i="38"/>
  <c r="G37" i="37"/>
  <c r="G37" i="36"/>
  <c r="E30" i="38"/>
  <c r="E30" i="37"/>
  <c r="E30" i="36"/>
  <c r="G27" i="38"/>
  <c r="G27" i="37"/>
  <c r="G27" i="36"/>
  <c r="E20" i="38"/>
  <c r="E20" i="37"/>
  <c r="E20" i="36"/>
  <c r="G17" i="38"/>
  <c r="G17" i="37"/>
  <c r="G17" i="36"/>
  <c r="G12" i="38"/>
  <c r="G12" i="37"/>
  <c r="G12" i="36"/>
  <c r="E10" i="38"/>
  <c r="E10" i="37"/>
  <c r="E10" i="36"/>
  <c r="G7" i="38"/>
  <c r="G7" i="37"/>
  <c r="D4" i="34"/>
  <c r="E5" i="38"/>
  <c r="E5" i="37"/>
  <c r="F37" i="38"/>
  <c r="F37" i="37"/>
  <c r="F37" i="36"/>
  <c r="D35" i="38"/>
  <c r="D35" i="37"/>
  <c r="D35" i="36"/>
  <c r="F32" i="38"/>
  <c r="F32" i="37"/>
  <c r="F32" i="36"/>
  <c r="D25" i="38"/>
  <c r="D25" i="37"/>
  <c r="D25" i="36"/>
  <c r="C4" i="34"/>
  <c r="D5" i="38"/>
  <c r="D5" i="37"/>
  <c r="D5" i="36"/>
  <c r="E40" i="37"/>
  <c r="E40" i="38"/>
  <c r="E40" i="36"/>
  <c r="E35" i="38"/>
  <c r="E35" i="37"/>
  <c r="E35" i="36"/>
  <c r="G32" i="38"/>
  <c r="G32" i="37"/>
  <c r="G32" i="36"/>
  <c r="E25" i="38"/>
  <c r="E25" i="37"/>
  <c r="E25" i="36"/>
  <c r="G22" i="38"/>
  <c r="G22" i="37"/>
  <c r="G22" i="36"/>
  <c r="E15" i="38"/>
  <c r="E15" i="37"/>
  <c r="E15" i="36"/>
  <c r="H80" i="2"/>
  <c r="H76" i="2"/>
  <c r="F72" i="2"/>
  <c r="F68" i="2"/>
  <c r="D64" i="2"/>
  <c r="D60" i="2"/>
  <c r="H55" i="2"/>
  <c r="H51" i="2"/>
  <c r="F47" i="2"/>
  <c r="D40" i="38"/>
  <c r="D40" i="37"/>
  <c r="D30" i="38"/>
  <c r="D30" i="37"/>
  <c r="D30" i="36"/>
  <c r="F27" i="38"/>
  <c r="F27" i="37"/>
  <c r="F27" i="36"/>
  <c r="F22" i="37"/>
  <c r="F22" i="38"/>
  <c r="F22" i="36"/>
  <c r="D20" i="38"/>
  <c r="D20" i="37"/>
  <c r="D20" i="36"/>
  <c r="F17" i="37"/>
  <c r="F17" i="38"/>
  <c r="F17" i="36"/>
  <c r="D15" i="38"/>
  <c r="D15" i="37"/>
  <c r="D15" i="36"/>
  <c r="F12" i="37"/>
  <c r="F12" i="38"/>
  <c r="F12" i="36"/>
  <c r="D10" i="38"/>
  <c r="D10" i="37"/>
  <c r="D10" i="36"/>
  <c r="F7" i="38"/>
  <c r="F7" i="37"/>
  <c r="F7" i="36"/>
  <c r="E76" i="2"/>
  <c r="E72" i="2"/>
  <c r="E51" i="2"/>
  <c r="E47" i="2"/>
  <c r="G77" i="2"/>
  <c r="G72" i="2"/>
  <c r="G67" i="2"/>
  <c r="G62" i="2"/>
  <c r="G57" i="2"/>
  <c r="G52" i="2"/>
  <c r="G47" i="2"/>
  <c r="F40" i="37"/>
  <c r="F40" i="38"/>
  <c r="D38" i="38"/>
  <c r="D38" i="37"/>
  <c r="F35" i="37"/>
  <c r="F35" i="38"/>
  <c r="D33" i="38"/>
  <c r="D33" i="37"/>
  <c r="F30" i="38"/>
  <c r="F30" i="37"/>
  <c r="D28" i="38"/>
  <c r="D28" i="37"/>
  <c r="F25" i="37"/>
  <c r="F25" i="38"/>
  <c r="D23" i="38"/>
  <c r="D23" i="37"/>
  <c r="F20" i="38"/>
  <c r="F20" i="37"/>
  <c r="D18" i="38"/>
  <c r="D18" i="37"/>
  <c r="F15" i="38"/>
  <c r="F15" i="37"/>
  <c r="D13" i="38"/>
  <c r="D13" i="37"/>
  <c r="F10" i="38"/>
  <c r="F10" i="37"/>
  <c r="D8" i="38"/>
  <c r="D8" i="37"/>
  <c r="E4" i="34"/>
  <c r="F5" i="38"/>
  <c r="F5" i="37"/>
  <c r="F40" i="36"/>
  <c r="D38" i="36"/>
  <c r="F35" i="36"/>
  <c r="D33" i="36"/>
  <c r="F30" i="36"/>
  <c r="D28" i="36"/>
  <c r="F25" i="36"/>
  <c r="D23" i="36"/>
  <c r="F20" i="36"/>
  <c r="D18" i="36"/>
  <c r="F15" i="36"/>
  <c r="D13" i="36"/>
  <c r="F10" i="36"/>
  <c r="D8" i="36"/>
  <c r="H78" i="2"/>
  <c r="D77" i="2"/>
  <c r="H73" i="2"/>
  <c r="D72" i="2"/>
  <c r="H68" i="2"/>
  <c r="D67" i="2"/>
  <c r="H63" i="2"/>
  <c r="D62" i="2"/>
  <c r="H58" i="2"/>
  <c r="D57" i="2"/>
  <c r="H53" i="2"/>
  <c r="D52" i="2"/>
  <c r="H48" i="2"/>
  <c r="D47" i="2"/>
  <c r="G39" i="38"/>
  <c r="G39" i="37"/>
  <c r="E37" i="38"/>
  <c r="E37" i="37"/>
  <c r="G34" i="38"/>
  <c r="G34" i="37"/>
  <c r="E32" i="38"/>
  <c r="E32" i="37"/>
  <c r="G29" i="37"/>
  <c r="G29" i="38"/>
  <c r="E27" i="38"/>
  <c r="E27" i="37"/>
  <c r="G24" i="38"/>
  <c r="G24" i="37"/>
  <c r="E22" i="38"/>
  <c r="E22" i="37"/>
  <c r="G19" i="38"/>
  <c r="G19" i="37"/>
  <c r="E17" i="38"/>
  <c r="E17" i="37"/>
  <c r="G14" i="37"/>
  <c r="G14" i="38"/>
  <c r="E12" i="38"/>
  <c r="E12" i="37"/>
  <c r="G9" i="38"/>
  <c r="G9" i="37"/>
  <c r="E7" i="38"/>
  <c r="E7" i="37"/>
  <c r="G39" i="36"/>
  <c r="E37" i="36"/>
  <c r="G34" i="36"/>
  <c r="E32" i="36"/>
  <c r="G29" i="36"/>
  <c r="E27" i="36"/>
  <c r="G24" i="36"/>
  <c r="E22" i="36"/>
  <c r="G19" i="36"/>
  <c r="E17" i="36"/>
  <c r="G14" i="36"/>
  <c r="E12" i="36"/>
  <c r="G9" i="36"/>
  <c r="E7" i="36"/>
  <c r="G78" i="2"/>
  <c r="G73" i="2"/>
  <c r="G68" i="2"/>
  <c r="G63" i="2"/>
  <c r="G58" i="2"/>
  <c r="G53" i="2"/>
  <c r="G48" i="2"/>
  <c r="F39" i="38"/>
  <c r="F39" i="37"/>
  <c r="D37" i="38"/>
  <c r="D37" i="37"/>
  <c r="F34" i="38"/>
  <c r="F34" i="37"/>
  <c r="D32" i="38"/>
  <c r="D32" i="37"/>
  <c r="F29" i="38"/>
  <c r="F29" i="37"/>
  <c r="D27" i="38"/>
  <c r="D27" i="37"/>
  <c r="F24" i="38"/>
  <c r="F24" i="37"/>
  <c r="D22" i="38"/>
  <c r="D22" i="37"/>
  <c r="F19" i="38"/>
  <c r="F19" i="37"/>
  <c r="D17" i="38"/>
  <c r="D17" i="37"/>
  <c r="F14" i="38"/>
  <c r="F14" i="37"/>
  <c r="D12" i="38"/>
  <c r="D12" i="37"/>
  <c r="F9" i="38"/>
  <c r="F9" i="37"/>
  <c r="D7" i="38"/>
  <c r="D7" i="37"/>
  <c r="F39" i="36"/>
  <c r="D37" i="36"/>
  <c r="F34" i="36"/>
  <c r="D32" i="36"/>
  <c r="F29" i="36"/>
  <c r="D27" i="36"/>
  <c r="F24" i="36"/>
  <c r="D22" i="36"/>
  <c r="F19" i="36"/>
  <c r="D17" i="36"/>
  <c r="F14" i="36"/>
  <c r="D12" i="36"/>
  <c r="F9" i="36"/>
  <c r="D7" i="36"/>
  <c r="G81" i="2"/>
  <c r="G76" i="2"/>
  <c r="G71" i="2"/>
  <c r="G66" i="2"/>
  <c r="G61" i="2"/>
  <c r="G56" i="2"/>
  <c r="G51" i="2"/>
  <c r="G46" i="2"/>
  <c r="F41" i="38"/>
  <c r="F41" i="37"/>
  <c r="D39" i="37"/>
  <c r="D39" i="38"/>
  <c r="F36" i="38"/>
  <c r="F36" i="37"/>
  <c r="D34" i="37"/>
  <c r="D34" i="38"/>
  <c r="F31" i="38"/>
  <c r="F31" i="37"/>
  <c r="D29" i="37"/>
  <c r="D29" i="38"/>
  <c r="F26" i="38"/>
  <c r="F26" i="37"/>
  <c r="D24" i="37"/>
  <c r="D24" i="38"/>
  <c r="F21" i="38"/>
  <c r="F21" i="37"/>
  <c r="D19" i="38"/>
  <c r="D19" i="37"/>
  <c r="F16" i="38"/>
  <c r="F16" i="37"/>
  <c r="D14" i="38"/>
  <c r="D14" i="37"/>
  <c r="F11" i="38"/>
  <c r="F11" i="37"/>
  <c r="D9" i="38"/>
  <c r="D9" i="37"/>
  <c r="F6" i="38"/>
  <c r="F6" i="37"/>
  <c r="F41" i="36"/>
  <c r="D39" i="36"/>
  <c r="F36" i="36"/>
  <c r="D34" i="36"/>
  <c r="F31" i="36"/>
  <c r="D29" i="36"/>
  <c r="F26" i="36"/>
  <c r="D24" i="36"/>
  <c r="F21" i="36"/>
  <c r="D19" i="36"/>
  <c r="F16" i="36"/>
  <c r="F11" i="36"/>
  <c r="D9" i="36"/>
  <c r="F6" i="36"/>
  <c r="H79" i="2"/>
  <c r="D78" i="2"/>
  <c r="H74" i="2"/>
  <c r="D73" i="2"/>
  <c r="H69" i="2"/>
  <c r="D68" i="2"/>
  <c r="H64" i="2"/>
  <c r="D63" i="2"/>
  <c r="H59" i="2"/>
  <c r="D58" i="2"/>
  <c r="H54" i="2"/>
  <c r="D53" i="2"/>
  <c r="H49" i="2"/>
  <c r="D48" i="2"/>
  <c r="E41" i="38"/>
  <c r="E41" i="37"/>
  <c r="G38" i="38"/>
  <c r="G38" i="37"/>
  <c r="E36" i="38"/>
  <c r="E36" i="37"/>
  <c r="G33" i="38"/>
  <c r="G33" i="37"/>
  <c r="E31" i="38"/>
  <c r="E31" i="37"/>
  <c r="G28" i="38"/>
  <c r="G28" i="37"/>
  <c r="E26" i="38"/>
  <c r="E26" i="37"/>
  <c r="G23" i="38"/>
  <c r="G23" i="37"/>
  <c r="E21" i="38"/>
  <c r="E21" i="37"/>
  <c r="G18" i="38"/>
  <c r="G18" i="37"/>
  <c r="E16" i="38"/>
  <c r="E16" i="37"/>
  <c r="G13" i="38"/>
  <c r="G13" i="37"/>
  <c r="E11" i="38"/>
  <c r="E11" i="37"/>
  <c r="G8" i="38"/>
  <c r="G8" i="37"/>
  <c r="E6" i="38"/>
  <c r="E6" i="37"/>
  <c r="E41" i="36"/>
  <c r="G38" i="36"/>
  <c r="E36" i="36"/>
  <c r="G33" i="36"/>
  <c r="E31" i="36"/>
  <c r="G28" i="36"/>
  <c r="E26" i="36"/>
  <c r="G23" i="36"/>
  <c r="E21" i="36"/>
  <c r="G18" i="36"/>
  <c r="E16" i="36"/>
  <c r="G13" i="36"/>
  <c r="E11" i="36"/>
  <c r="G8" i="36"/>
  <c r="E6" i="36"/>
  <c r="E77" i="34"/>
  <c r="E72" i="34"/>
  <c r="E67" i="34"/>
  <c r="E62" i="34"/>
  <c r="E57" i="34"/>
  <c r="E52" i="34"/>
  <c r="E47" i="34"/>
  <c r="D81" i="2"/>
  <c r="H77" i="2"/>
  <c r="D76" i="2"/>
  <c r="H72" i="2"/>
  <c r="D71" i="2"/>
  <c r="H67" i="2"/>
  <c r="D66" i="2"/>
  <c r="H62" i="2"/>
  <c r="D61" i="2"/>
  <c r="H57" i="2"/>
  <c r="D56" i="2"/>
  <c r="H52" i="2"/>
  <c r="D51" i="2"/>
  <c r="G40" i="38"/>
  <c r="G40" i="37"/>
  <c r="E38" i="38"/>
  <c r="E38" i="37"/>
  <c r="G35" i="38"/>
  <c r="G35" i="37"/>
  <c r="E33" i="38"/>
  <c r="E33" i="37"/>
  <c r="G30" i="38"/>
  <c r="G30" i="37"/>
  <c r="E28" i="38"/>
  <c r="E28" i="37"/>
  <c r="G25" i="38"/>
  <c r="G25" i="37"/>
  <c r="E23" i="38"/>
  <c r="E23" i="37"/>
  <c r="G20" i="38"/>
  <c r="G20" i="37"/>
  <c r="E18" i="38"/>
  <c r="E18" i="37"/>
  <c r="G15" i="38"/>
  <c r="G15" i="37"/>
  <c r="E13" i="38"/>
  <c r="E13" i="37"/>
  <c r="G10" i="38"/>
  <c r="G10" i="37"/>
  <c r="E8" i="38"/>
  <c r="E8" i="37"/>
  <c r="F4" i="34"/>
  <c r="G72" i="34" s="1"/>
  <c r="G5" i="38"/>
  <c r="G5" i="37"/>
  <c r="D77" i="34"/>
  <c r="D72" i="34"/>
  <c r="D67" i="34"/>
  <c r="D62" i="34"/>
  <c r="D57" i="34"/>
  <c r="D52" i="34"/>
  <c r="D47" i="34"/>
  <c r="G40" i="36"/>
  <c r="E38" i="36"/>
  <c r="G35" i="36"/>
  <c r="E33" i="36"/>
  <c r="G30" i="36"/>
  <c r="E28" i="36"/>
  <c r="G25" i="36"/>
  <c r="E23" i="36"/>
  <c r="G20" i="36"/>
  <c r="E18" i="36"/>
  <c r="G15" i="36"/>
  <c r="E13" i="36"/>
  <c r="G10" i="36"/>
  <c r="E8" i="36"/>
  <c r="G5" i="36"/>
  <c r="F4" i="21"/>
  <c r="G4" i="26" s="1"/>
  <c r="H4" i="26"/>
  <c r="G4" i="9"/>
  <c r="P62" i="4"/>
  <c r="R67" i="4"/>
  <c r="P73" i="4"/>
  <c r="Q67" i="4"/>
  <c r="X72" i="4"/>
  <c r="N81" i="4"/>
  <c r="AG56" i="4"/>
  <c r="W66" i="4"/>
  <c r="M46" i="4"/>
  <c r="Q52" i="4"/>
  <c r="M58" i="4"/>
  <c r="N72" i="4"/>
  <c r="W68" i="4"/>
  <c r="M76" i="4"/>
  <c r="AE48" i="4"/>
  <c r="X50" i="4"/>
  <c r="N66" i="4"/>
  <c r="Q53" i="4"/>
  <c r="M45" i="4"/>
  <c r="M55" i="4"/>
  <c r="M74" i="4"/>
  <c r="M63" i="4"/>
  <c r="Y49" i="4"/>
  <c r="O64" i="4"/>
  <c r="M56" i="4"/>
  <c r="AA49" i="2"/>
  <c r="W80" i="2"/>
  <c r="Z66" i="2"/>
  <c r="O77" i="2"/>
  <c r="P69" i="2"/>
  <c r="Y66" i="2"/>
  <c r="X57" i="2"/>
  <c r="AG62" i="2"/>
  <c r="M64" i="2"/>
  <c r="AF55" i="2"/>
  <c r="V61" i="2"/>
  <c r="L77" i="2"/>
  <c r="AE74" i="2"/>
  <c r="U77" i="2"/>
  <c r="K48" i="2"/>
  <c r="AD71" i="2"/>
  <c r="T75" i="2"/>
  <c r="J78" i="2"/>
  <c r="Q54" i="2"/>
  <c r="U81" i="2"/>
  <c r="AG78" i="2"/>
  <c r="K77" i="2"/>
  <c r="AE71" i="2"/>
  <c r="K66" i="2"/>
  <c r="U61" i="2"/>
  <c r="L53" i="2"/>
  <c r="P81" i="2"/>
  <c r="AF78" i="2"/>
  <c r="O76" i="2"/>
  <c r="W65" i="2"/>
  <c r="U60" i="2"/>
  <c r="K53" i="2"/>
  <c r="Y80" i="2"/>
  <c r="U78" i="2"/>
  <c r="K76" i="2"/>
  <c r="O71" i="2"/>
  <c r="T60" i="2"/>
  <c r="U52" i="2"/>
  <c r="N58" i="2"/>
  <c r="O78" i="2"/>
  <c r="AE75" i="2"/>
  <c r="Z70" i="2"/>
  <c r="K60" i="2"/>
  <c r="M51" i="2"/>
  <c r="V80" i="2"/>
  <c r="K78" i="2"/>
  <c r="U75" i="2"/>
  <c r="Q70" i="2"/>
  <c r="K64" i="2"/>
  <c r="U59" i="2"/>
  <c r="Z49" i="2"/>
  <c r="U80" i="2"/>
  <c r="K63" i="2"/>
  <c r="Y57" i="2"/>
  <c r="K65" i="2"/>
  <c r="I67" i="2"/>
  <c r="K80" i="2"/>
  <c r="AG77" i="2"/>
  <c r="O69" i="2"/>
  <c r="Z45" i="2"/>
  <c r="I66" i="2"/>
  <c r="Y79" i="2"/>
  <c r="Q73" i="2"/>
  <c r="M68" i="2"/>
  <c r="Y62" i="2"/>
  <c r="N57" i="2"/>
  <c r="AA51" i="2"/>
  <c r="X81" i="2"/>
  <c r="AG61" i="2"/>
  <c r="W63" i="2"/>
  <c r="AE59" i="2"/>
  <c r="U62" i="2"/>
  <c r="AC54" i="2"/>
  <c r="S55" i="2"/>
  <c r="I47" i="2"/>
  <c r="X79" i="2"/>
  <c r="AF72" i="2"/>
  <c r="K62" i="2"/>
  <c r="U56" i="2"/>
  <c r="K79" i="2"/>
  <c r="AE72" i="2"/>
  <c r="U81" i="4"/>
  <c r="U77" i="4"/>
  <c r="U75" i="4"/>
  <c r="U73" i="4"/>
  <c r="U71" i="4"/>
  <c r="U69" i="4"/>
  <c r="U64" i="4"/>
  <c r="U60" i="4"/>
  <c r="U56" i="4"/>
  <c r="U52" i="4"/>
  <c r="U48" i="4"/>
  <c r="U80" i="4"/>
  <c r="U72" i="4"/>
  <c r="U50" i="4"/>
  <c r="U49" i="4"/>
  <c r="U47" i="4"/>
  <c r="U79" i="4"/>
  <c r="U61" i="4"/>
  <c r="U45" i="4"/>
  <c r="T45" i="4"/>
  <c r="U74" i="4"/>
  <c r="U51" i="4"/>
  <c r="U76" i="4"/>
  <c r="T74" i="4"/>
  <c r="U67" i="4"/>
  <c r="T64" i="4"/>
  <c r="U59" i="4"/>
  <c r="U46" i="4"/>
  <c r="U78" i="4"/>
  <c r="T76" i="4"/>
  <c r="T81" i="4"/>
  <c r="T78" i="4"/>
  <c r="T70" i="4"/>
  <c r="U66" i="4"/>
  <c r="T58" i="4"/>
  <c r="T55" i="4"/>
  <c r="T75" i="4"/>
  <c r="T71" i="4"/>
  <c r="U70" i="4"/>
  <c r="T49" i="4"/>
  <c r="T47" i="4"/>
  <c r="T48" i="4"/>
  <c r="T46" i="4"/>
  <c r="U57" i="4"/>
  <c r="T73" i="4"/>
  <c r="U62" i="4"/>
  <c r="T59" i="4"/>
  <c r="T57" i="4"/>
  <c r="T62" i="4"/>
  <c r="U58" i="4"/>
  <c r="U55" i="4"/>
  <c r="T67" i="4"/>
  <c r="U65" i="4"/>
  <c r="U63" i="4"/>
  <c r="T60" i="4"/>
  <c r="U54" i="4"/>
  <c r="U53" i="4"/>
  <c r="T68" i="4"/>
  <c r="AC58" i="2"/>
  <c r="AD47" i="2"/>
  <c r="AD48" i="2"/>
  <c r="AD57" i="2"/>
  <c r="AD62" i="2"/>
  <c r="AD67" i="2"/>
  <c r="AD72" i="2"/>
  <c r="AD77" i="2"/>
  <c r="AD58" i="2"/>
  <c r="AD64" i="2"/>
  <c r="AD81" i="2"/>
  <c r="AD52" i="2"/>
  <c r="AD45" i="2"/>
  <c r="AD49" i="2"/>
  <c r="AD53" i="2"/>
  <c r="AD65" i="2"/>
  <c r="AD66" i="2"/>
  <c r="AD46" i="2"/>
  <c r="AD63" i="2"/>
  <c r="AD50" i="2"/>
  <c r="AD56" i="2"/>
  <c r="AD60" i="2"/>
  <c r="AD61" i="2"/>
  <c r="AD78" i="2"/>
  <c r="AD79" i="2"/>
  <c r="AD80" i="2"/>
  <c r="AD59" i="2"/>
  <c r="AD68" i="2"/>
  <c r="AD69" i="2"/>
  <c r="T49" i="2"/>
  <c r="T50" i="2"/>
  <c r="T51" i="2"/>
  <c r="T57" i="2"/>
  <c r="T62" i="2"/>
  <c r="T67" i="2"/>
  <c r="T72" i="2"/>
  <c r="T77" i="2"/>
  <c r="T70" i="2"/>
  <c r="T76" i="2"/>
  <c r="T81" i="2"/>
  <c r="T58" i="2"/>
  <c r="T48" i="2"/>
  <c r="T54" i="2"/>
  <c r="T68" i="2"/>
  <c r="T69" i="2"/>
  <c r="T65" i="2"/>
  <c r="T66" i="2"/>
  <c r="T53" i="2"/>
  <c r="T64" i="2"/>
  <c r="T80" i="2"/>
  <c r="T63" i="2"/>
  <c r="T47" i="2"/>
  <c r="T71" i="2"/>
  <c r="J48" i="2"/>
  <c r="J57" i="2"/>
  <c r="J62" i="2"/>
  <c r="J67" i="2"/>
  <c r="J72" i="2"/>
  <c r="J77" i="2"/>
  <c r="J49" i="2"/>
  <c r="J63" i="2"/>
  <c r="J69" i="2"/>
  <c r="J81" i="2"/>
  <c r="J45" i="2"/>
  <c r="J59" i="2"/>
  <c r="J73" i="2"/>
  <c r="J74" i="2"/>
  <c r="J55" i="2"/>
  <c r="J70" i="2"/>
  <c r="J71" i="2"/>
  <c r="I49" i="2"/>
  <c r="I71" i="2"/>
  <c r="J52" i="2"/>
  <c r="I60" i="2"/>
  <c r="J50" i="2"/>
  <c r="J58" i="2"/>
  <c r="J68" i="2"/>
  <c r="I64" i="2"/>
  <c r="J46" i="2"/>
  <c r="J54" i="2"/>
  <c r="J65" i="2"/>
  <c r="J66" i="2"/>
  <c r="I53" i="2"/>
  <c r="I75" i="2"/>
  <c r="J47" i="2"/>
  <c r="J51" i="2"/>
  <c r="J53" i="2"/>
  <c r="J56" i="2"/>
  <c r="J75" i="2"/>
  <c r="AF80" i="4"/>
  <c r="AF78" i="4"/>
  <c r="AF81" i="4"/>
  <c r="AF64" i="4"/>
  <c r="AF60" i="4"/>
  <c r="AF56" i="4"/>
  <c r="AF52" i="4"/>
  <c r="AF48" i="4"/>
  <c r="AF79" i="4"/>
  <c r="AF54" i="4"/>
  <c r="AF53" i="4"/>
  <c r="AF51" i="4"/>
  <c r="AF75" i="4"/>
  <c r="AF63" i="4"/>
  <c r="AF55" i="4"/>
  <c r="AF77" i="4"/>
  <c r="AF66" i="4"/>
  <c r="AF68" i="4"/>
  <c r="AF58" i="4"/>
  <c r="AF50" i="4"/>
  <c r="AF70" i="4"/>
  <c r="AF61" i="4"/>
  <c r="AF45" i="4"/>
  <c r="AF74" i="4"/>
  <c r="AF73" i="4"/>
  <c r="AF49" i="4"/>
  <c r="AF59" i="4"/>
  <c r="AF57" i="4"/>
  <c r="AF62" i="4"/>
  <c r="AF67" i="4"/>
  <c r="AF65" i="4"/>
  <c r="AF76" i="4"/>
  <c r="AF69" i="4"/>
  <c r="AF47" i="4"/>
  <c r="AF71" i="4"/>
  <c r="V80" i="4"/>
  <c r="V78" i="4"/>
  <c r="V77" i="4"/>
  <c r="V76" i="4"/>
  <c r="V75" i="4"/>
  <c r="V74" i="4"/>
  <c r="V73" i="4"/>
  <c r="V72" i="4"/>
  <c r="V71" i="4"/>
  <c r="V70" i="4"/>
  <c r="V69" i="4"/>
  <c r="V68" i="4"/>
  <c r="V66" i="4"/>
  <c r="V62" i="4"/>
  <c r="V58" i="4"/>
  <c r="V81" i="4"/>
  <c r="V67" i="4"/>
  <c r="V57" i="4"/>
  <c r="V48" i="4"/>
  <c r="V46" i="4"/>
  <c r="V45" i="4"/>
  <c r="V51" i="4"/>
  <c r="V64" i="4"/>
  <c r="V59" i="4"/>
  <c r="V56" i="4"/>
  <c r="V79" i="4"/>
  <c r="V61" i="4"/>
  <c r="V50" i="4"/>
  <c r="V49" i="4"/>
  <c r="V47" i="4"/>
  <c r="V55" i="4"/>
  <c r="V65" i="4"/>
  <c r="V63" i="4"/>
  <c r="V60" i="4"/>
  <c r="V54" i="4"/>
  <c r="V53" i="4"/>
  <c r="V52" i="4"/>
  <c r="L80" i="4"/>
  <c r="L79" i="4"/>
  <c r="L67" i="4"/>
  <c r="L63" i="4"/>
  <c r="L59" i="4"/>
  <c r="L55" i="4"/>
  <c r="L51" i="4"/>
  <c r="L47" i="4"/>
  <c r="L78" i="4"/>
  <c r="L73" i="4"/>
  <c r="L68" i="4"/>
  <c r="L58" i="4"/>
  <c r="L65" i="4"/>
  <c r="L62" i="4"/>
  <c r="L57" i="4"/>
  <c r="L52" i="4"/>
  <c r="L53" i="4"/>
  <c r="L75" i="4"/>
  <c r="L60" i="4"/>
  <c r="L77" i="4"/>
  <c r="L81" i="4"/>
  <c r="L71" i="4"/>
  <c r="L46" i="4"/>
  <c r="L66" i="4"/>
  <c r="L64" i="4"/>
  <c r="L70" i="4"/>
  <c r="L69" i="4"/>
  <c r="L50" i="4"/>
  <c r="L49" i="4"/>
  <c r="L48" i="4"/>
  <c r="L72" i="4"/>
  <c r="L76" i="4"/>
  <c r="L74" i="4"/>
  <c r="I68" i="2"/>
  <c r="I50" i="2"/>
  <c r="AC79" i="2"/>
  <c r="S76" i="2"/>
  <c r="T74" i="2"/>
  <c r="R73" i="2"/>
  <c r="AA70" i="2"/>
  <c r="Q69" i="2"/>
  <c r="N68" i="2"/>
  <c r="AB66" i="2"/>
  <c r="X65" i="2"/>
  <c r="N64" i="2"/>
  <c r="W61" i="2"/>
  <c r="AF58" i="2"/>
  <c r="AG55" i="2"/>
  <c r="X53" i="2"/>
  <c r="S50" i="2"/>
  <c r="S46" i="2"/>
  <c r="AF46" i="4"/>
  <c r="Z51" i="4"/>
  <c r="O61" i="4"/>
  <c r="K72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AC52" i="4"/>
  <c r="AC50" i="4"/>
  <c r="AC48" i="4"/>
  <c r="AC46" i="4"/>
  <c r="AC81" i="4"/>
  <c r="AC65" i="4"/>
  <c r="AC61" i="4"/>
  <c r="AC57" i="4"/>
  <c r="AC53" i="4"/>
  <c r="AC49" i="4"/>
  <c r="AC45" i="4"/>
  <c r="AC77" i="4"/>
  <c r="AC75" i="4"/>
  <c r="AC73" i="4"/>
  <c r="AC71" i="4"/>
  <c r="AC69" i="4"/>
  <c r="AC80" i="4"/>
  <c r="AC63" i="4"/>
  <c r="AC55" i="4"/>
  <c r="AC79" i="4"/>
  <c r="AC59" i="4"/>
  <c r="AC67" i="4"/>
  <c r="AC51" i="4"/>
  <c r="AC47" i="4"/>
  <c r="I80" i="2"/>
  <c r="I65" i="2"/>
  <c r="M81" i="2"/>
  <c r="W79" i="2"/>
  <c r="AF77" i="2"/>
  <c r="Q74" i="2"/>
  <c r="P70" i="2"/>
  <c r="AA67" i="2"/>
  <c r="M65" i="2"/>
  <c r="X62" i="2"/>
  <c r="T61" i="2"/>
  <c r="J60" i="2"/>
  <c r="AA58" i="2"/>
  <c r="M57" i="2"/>
  <c r="T55" i="2"/>
  <c r="AC48" i="2"/>
  <c r="Y48" i="4"/>
  <c r="U68" i="4"/>
  <c r="S75" i="2"/>
  <c r="AB58" i="2"/>
  <c r="AD55" i="2"/>
  <c r="AF76" i="2"/>
  <c r="R74" i="2"/>
  <c r="AE47" i="4"/>
  <c r="S78" i="4"/>
  <c r="S76" i="4"/>
  <c r="S74" i="4"/>
  <c r="S72" i="4"/>
  <c r="S70" i="4"/>
  <c r="S68" i="4"/>
  <c r="S66" i="4"/>
  <c r="S64" i="4"/>
  <c r="S62" i="4"/>
  <c r="S60" i="4"/>
  <c r="S58" i="4"/>
  <c r="S56" i="4"/>
  <c r="S54" i="4"/>
  <c r="S52" i="4"/>
  <c r="S50" i="4"/>
  <c r="S48" i="4"/>
  <c r="S46" i="4"/>
  <c r="S79" i="4"/>
  <c r="S67" i="4"/>
  <c r="S63" i="4"/>
  <c r="S59" i="4"/>
  <c r="S55" i="4"/>
  <c r="S61" i="4"/>
  <c r="S51" i="4"/>
  <c r="S45" i="4"/>
  <c r="S81" i="4"/>
  <c r="S49" i="4"/>
  <c r="S75" i="4"/>
  <c r="S71" i="4"/>
  <c r="S47" i="4"/>
  <c r="S77" i="4"/>
  <c r="S80" i="4"/>
  <c r="S73" i="4"/>
  <c r="S57" i="4"/>
  <c r="S69" i="4"/>
  <c r="AG81" i="2"/>
  <c r="X78" i="2"/>
  <c r="AG76" i="2"/>
  <c r="Q75" i="2"/>
  <c r="AA71" i="2"/>
  <c r="N69" i="2"/>
  <c r="W66" i="2"/>
  <c r="J64" i="2"/>
  <c r="Z51" i="2"/>
  <c r="Z53" i="2"/>
  <c r="Z58" i="2"/>
  <c r="Z63" i="2"/>
  <c r="Z68" i="2"/>
  <c r="Z73" i="2"/>
  <c r="Z78" i="2"/>
  <c r="Z46" i="2"/>
  <c r="Z50" i="2"/>
  <c r="Z54" i="2"/>
  <c r="Z60" i="2"/>
  <c r="Z79" i="2"/>
  <c r="Z77" i="2"/>
  <c r="Y74" i="2"/>
  <c r="Y75" i="2"/>
  <c r="Z76" i="2"/>
  <c r="Z81" i="2"/>
  <c r="Z52" i="2"/>
  <c r="Z55" i="2"/>
  <c r="Z59" i="2"/>
  <c r="Z47" i="2"/>
  <c r="Y69" i="2"/>
  <c r="Y70" i="2"/>
  <c r="Z71" i="2"/>
  <c r="Z72" i="2"/>
  <c r="Z48" i="2"/>
  <c r="Y54" i="2"/>
  <c r="Y51" i="2"/>
  <c r="Z56" i="2"/>
  <c r="Z61" i="2"/>
  <c r="Z62" i="2"/>
  <c r="P45" i="2"/>
  <c r="P51" i="2"/>
  <c r="P53" i="2"/>
  <c r="P58" i="2"/>
  <c r="P63" i="2"/>
  <c r="P68" i="2"/>
  <c r="P73" i="2"/>
  <c r="P78" i="2"/>
  <c r="P52" i="2"/>
  <c r="P66" i="2"/>
  <c r="P72" i="2"/>
  <c r="P47" i="2"/>
  <c r="P54" i="2"/>
  <c r="P57" i="2"/>
  <c r="P64" i="2"/>
  <c r="P65" i="2"/>
  <c r="P48" i="2"/>
  <c r="P61" i="2"/>
  <c r="O81" i="2"/>
  <c r="P62" i="2"/>
  <c r="P79" i="2"/>
  <c r="P80" i="2"/>
  <c r="O49" i="2"/>
  <c r="P56" i="2"/>
  <c r="P60" i="2"/>
  <c r="P49" i="2"/>
  <c r="P76" i="2"/>
  <c r="P77" i="2"/>
  <c r="O73" i="2"/>
  <c r="P74" i="2"/>
  <c r="P75" i="2"/>
  <c r="P46" i="2"/>
  <c r="P50" i="2"/>
  <c r="O52" i="2"/>
  <c r="P55" i="2"/>
  <c r="O57" i="2"/>
  <c r="O64" i="2"/>
  <c r="O65" i="2"/>
  <c r="AB64" i="4"/>
  <c r="AB59" i="4"/>
  <c r="AB81" i="4"/>
  <c r="AB65" i="4"/>
  <c r="AB57" i="4"/>
  <c r="AB48" i="4"/>
  <c r="AB73" i="4"/>
  <c r="AB60" i="4"/>
  <c r="AB54" i="4"/>
  <c r="AB75" i="4"/>
  <c r="AB49" i="4"/>
  <c r="AB80" i="4"/>
  <c r="AB77" i="4"/>
  <c r="AB78" i="4"/>
  <c r="AB71" i="4"/>
  <c r="AB62" i="4"/>
  <c r="AB53" i="4"/>
  <c r="AB47" i="4"/>
  <c r="AB72" i="4"/>
  <c r="AB55" i="4"/>
  <c r="AB46" i="4"/>
  <c r="AB45" i="4"/>
  <c r="AB58" i="4"/>
  <c r="AB56" i="4"/>
  <c r="AB63" i="4"/>
  <c r="AB61" i="4"/>
  <c r="AB66" i="4"/>
  <c r="AB68" i="4"/>
  <c r="AB52" i="4"/>
  <c r="AB74" i="4"/>
  <c r="AB67" i="4"/>
  <c r="AA52" i="4"/>
  <c r="AB51" i="4"/>
  <c r="AB50" i="4"/>
  <c r="AB76" i="4"/>
  <c r="AA51" i="4"/>
  <c r="AA50" i="4"/>
  <c r="AA49" i="4"/>
  <c r="R81" i="4"/>
  <c r="R65" i="4"/>
  <c r="R61" i="4"/>
  <c r="R57" i="4"/>
  <c r="R53" i="4"/>
  <c r="R49" i="4"/>
  <c r="R45" i="4"/>
  <c r="R74" i="4"/>
  <c r="R69" i="4"/>
  <c r="R70" i="4"/>
  <c r="R66" i="4"/>
  <c r="R58" i="4"/>
  <c r="R55" i="4"/>
  <c r="R79" i="4"/>
  <c r="R50" i="4"/>
  <c r="R72" i="4"/>
  <c r="R56" i="4"/>
  <c r="R76" i="4"/>
  <c r="R78" i="4"/>
  <c r="R77" i="4"/>
  <c r="R68" i="4"/>
  <c r="R63" i="4"/>
  <c r="R48" i="4"/>
  <c r="R75" i="4"/>
  <c r="R71" i="4"/>
  <c r="R47" i="4"/>
  <c r="R46" i="4"/>
  <c r="R59" i="4"/>
  <c r="R80" i="4"/>
  <c r="R73" i="4"/>
  <c r="R64" i="4"/>
  <c r="R62" i="4"/>
  <c r="Q59" i="4"/>
  <c r="Q57" i="4"/>
  <c r="I79" i="2"/>
  <c r="I61" i="2"/>
  <c r="AF81" i="2"/>
  <c r="L81" i="2"/>
  <c r="Q80" i="2"/>
  <c r="U79" i="2"/>
  <c r="W78" i="2"/>
  <c r="AA77" i="2"/>
  <c r="J76" i="2"/>
  <c r="N75" i="2"/>
  <c r="AF73" i="2"/>
  <c r="AC72" i="2"/>
  <c r="S71" i="2"/>
  <c r="O70" i="2"/>
  <c r="AC68" i="2"/>
  <c r="Z67" i="2"/>
  <c r="O66" i="2"/>
  <c r="L65" i="2"/>
  <c r="Y63" i="2"/>
  <c r="V62" i="2"/>
  <c r="K61" i="2"/>
  <c r="AG59" i="2"/>
  <c r="Q58" i="2"/>
  <c r="L57" i="2"/>
  <c r="T52" i="2"/>
  <c r="AB48" i="2"/>
  <c r="S53" i="4"/>
  <c r="T63" i="4"/>
  <c r="Y74" i="4"/>
  <c r="Y48" i="2"/>
  <c r="O55" i="2"/>
  <c r="AA66" i="4"/>
  <c r="Q56" i="4"/>
  <c r="I78" i="2"/>
  <c r="I58" i="2"/>
  <c r="AE81" i="2"/>
  <c r="K81" i="2"/>
  <c r="N80" i="2"/>
  <c r="T79" i="2"/>
  <c r="V78" i="2"/>
  <c r="X77" i="2"/>
  <c r="AD76" i="2"/>
  <c r="AF75" i="2"/>
  <c r="AG74" i="2"/>
  <c r="AE73" i="2"/>
  <c r="AB72" i="2"/>
  <c r="Q71" i="2"/>
  <c r="N70" i="2"/>
  <c r="AB68" i="2"/>
  <c r="X67" i="2"/>
  <c r="M66" i="2"/>
  <c r="X63" i="2"/>
  <c r="J61" i="2"/>
  <c r="O58" i="2"/>
  <c r="AF56" i="2"/>
  <c r="AD54" i="2"/>
  <c r="AD51" i="2"/>
  <c r="L48" i="2"/>
  <c r="L45" i="4"/>
  <c r="L54" i="4"/>
  <c r="M59" i="4"/>
  <c r="T69" i="4"/>
  <c r="S49" i="2"/>
  <c r="S48" i="2"/>
  <c r="S58" i="2"/>
  <c r="S64" i="2"/>
  <c r="R53" i="2"/>
  <c r="R59" i="2"/>
  <c r="S47" i="2"/>
  <c r="R51" i="2"/>
  <c r="S54" i="2"/>
  <c r="R66" i="2"/>
  <c r="R67" i="2"/>
  <c r="S68" i="2"/>
  <c r="S69" i="2"/>
  <c r="S51" i="2"/>
  <c r="S65" i="2"/>
  <c r="S66" i="2"/>
  <c r="S67" i="2"/>
  <c r="S53" i="2"/>
  <c r="R57" i="2"/>
  <c r="R63" i="2"/>
  <c r="R64" i="2"/>
  <c r="S57" i="2"/>
  <c r="R61" i="2"/>
  <c r="R62" i="2"/>
  <c r="S63" i="2"/>
  <c r="R78" i="2"/>
  <c r="R79" i="2"/>
  <c r="S80" i="2"/>
  <c r="R56" i="2"/>
  <c r="S60" i="2"/>
  <c r="S61" i="2"/>
  <c r="S62" i="2"/>
  <c r="S78" i="2"/>
  <c r="S79" i="2"/>
  <c r="R81" i="2"/>
  <c r="R45" i="2"/>
  <c r="S45" i="2"/>
  <c r="R46" i="2"/>
  <c r="S52" i="2"/>
  <c r="R54" i="2"/>
  <c r="R58" i="2"/>
  <c r="R68" i="2"/>
  <c r="R69" i="2"/>
  <c r="S70" i="2"/>
  <c r="AE80" i="4"/>
  <c r="AE77" i="4"/>
  <c r="AE75" i="4"/>
  <c r="AE73" i="4"/>
  <c r="AE71" i="4"/>
  <c r="AE69" i="4"/>
  <c r="AE76" i="4"/>
  <c r="AE65" i="4"/>
  <c r="AE60" i="4"/>
  <c r="AE55" i="4"/>
  <c r="AE49" i="4"/>
  <c r="AE63" i="4"/>
  <c r="AD75" i="4"/>
  <c r="AD55" i="4"/>
  <c r="AD49" i="4"/>
  <c r="AD80" i="4"/>
  <c r="AD77" i="4"/>
  <c r="AE68" i="4"/>
  <c r="AE66" i="4"/>
  <c r="AE58" i="4"/>
  <c r="AE50" i="4"/>
  <c r="AE79" i="4"/>
  <c r="AD79" i="4"/>
  <c r="AE81" i="4"/>
  <c r="AD65" i="4"/>
  <c r="AD57" i="4"/>
  <c r="AE54" i="4"/>
  <c r="AD48" i="4"/>
  <c r="AE78" i="4"/>
  <c r="AE61" i="4"/>
  <c r="AD58" i="4"/>
  <c r="AD56" i="4"/>
  <c r="AE57" i="4"/>
  <c r="AD61" i="4"/>
  <c r="AE59" i="4"/>
  <c r="AD66" i="4"/>
  <c r="AE64" i="4"/>
  <c r="AE62" i="4"/>
  <c r="AE53" i="4"/>
  <c r="AE52" i="4"/>
  <c r="AE51" i="4"/>
  <c r="AE67" i="4"/>
  <c r="AD64" i="4"/>
  <c r="AD62" i="4"/>
  <c r="AD53" i="4"/>
  <c r="AD52" i="4"/>
  <c r="AD51" i="4"/>
  <c r="AE74" i="4"/>
  <c r="AD50" i="4"/>
  <c r="AE70" i="4"/>
  <c r="AD69" i="4"/>
  <c r="AE72" i="4"/>
  <c r="AE56" i="4"/>
  <c r="AD46" i="4"/>
  <c r="AD45" i="4"/>
  <c r="R76" i="2"/>
  <c r="AB71" i="2"/>
  <c r="Z79" i="4"/>
  <c r="Z78" i="4"/>
  <c r="Z76" i="4"/>
  <c r="Z74" i="4"/>
  <c r="Z72" i="4"/>
  <c r="Z70" i="4"/>
  <c r="Z68" i="4"/>
  <c r="Z66" i="4"/>
  <c r="Z62" i="4"/>
  <c r="Z58" i="4"/>
  <c r="Z54" i="4"/>
  <c r="Z50" i="4"/>
  <c r="Z46" i="4"/>
  <c r="Z63" i="4"/>
  <c r="Z69" i="4"/>
  <c r="Z67" i="4"/>
  <c r="Z81" i="4"/>
  <c r="Z71" i="4"/>
  <c r="Z53" i="4"/>
  <c r="Z47" i="4"/>
  <c r="Z73" i="4"/>
  <c r="Z65" i="4"/>
  <c r="Z60" i="4"/>
  <c r="Z57" i="4"/>
  <c r="Z48" i="4"/>
  <c r="Z80" i="4"/>
  <c r="Z75" i="4"/>
  <c r="Z77" i="4"/>
  <c r="Z59" i="4"/>
  <c r="Z52" i="4"/>
  <c r="Z56" i="4"/>
  <c r="Z55" i="4"/>
  <c r="Z45" i="4"/>
  <c r="Z64" i="4"/>
  <c r="Z61" i="4"/>
  <c r="P78" i="4"/>
  <c r="P76" i="4"/>
  <c r="P74" i="4"/>
  <c r="P72" i="4"/>
  <c r="P70" i="4"/>
  <c r="P68" i="4"/>
  <c r="P64" i="4"/>
  <c r="P60" i="4"/>
  <c r="P56" i="4"/>
  <c r="P80" i="4"/>
  <c r="P77" i="4"/>
  <c r="P54" i="4"/>
  <c r="P49" i="4"/>
  <c r="P63" i="4"/>
  <c r="P79" i="4"/>
  <c r="P66" i="4"/>
  <c r="P58" i="4"/>
  <c r="P55" i="4"/>
  <c r="P81" i="4"/>
  <c r="P75" i="4"/>
  <c r="P48" i="4"/>
  <c r="P69" i="4"/>
  <c r="P51" i="4"/>
  <c r="P50" i="4"/>
  <c r="P71" i="4"/>
  <c r="P47" i="4"/>
  <c r="P46" i="4"/>
  <c r="P45" i="4"/>
  <c r="P61" i="4"/>
  <c r="P67" i="4"/>
  <c r="P65" i="4"/>
  <c r="P53" i="4"/>
  <c r="P52" i="4"/>
  <c r="I77" i="2"/>
  <c r="I57" i="2"/>
  <c r="AA81" i="2"/>
  <c r="AG80" i="2"/>
  <c r="L80" i="2"/>
  <c r="Q79" i="2"/>
  <c r="W77" i="2"/>
  <c r="AA76" i="2"/>
  <c r="AD73" i="2"/>
  <c r="S72" i="2"/>
  <c r="P71" i="2"/>
  <c r="AC69" i="2"/>
  <c r="AA68" i="2"/>
  <c r="P67" i="2"/>
  <c r="L66" i="2"/>
  <c r="Z64" i="2"/>
  <c r="M62" i="2"/>
  <c r="AG60" i="2"/>
  <c r="Y56" i="2"/>
  <c r="Z49" i="4"/>
  <c r="R54" i="4"/>
  <c r="P59" i="4"/>
  <c r="Q64" i="4"/>
  <c r="AB69" i="4"/>
  <c r="AA76" i="4"/>
  <c r="AC49" i="2"/>
  <c r="AC50" i="2"/>
  <c r="AC45" i="2"/>
  <c r="AC46" i="2"/>
  <c r="AC52" i="2"/>
  <c r="AC47" i="2"/>
  <c r="AC65" i="2"/>
  <c r="AC71" i="2"/>
  <c r="AC77" i="2"/>
  <c r="AC51" i="2"/>
  <c r="AC53" i="2"/>
  <c r="AC59" i="2"/>
  <c r="AB46" i="2"/>
  <c r="AC57" i="2"/>
  <c r="AB63" i="2"/>
  <c r="AB64" i="2"/>
  <c r="AB61" i="2"/>
  <c r="AB62" i="2"/>
  <c r="AC63" i="2"/>
  <c r="AB79" i="2"/>
  <c r="AB80" i="2"/>
  <c r="AB56" i="2"/>
  <c r="AC64" i="2"/>
  <c r="AB50" i="2"/>
  <c r="AC56" i="2"/>
  <c r="AC60" i="2"/>
  <c r="AC61" i="2"/>
  <c r="AC62" i="2"/>
  <c r="AB76" i="2"/>
  <c r="AB77" i="2"/>
  <c r="AB81" i="2"/>
  <c r="AC75" i="2"/>
  <c r="AC81" i="2"/>
  <c r="AC55" i="2"/>
  <c r="AB73" i="2"/>
  <c r="AB74" i="2"/>
  <c r="AC76" i="2"/>
  <c r="AB47" i="2"/>
  <c r="AB54" i="2"/>
  <c r="AB45" i="2"/>
  <c r="AB49" i="2"/>
  <c r="AB57" i="2"/>
  <c r="AC66" i="2"/>
  <c r="AC67" i="2"/>
  <c r="K77" i="4"/>
  <c r="K75" i="4"/>
  <c r="K73" i="4"/>
  <c r="K71" i="4"/>
  <c r="K69" i="4"/>
  <c r="K81" i="4"/>
  <c r="K66" i="4"/>
  <c r="K62" i="4"/>
  <c r="K58" i="4"/>
  <c r="K80" i="4"/>
  <c r="K63" i="4"/>
  <c r="K46" i="4"/>
  <c r="J73" i="4"/>
  <c r="K57" i="4"/>
  <c r="K52" i="4"/>
  <c r="K47" i="4"/>
  <c r="K65" i="4"/>
  <c r="J62" i="4"/>
  <c r="J80" i="4"/>
  <c r="J65" i="4"/>
  <c r="J57" i="4"/>
  <c r="K53" i="4"/>
  <c r="J47" i="4"/>
  <c r="J75" i="4"/>
  <c r="J77" i="4"/>
  <c r="K79" i="4"/>
  <c r="K78" i="4"/>
  <c r="J69" i="4"/>
  <c r="K67" i="4"/>
  <c r="J59" i="4"/>
  <c r="J51" i="4"/>
  <c r="K76" i="4"/>
  <c r="K74" i="4"/>
  <c r="K68" i="4"/>
  <c r="J61" i="4"/>
  <c r="J54" i="4"/>
  <c r="J53" i="4"/>
  <c r="J66" i="4"/>
  <c r="K64" i="4"/>
  <c r="K51" i="4"/>
  <c r="K70" i="4"/>
  <c r="K50" i="4"/>
  <c r="K49" i="4"/>
  <c r="J50" i="4"/>
  <c r="J49" i="4"/>
  <c r="K48" i="4"/>
  <c r="J63" i="4"/>
  <c r="K61" i="4"/>
  <c r="K59" i="4"/>
  <c r="K56" i="4"/>
  <c r="J55" i="4"/>
  <c r="K54" i="4"/>
  <c r="K45" i="4"/>
  <c r="S81" i="2"/>
  <c r="S74" i="2"/>
  <c r="AC78" i="2"/>
  <c r="AB67" i="2"/>
  <c r="T45" i="2"/>
  <c r="AA47" i="2"/>
  <c r="AA45" i="2"/>
  <c r="AA66" i="2"/>
  <c r="AA72" i="2"/>
  <c r="AA54" i="2"/>
  <c r="AA46" i="2"/>
  <c r="AA50" i="2"/>
  <c r="AA56" i="2"/>
  <c r="AA61" i="2"/>
  <c r="AA62" i="2"/>
  <c r="AA79" i="2"/>
  <c r="AA80" i="2"/>
  <c r="AA78" i="2"/>
  <c r="AA60" i="2"/>
  <c r="AA52" i="2"/>
  <c r="AA55" i="2"/>
  <c r="AA59" i="2"/>
  <c r="AA73" i="2"/>
  <c r="AA74" i="2"/>
  <c r="AA75" i="2"/>
  <c r="AA48" i="2"/>
  <c r="AA53" i="2"/>
  <c r="AA63" i="2"/>
  <c r="AA64" i="2"/>
  <c r="AA65" i="2"/>
  <c r="N4" i="24"/>
  <c r="N46" i="2"/>
  <c r="N56" i="2"/>
  <c r="N61" i="2"/>
  <c r="N66" i="2"/>
  <c r="N71" i="2"/>
  <c r="N76" i="2"/>
  <c r="N67" i="2"/>
  <c r="N73" i="2"/>
  <c r="N55" i="2"/>
  <c r="N53" i="2"/>
  <c r="N79" i="2"/>
  <c r="N81" i="2"/>
  <c r="N60" i="2"/>
  <c r="N49" i="2"/>
  <c r="N77" i="2"/>
  <c r="N78" i="2"/>
  <c r="N74" i="2"/>
  <c r="N59" i="2"/>
  <c r="N45" i="2"/>
  <c r="N50" i="2"/>
  <c r="N52" i="2"/>
  <c r="N72" i="2"/>
  <c r="N48" i="2"/>
  <c r="N51" i="2"/>
  <c r="N62" i="2"/>
  <c r="N63" i="2"/>
  <c r="W4" i="24"/>
  <c r="W48" i="2"/>
  <c r="W47" i="2"/>
  <c r="W49" i="2"/>
  <c r="W62" i="2"/>
  <c r="W68" i="2"/>
  <c r="W45" i="2"/>
  <c r="W56" i="2"/>
  <c r="W46" i="2"/>
  <c r="W50" i="2"/>
  <c r="W74" i="2"/>
  <c r="V58" i="2"/>
  <c r="V47" i="2"/>
  <c r="W55" i="2"/>
  <c r="V70" i="2"/>
  <c r="V71" i="2"/>
  <c r="W72" i="2"/>
  <c r="W73" i="2"/>
  <c r="W58" i="2"/>
  <c r="W69" i="2"/>
  <c r="W70" i="2"/>
  <c r="W71" i="2"/>
  <c r="V51" i="2"/>
  <c r="W54" i="2"/>
  <c r="V67" i="2"/>
  <c r="V68" i="2"/>
  <c r="W51" i="2"/>
  <c r="W57" i="2"/>
  <c r="V65" i="2"/>
  <c r="V66" i="2"/>
  <c r="W67" i="2"/>
  <c r="V53" i="2"/>
  <c r="V49" i="2"/>
  <c r="W53" i="2"/>
  <c r="V46" i="2"/>
  <c r="V50" i="2"/>
  <c r="W52" i="2"/>
  <c r="W59" i="2"/>
  <c r="I76" i="2"/>
  <c r="I56" i="2"/>
  <c r="AF80" i="2"/>
  <c r="M79" i="2"/>
  <c r="T78" i="2"/>
  <c r="V77" i="2"/>
  <c r="W76" i="2"/>
  <c r="AD75" i="2"/>
  <c r="AD74" i="2"/>
  <c r="AC73" i="2"/>
  <c r="R72" i="2"/>
  <c r="AB69" i="2"/>
  <c r="Y68" i="2"/>
  <c r="O67" i="2"/>
  <c r="Y64" i="2"/>
  <c r="V63" i="2"/>
  <c r="AF60" i="2"/>
  <c r="T59" i="2"/>
  <c r="M58" i="2"/>
  <c r="N47" i="2"/>
  <c r="AE45" i="4"/>
  <c r="K55" i="4"/>
  <c r="K60" i="4"/>
  <c r="S65" i="4"/>
  <c r="AA70" i="4"/>
  <c r="Y79" i="4"/>
  <c r="AD47" i="4"/>
  <c r="X4" i="24"/>
  <c r="X56" i="2"/>
  <c r="X61" i="2"/>
  <c r="X66" i="2"/>
  <c r="X71" i="2"/>
  <c r="X76" i="2"/>
  <c r="X55" i="2"/>
  <c r="X74" i="2"/>
  <c r="X80" i="2"/>
  <c r="X49" i="2"/>
  <c r="X45" i="2"/>
  <c r="X52" i="2"/>
  <c r="X59" i="2"/>
  <c r="X75" i="2"/>
  <c r="X46" i="2"/>
  <c r="X50" i="2"/>
  <c r="X47" i="2"/>
  <c r="X72" i="2"/>
  <c r="X73" i="2"/>
  <c r="X48" i="2"/>
  <c r="X58" i="2"/>
  <c r="X69" i="2"/>
  <c r="X70" i="2"/>
  <c r="X54" i="2"/>
  <c r="X68" i="2"/>
  <c r="X51" i="2"/>
  <c r="X60" i="2"/>
  <c r="M4" i="24"/>
  <c r="M48" i="2"/>
  <c r="M55" i="2"/>
  <c r="M61" i="2"/>
  <c r="M74" i="2"/>
  <c r="M80" i="2"/>
  <c r="M46" i="2"/>
  <c r="M50" i="2"/>
  <c r="M49" i="2"/>
  <c r="M56" i="2"/>
  <c r="M60" i="2"/>
  <c r="M77" i="2"/>
  <c r="M78" i="2"/>
  <c r="M75" i="2"/>
  <c r="M76" i="2"/>
  <c r="L45" i="2"/>
  <c r="M59" i="2"/>
  <c r="L72" i="2"/>
  <c r="L73" i="2"/>
  <c r="M45" i="2"/>
  <c r="M52" i="2"/>
  <c r="L55" i="2"/>
  <c r="L70" i="2"/>
  <c r="L71" i="2"/>
  <c r="M72" i="2"/>
  <c r="M73" i="2"/>
  <c r="M70" i="2"/>
  <c r="L58" i="2"/>
  <c r="M69" i="2"/>
  <c r="M71" i="2"/>
  <c r="M54" i="2"/>
  <c r="M53" i="2"/>
  <c r="L60" i="2"/>
  <c r="L61" i="2"/>
  <c r="W81" i="2"/>
  <c r="J80" i="2"/>
  <c r="Z75" i="2"/>
  <c r="AC74" i="2"/>
  <c r="T73" i="2"/>
  <c r="AD70" i="2"/>
  <c r="AA69" i="2"/>
  <c r="M67" i="2"/>
  <c r="Z65" i="2"/>
  <c r="X64" i="2"/>
  <c r="M63" i="2"/>
  <c r="W60" i="2"/>
  <c r="S59" i="2"/>
  <c r="AA57" i="2"/>
  <c r="N54" i="2"/>
  <c r="L51" i="2"/>
  <c r="M47" i="2"/>
  <c r="Y50" i="4"/>
  <c r="R60" i="4"/>
  <c r="T65" i="4"/>
  <c r="AB70" i="4"/>
  <c r="AB79" i="4"/>
  <c r="Q47" i="2"/>
  <c r="Q45" i="2"/>
  <c r="Q46" i="2"/>
  <c r="Q53" i="2"/>
  <c r="Q59" i="2"/>
  <c r="Q65" i="2"/>
  <c r="Q78" i="2"/>
  <c r="Q52" i="2"/>
  <c r="Q51" i="2"/>
  <c r="Q57" i="2"/>
  <c r="Q64" i="2"/>
  <c r="Q63" i="2"/>
  <c r="Q48" i="2"/>
  <c r="Q61" i="2"/>
  <c r="Q62" i="2"/>
  <c r="Q56" i="2"/>
  <c r="Q60" i="2"/>
  <c r="Q81" i="2"/>
  <c r="Q77" i="2"/>
  <c r="Q49" i="2"/>
  <c r="Q76" i="2"/>
  <c r="Q50" i="2"/>
  <c r="Q55" i="2"/>
  <c r="Q66" i="2"/>
  <c r="Q67" i="2"/>
  <c r="AG4" i="24"/>
  <c r="AG48" i="2"/>
  <c r="AG56" i="2"/>
  <c r="AG69" i="2"/>
  <c r="AG75" i="2"/>
  <c r="AG57" i="2"/>
  <c r="AG51" i="2"/>
  <c r="AG54" i="2"/>
  <c r="AG70" i="2"/>
  <c r="AG71" i="2"/>
  <c r="AG49" i="2"/>
  <c r="AF67" i="2"/>
  <c r="AF68" i="2"/>
  <c r="AF45" i="2"/>
  <c r="AF53" i="2"/>
  <c r="AF65" i="2"/>
  <c r="AF66" i="2"/>
  <c r="AG67" i="2"/>
  <c r="AG68" i="2"/>
  <c r="AG45" i="2"/>
  <c r="AF46" i="2"/>
  <c r="AG53" i="2"/>
  <c r="AG64" i="2"/>
  <c r="AG65" i="2"/>
  <c r="AG66" i="2"/>
  <c r="AG46" i="2"/>
  <c r="AF62" i="2"/>
  <c r="AG63" i="2"/>
  <c r="AG50" i="2"/>
  <c r="AG52" i="2"/>
  <c r="AG47" i="2"/>
  <c r="AF51" i="2"/>
  <c r="AG58" i="2"/>
  <c r="AF70" i="2"/>
  <c r="AF71" i="2"/>
  <c r="AG72" i="2"/>
  <c r="AG73" i="2"/>
  <c r="Y73" i="4"/>
  <c r="I73" i="2"/>
  <c r="I55" i="2"/>
  <c r="AC80" i="2"/>
  <c r="V76" i="2"/>
  <c r="Q72" i="2"/>
  <c r="Q68" i="2"/>
  <c r="T56" i="2"/>
  <c r="AE46" i="2"/>
  <c r="AE49" i="2"/>
  <c r="AE51" i="2"/>
  <c r="AE70" i="2"/>
  <c r="AE76" i="2"/>
  <c r="AE47" i="2"/>
  <c r="AE58" i="2"/>
  <c r="AE67" i="2"/>
  <c r="AE68" i="2"/>
  <c r="AE69" i="2"/>
  <c r="AE53" i="2"/>
  <c r="AE65" i="2"/>
  <c r="AE66" i="2"/>
  <c r="AE45" i="2"/>
  <c r="AE57" i="2"/>
  <c r="AE64" i="2"/>
  <c r="AE62" i="2"/>
  <c r="AE63" i="2"/>
  <c r="AE77" i="2"/>
  <c r="AE78" i="2"/>
  <c r="AE79" i="2"/>
  <c r="AE50" i="2"/>
  <c r="AE52" i="2"/>
  <c r="AE56" i="2"/>
  <c r="AE60" i="2"/>
  <c r="AE61" i="2"/>
  <c r="AE80" i="2"/>
  <c r="AE55" i="2"/>
  <c r="AE48" i="2"/>
  <c r="AE54" i="2"/>
  <c r="U46" i="2"/>
  <c r="U48" i="2"/>
  <c r="U57" i="2"/>
  <c r="U63" i="2"/>
  <c r="U69" i="2"/>
  <c r="U45" i="2"/>
  <c r="U47" i="2"/>
  <c r="U58" i="2"/>
  <c r="U70" i="2"/>
  <c r="U71" i="2"/>
  <c r="U51" i="2"/>
  <c r="U54" i="2"/>
  <c r="U67" i="2"/>
  <c r="U68" i="2"/>
  <c r="U65" i="2"/>
  <c r="U66" i="2"/>
  <c r="U53" i="2"/>
  <c r="U64" i="2"/>
  <c r="U49" i="2"/>
  <c r="U55" i="2"/>
  <c r="U72" i="2"/>
  <c r="U73" i="2"/>
  <c r="U74" i="2"/>
  <c r="K46" i="2"/>
  <c r="K51" i="2"/>
  <c r="K56" i="2"/>
  <c r="K75" i="2"/>
  <c r="K57" i="2"/>
  <c r="K49" i="2"/>
  <c r="K45" i="2"/>
  <c r="K72" i="2"/>
  <c r="K73" i="2"/>
  <c r="K74" i="2"/>
  <c r="K59" i="2"/>
  <c r="K52" i="2"/>
  <c r="K55" i="2"/>
  <c r="K70" i="2"/>
  <c r="K71" i="2"/>
  <c r="K50" i="2"/>
  <c r="K58" i="2"/>
  <c r="K69" i="2"/>
  <c r="K67" i="2"/>
  <c r="K68" i="2"/>
  <c r="K54" i="2"/>
  <c r="K47" i="2"/>
  <c r="AG66" i="4"/>
  <c r="AG62" i="4"/>
  <c r="AG58" i="4"/>
  <c r="AG74" i="4"/>
  <c r="AG69" i="4"/>
  <c r="AG61" i="4"/>
  <c r="AG52" i="4"/>
  <c r="AG50" i="4"/>
  <c r="AG49" i="4"/>
  <c r="AG47" i="4"/>
  <c r="AG77" i="4"/>
  <c r="AG68" i="4"/>
  <c r="AG80" i="4"/>
  <c r="AG70" i="4"/>
  <c r="AG45" i="4"/>
  <c r="AG72" i="4"/>
  <c r="AG51" i="4"/>
  <c r="AG79" i="4"/>
  <c r="AG76" i="4"/>
  <c r="AG75" i="4"/>
  <c r="AG63" i="4"/>
  <c r="AG60" i="4"/>
  <c r="AG55" i="4"/>
  <c r="AG73" i="4"/>
  <c r="AG67" i="4"/>
  <c r="AG64" i="4"/>
  <c r="AG53" i="4"/>
  <c r="AG54" i="4"/>
  <c r="AG81" i="4"/>
  <c r="AG65" i="4"/>
  <c r="AG48" i="4"/>
  <c r="AG46" i="4"/>
  <c r="AG78" i="4"/>
  <c r="AG59" i="4"/>
  <c r="AG57" i="4"/>
  <c r="W79" i="4"/>
  <c r="W67" i="4"/>
  <c r="W63" i="4"/>
  <c r="W59" i="4"/>
  <c r="W55" i="4"/>
  <c r="W51" i="4"/>
  <c r="W47" i="4"/>
  <c r="W62" i="4"/>
  <c r="W74" i="4"/>
  <c r="W64" i="4"/>
  <c r="W56" i="4"/>
  <c r="W76" i="4"/>
  <c r="W46" i="4"/>
  <c r="W78" i="4"/>
  <c r="W69" i="4"/>
  <c r="W52" i="4"/>
  <c r="W81" i="4"/>
  <c r="W75" i="4"/>
  <c r="W80" i="4"/>
  <c r="W72" i="4"/>
  <c r="W45" i="4"/>
  <c r="W71" i="4"/>
  <c r="W70" i="4"/>
  <c r="W48" i="4"/>
  <c r="W57" i="4"/>
  <c r="W77" i="4"/>
  <c r="W73" i="4"/>
  <c r="W65" i="4"/>
  <c r="W60" i="4"/>
  <c r="W58" i="4"/>
  <c r="W54" i="4"/>
  <c r="W53" i="4"/>
  <c r="W61" i="4"/>
  <c r="W50" i="4"/>
  <c r="W49" i="4"/>
  <c r="M80" i="4"/>
  <c r="M65" i="4"/>
  <c r="M61" i="4"/>
  <c r="M57" i="4"/>
  <c r="M73" i="4"/>
  <c r="M53" i="4"/>
  <c r="M47" i="4"/>
  <c r="M75" i="4"/>
  <c r="M60" i="4"/>
  <c r="M77" i="4"/>
  <c r="M68" i="4"/>
  <c r="M54" i="4"/>
  <c r="M48" i="4"/>
  <c r="M79" i="4"/>
  <c r="M62" i="4"/>
  <c r="M52" i="4"/>
  <c r="M67" i="4"/>
  <c r="M78" i="4"/>
  <c r="M70" i="4"/>
  <c r="M69" i="4"/>
  <c r="M51" i="4"/>
  <c r="M50" i="4"/>
  <c r="M49" i="4"/>
  <c r="M81" i="4"/>
  <c r="M72" i="4"/>
  <c r="M71" i="4"/>
  <c r="M66" i="4"/>
  <c r="M64" i="4"/>
  <c r="I69" i="2"/>
  <c r="I54" i="2"/>
  <c r="V81" i="2"/>
  <c r="Z80" i="2"/>
  <c r="AG79" i="2"/>
  <c r="J79" i="2"/>
  <c r="L78" i="2"/>
  <c r="S77" i="2"/>
  <c r="U76" i="2"/>
  <c r="W75" i="2"/>
  <c r="Z74" i="2"/>
  <c r="S73" i="2"/>
  <c r="O72" i="2"/>
  <c r="AC70" i="2"/>
  <c r="Z69" i="2"/>
  <c r="O68" i="2"/>
  <c r="L67" i="2"/>
  <c r="Y65" i="2"/>
  <c r="W64" i="2"/>
  <c r="L63" i="2"/>
  <c r="AF61" i="2"/>
  <c r="V60" i="2"/>
  <c r="P59" i="2"/>
  <c r="Z57" i="2"/>
  <c r="S56" i="2"/>
  <c r="Y53" i="2"/>
  <c r="U50" i="2"/>
  <c r="T46" i="2"/>
  <c r="AE46" i="4"/>
  <c r="R51" i="4"/>
  <c r="L56" i="4"/>
  <c r="L61" i="4"/>
  <c r="AG71" i="4"/>
  <c r="X48" i="4"/>
  <c r="Q51" i="4"/>
  <c r="N62" i="4"/>
  <c r="Y70" i="4"/>
  <c r="O45" i="4"/>
  <c r="N46" i="4"/>
  <c r="O55" i="4"/>
  <c r="N56" i="4"/>
  <c r="N58" i="4"/>
  <c r="X66" i="4"/>
  <c r="X68" i="4"/>
  <c r="AA74" i="4"/>
  <c r="O56" i="4"/>
  <c r="Y64" i="4"/>
  <c r="Y66" i="4"/>
  <c r="Y68" i="4"/>
  <c r="O59" i="2"/>
  <c r="Y58" i="2"/>
  <c r="Q45" i="4"/>
  <c r="Q46" i="4"/>
  <c r="Q47" i="4"/>
  <c r="Y63" i="4"/>
  <c r="I52" i="2"/>
  <c r="I62" i="2"/>
  <c r="I72" i="2"/>
  <c r="I45" i="2"/>
  <c r="Y45" i="2"/>
  <c r="Y50" i="2"/>
  <c r="Y46" i="2"/>
  <c r="Y61" i="2"/>
  <c r="Y67" i="2"/>
  <c r="Y73" i="2"/>
  <c r="Y55" i="2"/>
  <c r="Y49" i="2"/>
  <c r="O45" i="2"/>
  <c r="O50" i="2"/>
  <c r="O47" i="2"/>
  <c r="O51" i="2"/>
  <c r="O54" i="2"/>
  <c r="O60" i="2"/>
  <c r="O79" i="2"/>
  <c r="O46" i="2"/>
  <c r="AA81" i="4"/>
  <c r="AA79" i="4"/>
  <c r="AA80" i="4"/>
  <c r="AA64" i="4"/>
  <c r="AA60" i="4"/>
  <c r="AA56" i="4"/>
  <c r="AA78" i="4"/>
  <c r="AA73" i="4"/>
  <c r="AA68" i="4"/>
  <c r="AA71" i="4"/>
  <c r="AA62" i="4"/>
  <c r="AA53" i="4"/>
  <c r="AA47" i="4"/>
  <c r="AA65" i="4"/>
  <c r="AA57" i="4"/>
  <c r="AA48" i="4"/>
  <c r="AA54" i="4"/>
  <c r="AA75" i="4"/>
  <c r="AA77" i="4"/>
  <c r="AA69" i="4"/>
  <c r="AA67" i="4"/>
  <c r="Q81" i="4"/>
  <c r="Q79" i="4"/>
  <c r="Q78" i="4"/>
  <c r="Q77" i="4"/>
  <c r="Q76" i="4"/>
  <c r="Q75" i="4"/>
  <c r="Q74" i="4"/>
  <c r="Q73" i="4"/>
  <c r="Q72" i="4"/>
  <c r="Q71" i="4"/>
  <c r="Q70" i="4"/>
  <c r="Q69" i="4"/>
  <c r="Q68" i="4"/>
  <c r="Q65" i="4"/>
  <c r="Q60" i="4"/>
  <c r="Q63" i="4"/>
  <c r="Q49" i="4"/>
  <c r="Q66" i="4"/>
  <c r="Q58" i="4"/>
  <c r="Q55" i="4"/>
  <c r="Q61" i="4"/>
  <c r="Q50" i="4"/>
  <c r="Q80" i="4"/>
  <c r="Q54" i="4"/>
  <c r="I74" i="2"/>
  <c r="I63" i="2"/>
  <c r="I51" i="2"/>
  <c r="O75" i="2"/>
  <c r="O74" i="2"/>
  <c r="Y72" i="2"/>
  <c r="Y71" i="2"/>
  <c r="Y47" i="2"/>
  <c r="Y45" i="4"/>
  <c r="Q48" i="4"/>
  <c r="X54" i="4"/>
  <c r="Y55" i="4"/>
  <c r="Y56" i="4"/>
  <c r="X58" i="4"/>
  <c r="AA59" i="4"/>
  <c r="X60" i="4"/>
  <c r="AA61" i="4"/>
  <c r="AA63" i="4"/>
  <c r="Y54" i="4"/>
  <c r="AA58" i="4"/>
  <c r="Y60" i="4"/>
  <c r="Y72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80" i="4"/>
  <c r="I77" i="4"/>
  <c r="I75" i="4"/>
  <c r="I73" i="4"/>
  <c r="I71" i="4"/>
  <c r="I69" i="4"/>
  <c r="I67" i="4"/>
  <c r="I57" i="4"/>
  <c r="I49" i="4"/>
  <c r="I47" i="4"/>
  <c r="I81" i="4"/>
  <c r="I59" i="4"/>
  <c r="I51" i="4"/>
  <c r="I79" i="4"/>
  <c r="I45" i="4"/>
  <c r="O79" i="4"/>
  <c r="O81" i="4"/>
  <c r="O66" i="4"/>
  <c r="O62" i="4"/>
  <c r="O58" i="4"/>
  <c r="O54" i="4"/>
  <c r="O50" i="4"/>
  <c r="O46" i="4"/>
  <c r="O71" i="4"/>
  <c r="O59" i="4"/>
  <c r="O75" i="4"/>
  <c r="O68" i="4"/>
  <c r="O48" i="4"/>
  <c r="O80" i="4"/>
  <c r="O77" i="4"/>
  <c r="O70" i="4"/>
  <c r="O72" i="4"/>
  <c r="O63" i="4"/>
  <c r="O49" i="4"/>
  <c r="O74" i="4"/>
  <c r="O76" i="4"/>
  <c r="O78" i="4"/>
  <c r="O73" i="4"/>
  <c r="O65" i="4"/>
  <c r="O60" i="4"/>
  <c r="O57" i="4"/>
  <c r="O53" i="4"/>
  <c r="O47" i="4"/>
  <c r="O53" i="2"/>
  <c r="AA46" i="4"/>
  <c r="N50" i="4"/>
  <c r="I53" i="4"/>
  <c r="O69" i="4"/>
  <c r="N78" i="4"/>
  <c r="Y65" i="4"/>
  <c r="Y61" i="4"/>
  <c r="Y57" i="4"/>
  <c r="Y75" i="4"/>
  <c r="Y58" i="4"/>
  <c r="Y78" i="4"/>
  <c r="Y59" i="4"/>
  <c r="Y52" i="4"/>
  <c r="Y69" i="4"/>
  <c r="Y67" i="4"/>
  <c r="Y62" i="4"/>
  <c r="Y81" i="4"/>
  <c r="Y71" i="4"/>
  <c r="Y53" i="4"/>
  <c r="Y47" i="4"/>
  <c r="Y80" i="4"/>
  <c r="Y77" i="4"/>
  <c r="Y76" i="4"/>
  <c r="Y51" i="4"/>
  <c r="Y46" i="4"/>
  <c r="Y59" i="2"/>
  <c r="O56" i="2"/>
  <c r="Y52" i="2"/>
  <c r="AA45" i="4"/>
  <c r="O51" i="4"/>
  <c r="N52" i="4"/>
  <c r="AA55" i="4"/>
  <c r="I61" i="4"/>
  <c r="AA72" i="4"/>
  <c r="AF4" i="24"/>
  <c r="AF48" i="2"/>
  <c r="AF52" i="2"/>
  <c r="AF49" i="2"/>
  <c r="AF50" i="2"/>
  <c r="AF54" i="2"/>
  <c r="AF59" i="2"/>
  <c r="AF64" i="2"/>
  <c r="AF69" i="2"/>
  <c r="AF74" i="2"/>
  <c r="AF79" i="2"/>
  <c r="AF57" i="2"/>
  <c r="AF63" i="2"/>
  <c r="AF47" i="2"/>
  <c r="V4" i="24"/>
  <c r="V52" i="2"/>
  <c r="V54" i="2"/>
  <c r="V59" i="2"/>
  <c r="V64" i="2"/>
  <c r="V69" i="2"/>
  <c r="V74" i="2"/>
  <c r="V79" i="2"/>
  <c r="V45" i="2"/>
  <c r="V56" i="2"/>
  <c r="V75" i="2"/>
  <c r="V57" i="2"/>
  <c r="V48" i="2"/>
  <c r="L4" i="24"/>
  <c r="L47" i="2"/>
  <c r="L52" i="2"/>
  <c r="L54" i="2"/>
  <c r="L59" i="2"/>
  <c r="L64" i="2"/>
  <c r="L69" i="2"/>
  <c r="L74" i="2"/>
  <c r="L79" i="2"/>
  <c r="L46" i="2"/>
  <c r="L50" i="2"/>
  <c r="L62" i="2"/>
  <c r="L68" i="2"/>
  <c r="L56" i="2"/>
  <c r="L49" i="2"/>
  <c r="X80" i="4"/>
  <c r="X77" i="4"/>
  <c r="X75" i="4"/>
  <c r="X73" i="4"/>
  <c r="X71" i="4"/>
  <c r="X69" i="4"/>
  <c r="X67" i="4"/>
  <c r="X65" i="4"/>
  <c r="X63" i="4"/>
  <c r="X61" i="4"/>
  <c r="X59" i="4"/>
  <c r="X57" i="4"/>
  <c r="X55" i="4"/>
  <c r="X53" i="4"/>
  <c r="X51" i="4"/>
  <c r="X49" i="4"/>
  <c r="X47" i="4"/>
  <c r="X45" i="4"/>
  <c r="X79" i="4"/>
  <c r="X81" i="4"/>
  <c r="X70" i="4"/>
  <c r="X76" i="4"/>
  <c r="X46" i="4"/>
  <c r="X78" i="4"/>
  <c r="X52" i="4"/>
  <c r="X62" i="4"/>
  <c r="X74" i="4"/>
  <c r="X64" i="4"/>
  <c r="X56" i="4"/>
  <c r="N77" i="4"/>
  <c r="N75" i="4"/>
  <c r="N73" i="4"/>
  <c r="N71" i="4"/>
  <c r="N69" i="4"/>
  <c r="N67" i="4"/>
  <c r="N65" i="4"/>
  <c r="N63" i="4"/>
  <c r="N61" i="4"/>
  <c r="N59" i="4"/>
  <c r="N57" i="4"/>
  <c r="N55" i="4"/>
  <c r="N53" i="4"/>
  <c r="N51" i="4"/>
  <c r="N49" i="4"/>
  <c r="N47" i="4"/>
  <c r="N45" i="4"/>
  <c r="N80" i="4"/>
  <c r="N76" i="4"/>
  <c r="N64" i="4"/>
  <c r="N60" i="4"/>
  <c r="N68" i="4"/>
  <c r="N54" i="4"/>
  <c r="N48" i="4"/>
  <c r="N70" i="4"/>
  <c r="N79" i="4"/>
  <c r="N74" i="4"/>
  <c r="I81" i="2"/>
  <c r="I70" i="2"/>
  <c r="I59" i="2"/>
  <c r="I48" i="2"/>
  <c r="Y81" i="2"/>
  <c r="O80" i="2"/>
  <c r="Y78" i="2"/>
  <c r="Y77" i="2"/>
  <c r="Y76" i="2"/>
  <c r="L76" i="2"/>
  <c r="L75" i="2"/>
  <c r="V73" i="2"/>
  <c r="V72" i="2"/>
  <c r="O63" i="2"/>
  <c r="O62" i="2"/>
  <c r="O61" i="2"/>
  <c r="Y60" i="2"/>
  <c r="V55" i="2"/>
  <c r="O48" i="2"/>
  <c r="O52" i="4"/>
  <c r="I55" i="4"/>
  <c r="I63" i="4"/>
  <c r="I65" i="4"/>
  <c r="O67" i="4"/>
  <c r="AB55" i="2"/>
  <c r="AB60" i="2"/>
  <c r="AB65" i="2"/>
  <c r="AB70" i="2"/>
  <c r="AB75" i="2"/>
  <c r="R50" i="2"/>
  <c r="R47" i="2"/>
  <c r="R48" i="2"/>
  <c r="R49" i="2"/>
  <c r="R52" i="2"/>
  <c r="R55" i="2"/>
  <c r="R60" i="2"/>
  <c r="R65" i="2"/>
  <c r="R70" i="2"/>
  <c r="R75" i="2"/>
  <c r="R80" i="2"/>
  <c r="AD81" i="4"/>
  <c r="AD78" i="4"/>
  <c r="AD76" i="4"/>
  <c r="AD74" i="4"/>
  <c r="AD72" i="4"/>
  <c r="AD70" i="4"/>
  <c r="AD68" i="4"/>
  <c r="AD67" i="4"/>
  <c r="AD63" i="4"/>
  <c r="AD59" i="4"/>
  <c r="AD71" i="4"/>
  <c r="T80" i="4"/>
  <c r="T79" i="4"/>
  <c r="T77" i="4"/>
  <c r="T66" i="4"/>
  <c r="T61" i="4"/>
  <c r="T56" i="4"/>
  <c r="T54" i="4"/>
  <c r="T53" i="4"/>
  <c r="T52" i="4"/>
  <c r="T51" i="4"/>
  <c r="J81" i="4"/>
  <c r="J79" i="4"/>
  <c r="J78" i="4"/>
  <c r="J76" i="4"/>
  <c r="J74" i="4"/>
  <c r="J72" i="4"/>
  <c r="J70" i="4"/>
  <c r="J68" i="4"/>
  <c r="J64" i="4"/>
  <c r="J60" i="4"/>
  <c r="J56" i="4"/>
  <c r="J52" i="4"/>
  <c r="J48" i="4"/>
  <c r="J46" i="4"/>
  <c r="J45" i="4"/>
  <c r="AB78" i="2"/>
  <c r="R77" i="2"/>
  <c r="R71" i="2"/>
  <c r="AB59" i="2"/>
  <c r="AB53" i="2"/>
  <c r="AB52" i="2"/>
  <c r="AB51" i="2"/>
  <c r="T50" i="4"/>
  <c r="AD54" i="4"/>
  <c r="AD60" i="4"/>
  <c r="J67" i="4"/>
  <c r="J71" i="4"/>
  <c r="T72" i="4"/>
  <c r="AD73" i="4"/>
  <c r="O4" i="19"/>
  <c r="N4" i="19" s="1"/>
  <c r="M4" i="19" s="1"/>
  <c r="L4" i="19" s="1"/>
  <c r="K4" i="19" s="1"/>
  <c r="J4" i="19" s="1"/>
  <c r="I4" i="19" s="1"/>
  <c r="H4" i="19" s="1"/>
  <c r="AE4" i="24"/>
  <c r="U4" i="24"/>
  <c r="K4" i="24"/>
  <c r="Q4" i="19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D4" i="24"/>
  <c r="T4" i="24"/>
  <c r="J4" i="24"/>
  <c r="AC4" i="24"/>
  <c r="S4" i="24"/>
  <c r="I4" i="24"/>
  <c r="AB4" i="24"/>
  <c r="R4" i="24"/>
  <c r="AA4" i="24"/>
  <c r="Q4" i="24"/>
  <c r="Z4" i="24"/>
  <c r="P4" i="24"/>
  <c r="Y4" i="24"/>
  <c r="O4" i="24"/>
  <c r="Q4" i="22"/>
  <c r="O4" i="22"/>
  <c r="P4" i="27" s="1"/>
  <c r="N4" i="26"/>
  <c r="M4" i="26"/>
  <c r="S4" i="21"/>
  <c r="R4" i="26"/>
  <c r="L4" i="26"/>
  <c r="K4" i="26"/>
  <c r="J4" i="26"/>
  <c r="Q4" i="26"/>
  <c r="I4" i="26"/>
  <c r="P4" i="26"/>
  <c r="O4" i="26"/>
  <c r="G69" i="34" l="1"/>
  <c r="F59" i="34"/>
  <c r="E21" i="39"/>
  <c r="F49" i="34"/>
  <c r="D26" i="39"/>
  <c r="E8" i="39"/>
  <c r="G64" i="34"/>
  <c r="E14" i="39"/>
  <c r="D17" i="39"/>
  <c r="D55" i="34"/>
  <c r="D28" i="39"/>
  <c r="G15" i="39"/>
  <c r="F74" i="34"/>
  <c r="G44" i="4"/>
  <c r="G74" i="34"/>
  <c r="G28" i="39"/>
  <c r="F29" i="39"/>
  <c r="E44" i="4"/>
  <c r="F41" i="39"/>
  <c r="F44" i="4"/>
  <c r="F8" i="39"/>
  <c r="F33" i="39"/>
  <c r="G36" i="39"/>
  <c r="E19" i="39"/>
  <c r="D32" i="39"/>
  <c r="D33" i="39"/>
  <c r="D70" i="34"/>
  <c r="D5" i="39"/>
  <c r="D44" i="4"/>
  <c r="H44" i="4"/>
  <c r="E13" i="39"/>
  <c r="G20" i="39"/>
  <c r="E17" i="39"/>
  <c r="G24" i="39"/>
  <c r="F20" i="39"/>
  <c r="D80" i="34"/>
  <c r="D71" i="34"/>
  <c r="F6" i="39"/>
  <c r="D13" i="39"/>
  <c r="F78" i="34"/>
  <c r="D40" i="39"/>
  <c r="F28" i="39"/>
  <c r="D20" i="39"/>
  <c r="F21" i="39"/>
  <c r="E27" i="39"/>
  <c r="G34" i="39"/>
  <c r="D60" i="34"/>
  <c r="F23" i="39"/>
  <c r="E6" i="39"/>
  <c r="G13" i="39"/>
  <c r="F40" i="39"/>
  <c r="G22" i="39"/>
  <c r="E74" i="34"/>
  <c r="D21" i="39"/>
  <c r="G6" i="39"/>
  <c r="E34" i="39"/>
  <c r="D22" i="39"/>
  <c r="E18" i="39"/>
  <c r="G25" i="39"/>
  <c r="F39" i="39"/>
  <c r="H44" i="2"/>
  <c r="F25" i="39"/>
  <c r="D16" i="39"/>
  <c r="G11" i="39"/>
  <c r="D18" i="39"/>
  <c r="D50" i="34"/>
  <c r="E15" i="39"/>
  <c r="D44" i="2"/>
  <c r="F13" i="39"/>
  <c r="E24" i="39"/>
  <c r="D34" i="39"/>
  <c r="F24" i="39"/>
  <c r="G9" i="39"/>
  <c r="F10" i="39"/>
  <c r="F35" i="39"/>
  <c r="E28" i="39"/>
  <c r="G35" i="39"/>
  <c r="G49" i="34"/>
  <c r="G44" i="2"/>
  <c r="F9" i="39"/>
  <c r="E32" i="39"/>
  <c r="G39" i="39"/>
  <c r="D6" i="39"/>
  <c r="D31" i="39"/>
  <c r="E11" i="39"/>
  <c r="G18" i="39"/>
  <c r="D39" i="39"/>
  <c r="D7" i="39"/>
  <c r="F14" i="39"/>
  <c r="F67" i="34"/>
  <c r="E65" i="34"/>
  <c r="E45" i="34"/>
  <c r="E50" i="34"/>
  <c r="G26" i="39"/>
  <c r="E39" i="39"/>
  <c r="G4" i="38"/>
  <c r="G4" i="37"/>
  <c r="G45" i="34"/>
  <c r="G50" i="34"/>
  <c r="G55" i="34"/>
  <c r="G60" i="34"/>
  <c r="G65" i="34"/>
  <c r="G70" i="34"/>
  <c r="G75" i="34"/>
  <c r="G80" i="34"/>
  <c r="G73" i="34"/>
  <c r="G78" i="34"/>
  <c r="G58" i="34"/>
  <c r="G48" i="34"/>
  <c r="G53" i="34"/>
  <c r="G63" i="34"/>
  <c r="G68" i="34"/>
  <c r="E26" i="39"/>
  <c r="G33" i="39"/>
  <c r="F11" i="39"/>
  <c r="E7" i="39"/>
  <c r="G14" i="39"/>
  <c r="F7" i="39"/>
  <c r="D45" i="34"/>
  <c r="F37" i="39"/>
  <c r="G12" i="39"/>
  <c r="E44" i="2"/>
  <c r="D51" i="34"/>
  <c r="F58" i="34"/>
  <c r="E49" i="34"/>
  <c r="G76" i="34"/>
  <c r="G46" i="34"/>
  <c r="E59" i="34"/>
  <c r="E33" i="39"/>
  <c r="G40" i="39"/>
  <c r="F64" i="34"/>
  <c r="G5" i="39"/>
  <c r="F79" i="34"/>
  <c r="G54" i="34"/>
  <c r="E41" i="39"/>
  <c r="D19" i="39"/>
  <c r="F26" i="39"/>
  <c r="D37" i="39"/>
  <c r="E22" i="39"/>
  <c r="G29" i="39"/>
  <c r="D8" i="39"/>
  <c r="F15" i="39"/>
  <c r="F47" i="34"/>
  <c r="E55" i="34"/>
  <c r="G62" i="34"/>
  <c r="F77" i="34"/>
  <c r="G52" i="34"/>
  <c r="D11" i="39"/>
  <c r="F18" i="39"/>
  <c r="D76" i="34"/>
  <c r="E9" i="39"/>
  <c r="E37" i="39"/>
  <c r="D23" i="39"/>
  <c r="F30" i="39"/>
  <c r="F22" i="39"/>
  <c r="E40" i="39"/>
  <c r="D35" i="39"/>
  <c r="E4" i="38"/>
  <c r="E4" i="37"/>
  <c r="E48" i="34"/>
  <c r="E53" i="34"/>
  <c r="E58" i="34"/>
  <c r="E63" i="34"/>
  <c r="E68" i="34"/>
  <c r="E73" i="34"/>
  <c r="E78" i="34"/>
  <c r="E61" i="34"/>
  <c r="E66" i="34"/>
  <c r="E71" i="34"/>
  <c r="E51" i="34"/>
  <c r="E76" i="34"/>
  <c r="E81" i="34"/>
  <c r="E56" i="34"/>
  <c r="E46" i="34"/>
  <c r="G7" i="36"/>
  <c r="G7" i="39" s="1"/>
  <c r="E30" i="39"/>
  <c r="G37" i="39"/>
  <c r="D46" i="34"/>
  <c r="F53" i="34"/>
  <c r="D36" i="39"/>
  <c r="E54" i="34"/>
  <c r="G71" i="34"/>
  <c r="G81" i="34"/>
  <c r="D38" i="39"/>
  <c r="F62" i="34"/>
  <c r="E80" i="34"/>
  <c r="D4" i="38"/>
  <c r="D4" i="37"/>
  <c r="D49" i="34"/>
  <c r="D54" i="34"/>
  <c r="D59" i="34"/>
  <c r="D78" i="34"/>
  <c r="D58" i="34"/>
  <c r="D64" i="34"/>
  <c r="D48" i="34"/>
  <c r="D69" i="34"/>
  <c r="D74" i="34"/>
  <c r="D79" i="34"/>
  <c r="D53" i="34"/>
  <c r="D63" i="34"/>
  <c r="D68" i="34"/>
  <c r="D73" i="34"/>
  <c r="D75" i="34"/>
  <c r="G47" i="34"/>
  <c r="E70" i="34"/>
  <c r="G77" i="34"/>
  <c r="D81" i="34"/>
  <c r="G31" i="39"/>
  <c r="G41" i="39"/>
  <c r="E36" i="39"/>
  <c r="D14" i="36"/>
  <c r="D14" i="39" s="1"/>
  <c r="F4" i="38"/>
  <c r="F4" i="37"/>
  <c r="F46" i="34"/>
  <c r="F51" i="34"/>
  <c r="F56" i="34"/>
  <c r="F61" i="34"/>
  <c r="F66" i="34"/>
  <c r="F71" i="34"/>
  <c r="F55" i="34"/>
  <c r="F76" i="34"/>
  <c r="F81" i="34"/>
  <c r="F45" i="34"/>
  <c r="F65" i="34"/>
  <c r="F60" i="34"/>
  <c r="F70" i="34"/>
  <c r="F75" i="34"/>
  <c r="F50" i="34"/>
  <c r="F80" i="34"/>
  <c r="D25" i="39"/>
  <c r="F32" i="39"/>
  <c r="E20" i="39"/>
  <c r="G27" i="39"/>
  <c r="D41" i="39"/>
  <c r="F48" i="34"/>
  <c r="D66" i="34"/>
  <c r="F73" i="34"/>
  <c r="F38" i="39"/>
  <c r="F44" i="2"/>
  <c r="E64" i="34"/>
  <c r="G56" i="34"/>
  <c r="G61" i="34"/>
  <c r="E69" i="34"/>
  <c r="G8" i="39"/>
  <c r="D29" i="39"/>
  <c r="F36" i="39"/>
  <c r="D65" i="34"/>
  <c r="F72" i="34"/>
  <c r="E60" i="34"/>
  <c r="G67" i="34"/>
  <c r="G16" i="39"/>
  <c r="G21" i="39"/>
  <c r="E29" i="39"/>
  <c r="E23" i="39"/>
  <c r="G30" i="39"/>
  <c r="F54" i="34"/>
  <c r="G79" i="34"/>
  <c r="E16" i="39"/>
  <c r="G23" i="39"/>
  <c r="D12" i="39"/>
  <c r="F19" i="39"/>
  <c r="F12" i="39"/>
  <c r="F17" i="39"/>
  <c r="D30" i="39"/>
  <c r="E35" i="39"/>
  <c r="G17" i="39"/>
  <c r="D61" i="34"/>
  <c r="F68" i="34"/>
  <c r="G51" i="34"/>
  <c r="E38" i="39"/>
  <c r="F69" i="34"/>
  <c r="E31" i="39"/>
  <c r="G38" i="39"/>
  <c r="D9" i="39"/>
  <c r="F16" i="39"/>
  <c r="D27" i="39"/>
  <c r="F34" i="39"/>
  <c r="E12" i="39"/>
  <c r="G19" i="39"/>
  <c r="F5" i="36"/>
  <c r="F5" i="39" s="1"/>
  <c r="F52" i="34"/>
  <c r="F57" i="34"/>
  <c r="E75" i="34"/>
  <c r="G57" i="34"/>
  <c r="G4" i="31"/>
  <c r="G10" i="39"/>
  <c r="G59" i="34"/>
  <c r="D24" i="39"/>
  <c r="F31" i="39"/>
  <c r="D10" i="39"/>
  <c r="D15" i="39"/>
  <c r="F27" i="39"/>
  <c r="E25" i="39"/>
  <c r="G32" i="39"/>
  <c r="E5" i="36"/>
  <c r="E5" i="39" s="1"/>
  <c r="E10" i="39"/>
  <c r="D56" i="34"/>
  <c r="F63" i="34"/>
  <c r="G66" i="34"/>
  <c r="E79" i="34"/>
  <c r="E4" i="21"/>
  <c r="F4" i="31" s="1"/>
  <c r="F4" i="26"/>
  <c r="F4" i="9"/>
  <c r="G4" i="24" s="1"/>
  <c r="H4" i="24"/>
  <c r="AG4" i="25"/>
  <c r="G4" i="19"/>
  <c r="K4" i="25"/>
  <c r="AE4" i="25"/>
  <c r="S4" i="25"/>
  <c r="AB4" i="25"/>
  <c r="V4" i="25"/>
  <c r="Y4" i="25"/>
  <c r="AA4" i="25"/>
  <c r="Q4" i="25"/>
  <c r="AF4" i="25"/>
  <c r="AD4" i="25"/>
  <c r="T4" i="25"/>
  <c r="R4" i="25"/>
  <c r="AC4" i="25"/>
  <c r="Z4" i="25"/>
  <c r="U4" i="25"/>
  <c r="X4" i="25"/>
  <c r="M44" i="4"/>
  <c r="R44" i="4"/>
  <c r="M44" i="2"/>
  <c r="Z44" i="2"/>
  <c r="O44" i="2"/>
  <c r="Z44" i="4"/>
  <c r="T44" i="2"/>
  <c r="I44" i="4"/>
  <c r="O44" i="4"/>
  <c r="I44" i="2"/>
  <c r="N44" i="2"/>
  <c r="N4" i="25"/>
  <c r="V44" i="2"/>
  <c r="AG44" i="4"/>
  <c r="Q44" i="2"/>
  <c r="W4" i="25"/>
  <c r="P44" i="4"/>
  <c r="S44" i="2"/>
  <c r="AB44" i="4"/>
  <c r="P44" i="2"/>
  <c r="I4" i="25"/>
  <c r="K44" i="2"/>
  <c r="R44" i="2"/>
  <c r="AA44" i="2"/>
  <c r="V44" i="4"/>
  <c r="J44" i="2"/>
  <c r="O4" i="25"/>
  <c r="Q44" i="4"/>
  <c r="AC44" i="4"/>
  <c r="AC44" i="2"/>
  <c r="J44" i="4"/>
  <c r="Y44" i="2"/>
  <c r="U44" i="2"/>
  <c r="X44" i="2"/>
  <c r="AF44" i="4"/>
  <c r="AD44" i="2"/>
  <c r="L44" i="4"/>
  <c r="J4" i="25"/>
  <c r="L4" i="25"/>
  <c r="P4" i="25"/>
  <c r="X44" i="4"/>
  <c r="AF44" i="2"/>
  <c r="L44" i="2"/>
  <c r="N44" i="4"/>
  <c r="Y44" i="4"/>
  <c r="W44" i="2"/>
  <c r="AA44" i="4"/>
  <c r="AE44" i="4"/>
  <c r="W44" i="4"/>
  <c r="AG44" i="2"/>
  <c r="AD44" i="4"/>
  <c r="K44" i="4"/>
  <c r="S44" i="4"/>
  <c r="T44" i="4"/>
  <c r="AE44" i="2"/>
  <c r="M4" i="25"/>
  <c r="AB44" i="2"/>
  <c r="U44" i="4"/>
  <c r="Q4" i="27"/>
  <c r="N4" i="22"/>
  <c r="R4" i="22"/>
  <c r="S4" i="22" s="1"/>
  <c r="T4" i="21"/>
  <c r="S4" i="26"/>
  <c r="G4" i="29" l="1"/>
  <c r="F4" i="16"/>
  <c r="F4" i="36" s="1"/>
  <c r="F4" i="39" s="1"/>
  <c r="E4" i="16"/>
  <c r="E4" i="36" s="1"/>
  <c r="E4" i="39" s="1"/>
  <c r="G4" i="16"/>
  <c r="G4" i="36" s="1"/>
  <c r="G4" i="39" s="1"/>
  <c r="D4" i="16"/>
  <c r="D4" i="36" s="1"/>
  <c r="D4" i="39" s="1"/>
  <c r="F44" i="34"/>
  <c r="D44" i="34"/>
  <c r="E44" i="34"/>
  <c r="G44" i="34"/>
  <c r="D4" i="21"/>
  <c r="E4" i="26" s="1"/>
  <c r="E4" i="31"/>
  <c r="E4" i="9"/>
  <c r="F4" i="24" s="1"/>
  <c r="F4" i="29"/>
  <c r="F4" i="19"/>
  <c r="G4" i="30" s="1"/>
  <c r="H4" i="25"/>
  <c r="M4" i="22"/>
  <c r="N4" i="27" s="1"/>
  <c r="O4" i="27"/>
  <c r="R4" i="27"/>
  <c r="U4" i="21"/>
  <c r="T4" i="26"/>
  <c r="T4" i="22"/>
  <c r="S4" i="27"/>
  <c r="G4" i="25" l="1"/>
  <c r="C4" i="21"/>
  <c r="D4" i="31" s="1"/>
  <c r="D4" i="9"/>
  <c r="E4" i="29"/>
  <c r="E4" i="24"/>
  <c r="E4" i="19"/>
  <c r="F4" i="30"/>
  <c r="F4" i="25"/>
  <c r="L4" i="22"/>
  <c r="U4" i="22"/>
  <c r="T4" i="27"/>
  <c r="V4" i="21"/>
  <c r="U4" i="26"/>
  <c r="D4" i="26" l="1"/>
  <c r="C4" i="9"/>
  <c r="D4" i="29" s="1"/>
  <c r="D4" i="19"/>
  <c r="E4" i="30" s="1"/>
  <c r="M4" i="27"/>
  <c r="K4" i="22"/>
  <c r="L4" i="27" s="1"/>
  <c r="W4" i="21"/>
  <c r="V4" i="26"/>
  <c r="V4" i="22"/>
  <c r="U4" i="27"/>
  <c r="D4" i="24" l="1"/>
  <c r="E4" i="25"/>
  <c r="C4" i="19"/>
  <c r="D4" i="30" s="1"/>
  <c r="J4" i="22"/>
  <c r="W4" i="22"/>
  <c r="V4" i="27"/>
  <c r="X4" i="21"/>
  <c r="W4" i="26"/>
  <c r="D4" i="25" l="1"/>
  <c r="K4" i="27"/>
  <c r="I4" i="22"/>
  <c r="J4" i="27" s="1"/>
  <c r="Y4" i="21"/>
  <c r="X4" i="26"/>
  <c r="X4" i="22"/>
  <c r="W4" i="27"/>
  <c r="H4" i="22" l="1"/>
  <c r="Y4" i="22"/>
  <c r="X4" i="27"/>
  <c r="Z4" i="21"/>
  <c r="Y4" i="26"/>
  <c r="G4" i="22" l="1"/>
  <c r="H4" i="27" s="1"/>
  <c r="I4" i="27"/>
  <c r="AA4" i="21"/>
  <c r="Z4" i="26"/>
  <c r="Z4" i="22"/>
  <c r="Y4" i="27"/>
  <c r="F4" i="22" l="1"/>
  <c r="G4" i="32" s="1"/>
  <c r="G4" i="33" s="1"/>
  <c r="AA4" i="22"/>
  <c r="Z4" i="27"/>
  <c r="AB4" i="21"/>
  <c r="AA4" i="26"/>
  <c r="G4" i="27" l="1"/>
  <c r="E4" i="22"/>
  <c r="F4" i="32"/>
  <c r="F4" i="33" s="1"/>
  <c r="F4" i="27"/>
  <c r="AC4" i="21"/>
  <c r="AB4" i="26"/>
  <c r="AB4" i="22"/>
  <c r="AA4" i="27"/>
  <c r="D4" i="22" l="1"/>
  <c r="E4" i="32"/>
  <c r="E4" i="33" s="1"/>
  <c r="E4" i="27"/>
  <c r="AC4" i="22"/>
  <c r="AB4" i="27"/>
  <c r="AD4" i="21"/>
  <c r="AC4" i="26"/>
  <c r="C4" i="22" l="1"/>
  <c r="D4" i="32" s="1"/>
  <c r="D4" i="33" s="1"/>
  <c r="AE4" i="21"/>
  <c r="AD4" i="26"/>
  <c r="AD4" i="22"/>
  <c r="AC4" i="27"/>
  <c r="D4" i="27" l="1"/>
  <c r="AE4" i="22"/>
  <c r="AD4" i="27"/>
  <c r="AF4" i="21"/>
  <c r="AE4" i="26"/>
  <c r="AF4" i="22" l="1"/>
  <c r="AE4" i="27"/>
  <c r="AG4" i="21"/>
  <c r="AF4" i="26"/>
  <c r="AG4" i="26" l="1"/>
  <c r="AG4" i="22"/>
  <c r="AF4" i="27"/>
  <c r="AG4" i="27" l="1"/>
  <c r="Q6" i="21" l="1"/>
  <c r="Q6" i="26" s="1"/>
  <c r="Q7" i="21"/>
  <c r="Q7" i="26" s="1"/>
  <c r="Q8" i="21"/>
  <c r="R8" i="21" s="1"/>
  <c r="Q9" i="21"/>
  <c r="Q10" i="21"/>
  <c r="Q10" i="26" s="1"/>
  <c r="Q11" i="21"/>
  <c r="Q11" i="26" s="1"/>
  <c r="Q12" i="21"/>
  <c r="Q12" i="26" s="1"/>
  <c r="Q13" i="21"/>
  <c r="Q14" i="21"/>
  <c r="Q15" i="21"/>
  <c r="Q15" i="26" s="1"/>
  <c r="Q16" i="21"/>
  <c r="Q16" i="26" s="1"/>
  <c r="Q17" i="21"/>
  <c r="Q18" i="21"/>
  <c r="Q18" i="26" s="1"/>
  <c r="Q19" i="21"/>
  <c r="Q19" i="26" s="1"/>
  <c r="Q20" i="21"/>
  <c r="Q20" i="26" s="1"/>
  <c r="Q21" i="21"/>
  <c r="R21" i="21" s="1"/>
  <c r="Q22" i="21"/>
  <c r="Q23" i="21"/>
  <c r="Q23" i="26" s="1"/>
  <c r="Q24" i="21"/>
  <c r="Q24" i="22" s="1"/>
  <c r="Q25" i="21"/>
  <c r="Q26" i="21"/>
  <c r="Q27" i="21"/>
  <c r="Q27" i="26" s="1"/>
  <c r="Q28" i="21"/>
  <c r="Q28" i="26" s="1"/>
  <c r="Q29" i="21"/>
  <c r="R29" i="21" s="1"/>
  <c r="Q30" i="21"/>
  <c r="Q31" i="21"/>
  <c r="Q31" i="26" s="1"/>
  <c r="Q32" i="21"/>
  <c r="R32" i="21" s="1"/>
  <c r="Q33" i="21"/>
  <c r="Q33" i="26" s="1"/>
  <c r="Q34" i="21"/>
  <c r="Q34" i="26" s="1"/>
  <c r="Q35" i="21"/>
  <c r="Q35" i="26" s="1"/>
  <c r="Q36" i="21"/>
  <c r="Q36" i="26" s="1"/>
  <c r="Q37" i="21"/>
  <c r="Q38" i="21"/>
  <c r="Q38" i="26" s="1"/>
  <c r="Q39" i="21"/>
  <c r="Q39" i="26" s="1"/>
  <c r="Q40" i="21"/>
  <c r="Q41" i="21"/>
  <c r="Q41" i="26" s="1"/>
  <c r="Q5" i="21"/>
  <c r="Q5" i="26" s="1"/>
  <c r="O6" i="21"/>
  <c r="O7" i="21"/>
  <c r="O8" i="21"/>
  <c r="N8" i="21" s="1"/>
  <c r="O9" i="21"/>
  <c r="N9" i="21" s="1"/>
  <c r="O10" i="21"/>
  <c r="O11" i="21"/>
  <c r="O11" i="22" s="1"/>
  <c r="O12" i="21"/>
  <c r="O13" i="21"/>
  <c r="N13" i="21" s="1"/>
  <c r="O14" i="21"/>
  <c r="N14" i="21" s="1"/>
  <c r="O15" i="21"/>
  <c r="O16" i="21"/>
  <c r="N16" i="21" s="1"/>
  <c r="O17" i="21"/>
  <c r="N17" i="21" s="1"/>
  <c r="O18" i="21"/>
  <c r="O19" i="21"/>
  <c r="O20" i="21"/>
  <c r="O21" i="21"/>
  <c r="N21" i="21" s="1"/>
  <c r="O22" i="21"/>
  <c r="O22" i="22" s="1"/>
  <c r="O23" i="21"/>
  <c r="O24" i="21"/>
  <c r="O25" i="21"/>
  <c r="N25" i="21" s="1"/>
  <c r="O26" i="21"/>
  <c r="O27" i="21"/>
  <c r="O28" i="21"/>
  <c r="N28" i="21" s="1"/>
  <c r="M28" i="21" s="1"/>
  <c r="O29" i="21"/>
  <c r="O30" i="21"/>
  <c r="O30" i="22" s="1"/>
  <c r="O31" i="21"/>
  <c r="O32" i="21"/>
  <c r="O33" i="21"/>
  <c r="O34" i="21"/>
  <c r="N34" i="21" s="1"/>
  <c r="M34" i="21" s="1"/>
  <c r="O35" i="21"/>
  <c r="N35" i="21" s="1"/>
  <c r="M35" i="21" s="1"/>
  <c r="O36" i="21"/>
  <c r="N36" i="21" s="1"/>
  <c r="O37" i="21"/>
  <c r="N37" i="21" s="1"/>
  <c r="O38" i="21"/>
  <c r="N38" i="21" s="1"/>
  <c r="O39" i="21"/>
  <c r="O40" i="21"/>
  <c r="P40" i="26" s="1"/>
  <c r="O41" i="21"/>
  <c r="P41" i="26" s="1"/>
  <c r="O5" i="21"/>
  <c r="V6" i="20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V7" i="20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V8" i="20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V11" i="20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V16" i="20"/>
  <c r="W16" i="20" s="1"/>
  <c r="X16" i="20" s="1"/>
  <c r="Y16" i="20" s="1"/>
  <c r="Z16" i="20" s="1"/>
  <c r="AA16" i="20" s="1"/>
  <c r="AB16" i="20" s="1"/>
  <c r="AC16" i="20" s="1"/>
  <c r="AD16" i="20" s="1"/>
  <c r="AE16" i="20" s="1"/>
  <c r="AF16" i="20" s="1"/>
  <c r="AG16" i="20" s="1"/>
  <c r="V19" i="20"/>
  <c r="W19" i="20" s="1"/>
  <c r="X19" i="20" s="1"/>
  <c r="Y19" i="20" s="1"/>
  <c r="Z19" i="20" s="1"/>
  <c r="AA19" i="20" s="1"/>
  <c r="AB19" i="20" s="1"/>
  <c r="AC19" i="20" s="1"/>
  <c r="AD19" i="20" s="1"/>
  <c r="AE19" i="20" s="1"/>
  <c r="AF19" i="20" s="1"/>
  <c r="AG19" i="20" s="1"/>
  <c r="V20" i="20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V23" i="20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AG23" i="20" s="1"/>
  <c r="V24" i="20"/>
  <c r="W24" i="20" s="1"/>
  <c r="X24" i="20" s="1"/>
  <c r="Y24" i="20" s="1"/>
  <c r="Z24" i="20" s="1"/>
  <c r="AA24" i="20" s="1"/>
  <c r="AB24" i="20" s="1"/>
  <c r="AC24" i="20" s="1"/>
  <c r="AD24" i="20" s="1"/>
  <c r="AE24" i="20" s="1"/>
  <c r="AF24" i="20" s="1"/>
  <c r="AG24" i="20" s="1"/>
  <c r="V27" i="20"/>
  <c r="W27" i="20" s="1"/>
  <c r="X27" i="20" s="1"/>
  <c r="Y27" i="20" s="1"/>
  <c r="Z27" i="20" s="1"/>
  <c r="AA27" i="20" s="1"/>
  <c r="AB27" i="20" s="1"/>
  <c r="AC27" i="20" s="1"/>
  <c r="AD27" i="20" s="1"/>
  <c r="AE27" i="20" s="1"/>
  <c r="AF27" i="20" s="1"/>
  <c r="AG27" i="20" s="1"/>
  <c r="V28" i="20"/>
  <c r="W28" i="20" s="1"/>
  <c r="X28" i="20" s="1"/>
  <c r="Y28" i="20" s="1"/>
  <c r="Z28" i="20" s="1"/>
  <c r="AA28" i="20" s="1"/>
  <c r="AB28" i="20" s="1"/>
  <c r="AC28" i="20" s="1"/>
  <c r="AD28" i="20" s="1"/>
  <c r="AE28" i="20" s="1"/>
  <c r="AF28" i="20" s="1"/>
  <c r="AG28" i="20" s="1"/>
  <c r="Q30" i="22"/>
  <c r="V31" i="20"/>
  <c r="W31" i="20" s="1"/>
  <c r="X31" i="20" s="1"/>
  <c r="Y31" i="20" s="1"/>
  <c r="Z31" i="20" s="1"/>
  <c r="AA31" i="20" s="1"/>
  <c r="AB31" i="20" s="1"/>
  <c r="AC31" i="20" s="1"/>
  <c r="AD31" i="20" s="1"/>
  <c r="AE31" i="20" s="1"/>
  <c r="AF31" i="20" s="1"/>
  <c r="AG31" i="20" s="1"/>
  <c r="V32" i="20"/>
  <c r="W32" i="20" s="1"/>
  <c r="X32" i="20" s="1"/>
  <c r="Y32" i="20" s="1"/>
  <c r="Z32" i="20" s="1"/>
  <c r="AA32" i="20" s="1"/>
  <c r="AB32" i="20" s="1"/>
  <c r="AC32" i="20" s="1"/>
  <c r="AD32" i="20" s="1"/>
  <c r="AE32" i="20" s="1"/>
  <c r="AF32" i="20" s="1"/>
  <c r="AG32" i="20" s="1"/>
  <c r="V35" i="20"/>
  <c r="W35" i="20" s="1"/>
  <c r="X35" i="20" s="1"/>
  <c r="Y35" i="20" s="1"/>
  <c r="Z35" i="20" s="1"/>
  <c r="AA35" i="20" s="1"/>
  <c r="AB35" i="20" s="1"/>
  <c r="AC35" i="20" s="1"/>
  <c r="AD35" i="20" s="1"/>
  <c r="AE35" i="20" s="1"/>
  <c r="AF35" i="20" s="1"/>
  <c r="AG35" i="20" s="1"/>
  <c r="V36" i="20"/>
  <c r="W36" i="20" s="1"/>
  <c r="X36" i="20" s="1"/>
  <c r="Y36" i="20" s="1"/>
  <c r="Z36" i="20" s="1"/>
  <c r="AA36" i="20" s="1"/>
  <c r="AB36" i="20" s="1"/>
  <c r="AC36" i="20" s="1"/>
  <c r="AD36" i="20" s="1"/>
  <c r="AE36" i="20" s="1"/>
  <c r="AF36" i="20" s="1"/>
  <c r="AG36" i="20" s="1"/>
  <c r="V39" i="20"/>
  <c r="W39" i="20" s="1"/>
  <c r="X39" i="20" s="1"/>
  <c r="Y39" i="20" s="1"/>
  <c r="Z39" i="20" s="1"/>
  <c r="AA39" i="20" s="1"/>
  <c r="AB39" i="20" s="1"/>
  <c r="AC39" i="20" s="1"/>
  <c r="AD39" i="20" s="1"/>
  <c r="AE39" i="20" s="1"/>
  <c r="AF39" i="20" s="1"/>
  <c r="AG39" i="20" s="1"/>
  <c r="V40" i="20"/>
  <c r="W40" i="20" s="1"/>
  <c r="X40" i="20" s="1"/>
  <c r="Y40" i="20" s="1"/>
  <c r="Z40" i="20" s="1"/>
  <c r="AA40" i="20" s="1"/>
  <c r="AB40" i="20" s="1"/>
  <c r="AC40" i="20" s="1"/>
  <c r="AD40" i="20" s="1"/>
  <c r="AE40" i="20" s="1"/>
  <c r="AF40" i="20" s="1"/>
  <c r="AG40" i="20" s="1"/>
  <c r="O19" i="22"/>
  <c r="O27" i="22"/>
  <c r="O6" i="18"/>
  <c r="N6" i="18" s="1"/>
  <c r="M6" i="18" s="1"/>
  <c r="L6" i="18" s="1"/>
  <c r="K6" i="18" s="1"/>
  <c r="J6" i="18" s="1"/>
  <c r="I6" i="18" s="1"/>
  <c r="H6" i="18" s="1"/>
  <c r="G6" i="18" s="1"/>
  <c r="F6" i="18" s="1"/>
  <c r="E6" i="18" s="1"/>
  <c r="D6" i="18" s="1"/>
  <c r="C6" i="18" s="1"/>
  <c r="O7" i="18"/>
  <c r="N7" i="18" s="1"/>
  <c r="M7" i="18" s="1"/>
  <c r="L7" i="18" s="1"/>
  <c r="K7" i="18" s="1"/>
  <c r="J7" i="18" s="1"/>
  <c r="I7" i="18" s="1"/>
  <c r="H7" i="18" s="1"/>
  <c r="G7" i="18" s="1"/>
  <c r="F7" i="18" s="1"/>
  <c r="E7" i="18" s="1"/>
  <c r="D7" i="18" s="1"/>
  <c r="C7" i="18" s="1"/>
  <c r="O8" i="18"/>
  <c r="O9" i="18"/>
  <c r="N9" i="18" s="1"/>
  <c r="M9" i="18" s="1"/>
  <c r="L9" i="18" s="1"/>
  <c r="K9" i="18" s="1"/>
  <c r="J9" i="18" s="1"/>
  <c r="I9" i="18" s="1"/>
  <c r="H9" i="18" s="1"/>
  <c r="G9" i="18" s="1"/>
  <c r="F9" i="18" s="1"/>
  <c r="E9" i="18" s="1"/>
  <c r="D9" i="18" s="1"/>
  <c r="C9" i="18" s="1"/>
  <c r="O10" i="18"/>
  <c r="O11" i="18"/>
  <c r="O12" i="18"/>
  <c r="O13" i="18"/>
  <c r="O14" i="18"/>
  <c r="N14" i="18" s="1"/>
  <c r="M14" i="18" s="1"/>
  <c r="L14" i="18" s="1"/>
  <c r="K14" i="18" s="1"/>
  <c r="J14" i="18" s="1"/>
  <c r="I14" i="18" s="1"/>
  <c r="H14" i="18" s="1"/>
  <c r="G14" i="18" s="1"/>
  <c r="F14" i="18" s="1"/>
  <c r="E14" i="18" s="1"/>
  <c r="D14" i="18" s="1"/>
  <c r="C14" i="18" s="1"/>
  <c r="O15" i="18"/>
  <c r="N15" i="18" s="1"/>
  <c r="M15" i="18" s="1"/>
  <c r="L15" i="18" s="1"/>
  <c r="K15" i="18" s="1"/>
  <c r="J15" i="18" s="1"/>
  <c r="I15" i="18" s="1"/>
  <c r="H15" i="18" s="1"/>
  <c r="G15" i="18" s="1"/>
  <c r="F15" i="18" s="1"/>
  <c r="E15" i="18" s="1"/>
  <c r="D15" i="18" s="1"/>
  <c r="C15" i="18" s="1"/>
  <c r="O16" i="18"/>
  <c r="O17" i="18"/>
  <c r="O18" i="18"/>
  <c r="O19" i="18"/>
  <c r="O20" i="18"/>
  <c r="N20" i="18" s="1"/>
  <c r="M20" i="18" s="1"/>
  <c r="L20" i="18" s="1"/>
  <c r="K20" i="18" s="1"/>
  <c r="J20" i="18" s="1"/>
  <c r="I20" i="18" s="1"/>
  <c r="H20" i="18" s="1"/>
  <c r="G20" i="18" s="1"/>
  <c r="F20" i="18" s="1"/>
  <c r="E20" i="18" s="1"/>
  <c r="D20" i="18" s="1"/>
  <c r="C20" i="18" s="1"/>
  <c r="O21" i="18"/>
  <c r="N21" i="18" s="1"/>
  <c r="M21" i="18" s="1"/>
  <c r="L21" i="18" s="1"/>
  <c r="K21" i="18" s="1"/>
  <c r="J21" i="18" s="1"/>
  <c r="I21" i="18" s="1"/>
  <c r="H21" i="18" s="1"/>
  <c r="G21" i="18" s="1"/>
  <c r="F21" i="18" s="1"/>
  <c r="E21" i="18" s="1"/>
  <c r="D21" i="18" s="1"/>
  <c r="C21" i="18" s="1"/>
  <c r="O22" i="18"/>
  <c r="N22" i="18" s="1"/>
  <c r="M22" i="18" s="1"/>
  <c r="L22" i="18" s="1"/>
  <c r="K22" i="18" s="1"/>
  <c r="J22" i="18" s="1"/>
  <c r="I22" i="18" s="1"/>
  <c r="H22" i="18" s="1"/>
  <c r="G22" i="18" s="1"/>
  <c r="F22" i="18" s="1"/>
  <c r="E22" i="18" s="1"/>
  <c r="D22" i="18" s="1"/>
  <c r="C22" i="18" s="1"/>
  <c r="O23" i="18"/>
  <c r="O24" i="18"/>
  <c r="O25" i="18"/>
  <c r="N25" i="18" s="1"/>
  <c r="M25" i="18" s="1"/>
  <c r="L25" i="18" s="1"/>
  <c r="K25" i="18" s="1"/>
  <c r="J25" i="18" s="1"/>
  <c r="I25" i="18" s="1"/>
  <c r="H25" i="18" s="1"/>
  <c r="G25" i="18" s="1"/>
  <c r="F25" i="18" s="1"/>
  <c r="E25" i="18" s="1"/>
  <c r="D25" i="18" s="1"/>
  <c r="C25" i="18" s="1"/>
  <c r="O26" i="18"/>
  <c r="O27" i="18"/>
  <c r="O28" i="18"/>
  <c r="O29" i="18"/>
  <c r="O30" i="18"/>
  <c r="N30" i="18" s="1"/>
  <c r="M30" i="18" s="1"/>
  <c r="L30" i="18" s="1"/>
  <c r="K30" i="18" s="1"/>
  <c r="J30" i="18" s="1"/>
  <c r="I30" i="18" s="1"/>
  <c r="H30" i="18" s="1"/>
  <c r="G30" i="18" s="1"/>
  <c r="F30" i="18" s="1"/>
  <c r="E30" i="18" s="1"/>
  <c r="D30" i="18" s="1"/>
  <c r="C30" i="18" s="1"/>
  <c r="O31" i="18"/>
  <c r="N31" i="18" s="1"/>
  <c r="M31" i="18" s="1"/>
  <c r="L31" i="18" s="1"/>
  <c r="K31" i="18" s="1"/>
  <c r="J31" i="18" s="1"/>
  <c r="I31" i="18" s="1"/>
  <c r="H31" i="18" s="1"/>
  <c r="G31" i="18" s="1"/>
  <c r="F31" i="18" s="1"/>
  <c r="E31" i="18" s="1"/>
  <c r="D31" i="18" s="1"/>
  <c r="C31" i="18" s="1"/>
  <c r="O32" i="18"/>
  <c r="O33" i="18"/>
  <c r="O34" i="18"/>
  <c r="O35" i="18"/>
  <c r="O36" i="18"/>
  <c r="N36" i="18" s="1"/>
  <c r="M36" i="18" s="1"/>
  <c r="L36" i="18" s="1"/>
  <c r="K36" i="18" s="1"/>
  <c r="J36" i="18" s="1"/>
  <c r="I36" i="18" s="1"/>
  <c r="H36" i="18" s="1"/>
  <c r="G36" i="18" s="1"/>
  <c r="F36" i="18" s="1"/>
  <c r="E36" i="18" s="1"/>
  <c r="D36" i="18" s="1"/>
  <c r="C36" i="18" s="1"/>
  <c r="O37" i="18"/>
  <c r="N37" i="18" s="1"/>
  <c r="M37" i="18" s="1"/>
  <c r="L37" i="18" s="1"/>
  <c r="K37" i="18" s="1"/>
  <c r="J37" i="18" s="1"/>
  <c r="I37" i="18" s="1"/>
  <c r="H37" i="18" s="1"/>
  <c r="G37" i="18" s="1"/>
  <c r="F37" i="18" s="1"/>
  <c r="E37" i="18" s="1"/>
  <c r="D37" i="18" s="1"/>
  <c r="C37" i="18" s="1"/>
  <c r="O38" i="18"/>
  <c r="N38" i="18" s="1"/>
  <c r="M38" i="18" s="1"/>
  <c r="L38" i="18" s="1"/>
  <c r="K38" i="18" s="1"/>
  <c r="J38" i="18" s="1"/>
  <c r="I38" i="18" s="1"/>
  <c r="H38" i="18" s="1"/>
  <c r="G38" i="18" s="1"/>
  <c r="F38" i="18" s="1"/>
  <c r="E38" i="18" s="1"/>
  <c r="D38" i="18" s="1"/>
  <c r="C38" i="18" s="1"/>
  <c r="O39" i="18"/>
  <c r="N39" i="18" s="1"/>
  <c r="M39" i="18" s="1"/>
  <c r="L39" i="18" s="1"/>
  <c r="K39" i="18" s="1"/>
  <c r="J39" i="18" s="1"/>
  <c r="I39" i="18" s="1"/>
  <c r="H39" i="18" s="1"/>
  <c r="G39" i="18" s="1"/>
  <c r="F39" i="18" s="1"/>
  <c r="E39" i="18" s="1"/>
  <c r="D39" i="18" s="1"/>
  <c r="C39" i="18" s="1"/>
  <c r="O40" i="18"/>
  <c r="O41" i="18"/>
  <c r="N41" i="18" s="1"/>
  <c r="M41" i="18" s="1"/>
  <c r="L41" i="18" s="1"/>
  <c r="K41" i="18" s="1"/>
  <c r="J41" i="18" s="1"/>
  <c r="I41" i="18" s="1"/>
  <c r="H41" i="18" s="1"/>
  <c r="G41" i="18" s="1"/>
  <c r="F41" i="18" s="1"/>
  <c r="E41" i="18" s="1"/>
  <c r="D41" i="18" s="1"/>
  <c r="C41" i="18" s="1"/>
  <c r="O5" i="18"/>
  <c r="Q6" i="18"/>
  <c r="Q7" i="18"/>
  <c r="Q8" i="18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Q9" i="18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Q10" i="18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Q11" i="18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Q12" i="18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Q13" i="18"/>
  <c r="Q14" i="18"/>
  <c r="Q15" i="18"/>
  <c r="Q16" i="18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Q17" i="18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AE17" i="18" s="1"/>
  <c r="AF17" i="18" s="1"/>
  <c r="AG17" i="18" s="1"/>
  <c r="Q18" i="18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Q19" i="18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Q21" i="18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Q22" i="18"/>
  <c r="Q23" i="18"/>
  <c r="Q24" i="18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Q25" i="18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Q26" i="18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AE26" i="18" s="1"/>
  <c r="AF26" i="18" s="1"/>
  <c r="AG26" i="18" s="1"/>
  <c r="Q27" i="18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Q28" i="18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AE28" i="18" s="1"/>
  <c r="AF28" i="18" s="1"/>
  <c r="AG28" i="18" s="1"/>
  <c r="Q29" i="18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AE29" i="18" s="1"/>
  <c r="AF29" i="18" s="1"/>
  <c r="AG29" i="18" s="1"/>
  <c r="Q30" i="18"/>
  <c r="Q31" i="18"/>
  <c r="Q32" i="18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AB32" i="18" s="1"/>
  <c r="AC32" i="18" s="1"/>
  <c r="AD32" i="18" s="1"/>
  <c r="AE32" i="18" s="1"/>
  <c r="AF32" i="18" s="1"/>
  <c r="AG32" i="18" s="1"/>
  <c r="Q33" i="18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AB33" i="18" s="1"/>
  <c r="AC33" i="18" s="1"/>
  <c r="AD33" i="18" s="1"/>
  <c r="AE33" i="18" s="1"/>
  <c r="AF33" i="18" s="1"/>
  <c r="AG33" i="18" s="1"/>
  <c r="Q34" i="18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AB34" i="18" s="1"/>
  <c r="AC34" i="18" s="1"/>
  <c r="AD34" i="18" s="1"/>
  <c r="AE34" i="18" s="1"/>
  <c r="AF34" i="18" s="1"/>
  <c r="AG34" i="18" s="1"/>
  <c r="Q35" i="18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AB35" i="18" s="1"/>
  <c r="AC35" i="18" s="1"/>
  <c r="AD35" i="18" s="1"/>
  <c r="AE35" i="18" s="1"/>
  <c r="AF35" i="18" s="1"/>
  <c r="AG35" i="18" s="1"/>
  <c r="Q36" i="18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AB36" i="18" s="1"/>
  <c r="AC36" i="18" s="1"/>
  <c r="AD36" i="18" s="1"/>
  <c r="AE36" i="18" s="1"/>
  <c r="AF36" i="18" s="1"/>
  <c r="AG36" i="18" s="1"/>
  <c r="Q37" i="18"/>
  <c r="Q38" i="18"/>
  <c r="Q39" i="18"/>
  <c r="Q40" i="18"/>
  <c r="Q41" i="18"/>
  <c r="Q5" i="18"/>
  <c r="Q6" i="9"/>
  <c r="Q6" i="24" s="1"/>
  <c r="Q7" i="9"/>
  <c r="Q7" i="24" s="1"/>
  <c r="Q8" i="9"/>
  <c r="Q8" i="24" s="1"/>
  <c r="Q9" i="9"/>
  <c r="Q9" i="24" s="1"/>
  <c r="Q10" i="9"/>
  <c r="Q10" i="24" s="1"/>
  <c r="Q11" i="9"/>
  <c r="Q11" i="24" s="1"/>
  <c r="Q12" i="9"/>
  <c r="Q12" i="24" s="1"/>
  <c r="Q13" i="9"/>
  <c r="Q13" i="24" s="1"/>
  <c r="Q14" i="9"/>
  <c r="Q14" i="24" s="1"/>
  <c r="Q15" i="9"/>
  <c r="Q15" i="24" s="1"/>
  <c r="Q16" i="9"/>
  <c r="Q16" i="24" s="1"/>
  <c r="Q17" i="9"/>
  <c r="Q17" i="24" s="1"/>
  <c r="Q18" i="9"/>
  <c r="Q18" i="24" s="1"/>
  <c r="Q19" i="9"/>
  <c r="Q19" i="24" s="1"/>
  <c r="Q20" i="9"/>
  <c r="Q20" i="24" s="1"/>
  <c r="Q21" i="9"/>
  <c r="Q21" i="24" s="1"/>
  <c r="Q22" i="9"/>
  <c r="Q22" i="24" s="1"/>
  <c r="Q23" i="9"/>
  <c r="Q23" i="24" s="1"/>
  <c r="Q24" i="9"/>
  <c r="Q24" i="24" s="1"/>
  <c r="Q25" i="9"/>
  <c r="Q25" i="24" s="1"/>
  <c r="Q26" i="9"/>
  <c r="Q26" i="24" s="1"/>
  <c r="Q27" i="9"/>
  <c r="Q27" i="24" s="1"/>
  <c r="Q28" i="9"/>
  <c r="Q28" i="24" s="1"/>
  <c r="Q29" i="9"/>
  <c r="Q29" i="24" s="1"/>
  <c r="Q30" i="9"/>
  <c r="Q30" i="24" s="1"/>
  <c r="Q31" i="9"/>
  <c r="Q31" i="24" s="1"/>
  <c r="Q32" i="9"/>
  <c r="Q32" i="24" s="1"/>
  <c r="Q33" i="9"/>
  <c r="Q33" i="24" s="1"/>
  <c r="Q34" i="9"/>
  <c r="Q34" i="24" s="1"/>
  <c r="Q35" i="9"/>
  <c r="Q35" i="24" s="1"/>
  <c r="Q36" i="9"/>
  <c r="Q36" i="24" s="1"/>
  <c r="Q37" i="9"/>
  <c r="Q37" i="24" s="1"/>
  <c r="Q38" i="9"/>
  <c r="R38" i="9" s="1"/>
  <c r="Q39" i="9"/>
  <c r="Q39" i="24" s="1"/>
  <c r="Q40" i="9"/>
  <c r="Q40" i="24" s="1"/>
  <c r="Q41" i="9"/>
  <c r="R41" i="9" s="1"/>
  <c r="Q5" i="9"/>
  <c r="Q5" i="24" s="1"/>
  <c r="O6" i="9"/>
  <c r="N6" i="9" s="1"/>
  <c r="O7" i="9"/>
  <c r="N7" i="9" s="1"/>
  <c r="O8" i="9"/>
  <c r="N8" i="9" s="1"/>
  <c r="O9" i="9"/>
  <c r="N9" i="9" s="1"/>
  <c r="O10" i="9"/>
  <c r="O11" i="9"/>
  <c r="O12" i="9"/>
  <c r="N12" i="9" s="1"/>
  <c r="O13" i="9"/>
  <c r="O14" i="9"/>
  <c r="N14" i="9" s="1"/>
  <c r="O15" i="9"/>
  <c r="N15" i="9" s="1"/>
  <c r="O16" i="9"/>
  <c r="N16" i="9" s="1"/>
  <c r="O17" i="9"/>
  <c r="N17" i="9" s="1"/>
  <c r="O18" i="9"/>
  <c r="N18" i="9" s="1"/>
  <c r="O19" i="9"/>
  <c r="N19" i="9" s="1"/>
  <c r="O20" i="9"/>
  <c r="N20" i="9" s="1"/>
  <c r="O21" i="9"/>
  <c r="O22" i="9"/>
  <c r="N22" i="9" s="1"/>
  <c r="O23" i="9"/>
  <c r="N23" i="9" s="1"/>
  <c r="O24" i="9"/>
  <c r="N24" i="9" s="1"/>
  <c r="O25" i="9"/>
  <c r="N25" i="9" s="1"/>
  <c r="O26" i="9"/>
  <c r="O27" i="9"/>
  <c r="O28" i="9"/>
  <c r="N28" i="9" s="1"/>
  <c r="O29" i="9"/>
  <c r="O30" i="9"/>
  <c r="N30" i="9" s="1"/>
  <c r="O31" i="9"/>
  <c r="O32" i="9"/>
  <c r="O33" i="9"/>
  <c r="N33" i="9" s="1"/>
  <c r="O34" i="9"/>
  <c r="O35" i="9"/>
  <c r="O36" i="9"/>
  <c r="N36" i="9" s="1"/>
  <c r="M36" i="9" s="1"/>
  <c r="L36" i="9" s="1"/>
  <c r="K36" i="9" s="1"/>
  <c r="J36" i="9" s="1"/>
  <c r="I36" i="9" s="1"/>
  <c r="H36" i="9" s="1"/>
  <c r="O37" i="9"/>
  <c r="O38" i="9"/>
  <c r="O39" i="9"/>
  <c r="O40" i="9"/>
  <c r="O41" i="9"/>
  <c r="N41" i="9" s="1"/>
  <c r="O5" i="9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Z10" i="34"/>
  <c r="AA10" i="34"/>
  <c r="AB10" i="34"/>
  <c r="AC10" i="34"/>
  <c r="AD10" i="34"/>
  <c r="AE10" i="34"/>
  <c r="AF10" i="34"/>
  <c r="AG10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AC21" i="34"/>
  <c r="AD21" i="34"/>
  <c r="AE21" i="34"/>
  <c r="AF21" i="34"/>
  <c r="AG21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AC22" i="34"/>
  <c r="AD22" i="34"/>
  <c r="AE22" i="34"/>
  <c r="AF22" i="34"/>
  <c r="AG22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AC37" i="34"/>
  <c r="AD37" i="34"/>
  <c r="AE37" i="34"/>
  <c r="AF37" i="34"/>
  <c r="AG37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AC38" i="34"/>
  <c r="AD38" i="34"/>
  <c r="AE38" i="34"/>
  <c r="AF38" i="34"/>
  <c r="AG38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AC39" i="34"/>
  <c r="AD39" i="34"/>
  <c r="AE39" i="34"/>
  <c r="AF39" i="34"/>
  <c r="AG39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AC40" i="34"/>
  <c r="AD40" i="34"/>
  <c r="AE40" i="34"/>
  <c r="AF40" i="34"/>
  <c r="AG40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AC41" i="34"/>
  <c r="AD41" i="34"/>
  <c r="AE41" i="34"/>
  <c r="AF41" i="34"/>
  <c r="AG41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5" i="34"/>
  <c r="AF6" i="36"/>
  <c r="K14" i="36"/>
  <c r="P15" i="36"/>
  <c r="Q16" i="36"/>
  <c r="AE16" i="36"/>
  <c r="U26" i="36"/>
  <c r="V26" i="36"/>
  <c r="L36" i="36"/>
  <c r="U36" i="36"/>
  <c r="M27" i="36" l="1"/>
  <c r="I41" i="38"/>
  <c r="I41" i="37"/>
  <c r="H41" i="36"/>
  <c r="H41" i="38"/>
  <c r="H41" i="37"/>
  <c r="AD37" i="38"/>
  <c r="AD37" i="37"/>
  <c r="AD29" i="38"/>
  <c r="AD29" i="37"/>
  <c r="AD25" i="38"/>
  <c r="AD25" i="37"/>
  <c r="Y22" i="38"/>
  <c r="Y22" i="37"/>
  <c r="O20" i="38"/>
  <c r="O20" i="37"/>
  <c r="O18" i="38"/>
  <c r="O18" i="37"/>
  <c r="T15" i="38"/>
  <c r="T15" i="37"/>
  <c r="Y8" i="38"/>
  <c r="Y8" i="37"/>
  <c r="I30" i="38"/>
  <c r="I30" i="37"/>
  <c r="H30" i="38"/>
  <c r="H30" i="37"/>
  <c r="H30" i="36"/>
  <c r="N38" i="38"/>
  <c r="N38" i="37"/>
  <c r="AC35" i="38"/>
  <c r="AC35" i="37"/>
  <c r="S29" i="37"/>
  <c r="S29" i="38"/>
  <c r="AC5" i="38"/>
  <c r="AC5" i="37"/>
  <c r="I29" i="38"/>
  <c r="I29" i="37"/>
  <c r="H29" i="37"/>
  <c r="H29" i="36"/>
  <c r="H29" i="38"/>
  <c r="R41" i="37"/>
  <c r="R41" i="38"/>
  <c r="M36" i="37"/>
  <c r="M36" i="38"/>
  <c r="R17" i="38"/>
  <c r="R17" i="37"/>
  <c r="I28" i="38"/>
  <c r="I28" i="37"/>
  <c r="H28" i="36"/>
  <c r="H28" i="38"/>
  <c r="H28" i="37"/>
  <c r="AA41" i="38"/>
  <c r="AA41" i="37"/>
  <c r="AA39" i="38"/>
  <c r="AA39" i="37"/>
  <c r="L38" i="37"/>
  <c r="L38" i="38"/>
  <c r="AF36" i="38"/>
  <c r="AF36" i="37"/>
  <c r="AF34" i="38"/>
  <c r="AF34" i="37"/>
  <c r="AA33" i="38"/>
  <c r="AA33" i="37"/>
  <c r="V32" i="38"/>
  <c r="V32" i="37"/>
  <c r="AF30" i="38"/>
  <c r="AF30" i="37"/>
  <c r="AA29" i="38"/>
  <c r="AA29" i="37"/>
  <c r="V28" i="37"/>
  <c r="V28" i="38"/>
  <c r="Q27" i="38"/>
  <c r="Q27" i="37"/>
  <c r="AA25" i="38"/>
  <c r="AA25" i="37"/>
  <c r="V24" i="38"/>
  <c r="V24" i="37"/>
  <c r="Q23" i="38"/>
  <c r="Q23" i="37"/>
  <c r="V22" i="38"/>
  <c r="V22" i="37"/>
  <c r="Q21" i="38"/>
  <c r="Q21" i="37"/>
  <c r="L20" i="38"/>
  <c r="L20" i="37"/>
  <c r="AF18" i="38"/>
  <c r="AF18" i="37"/>
  <c r="AA17" i="38"/>
  <c r="AA17" i="37"/>
  <c r="V16" i="38"/>
  <c r="V16" i="37"/>
  <c r="Q15" i="38"/>
  <c r="Q15" i="37"/>
  <c r="L14" i="38"/>
  <c r="L14" i="37"/>
  <c r="AF12" i="38"/>
  <c r="AF12" i="37"/>
  <c r="AA11" i="38"/>
  <c r="AA11" i="37"/>
  <c r="V10" i="38"/>
  <c r="V10" i="37"/>
  <c r="Q9" i="38"/>
  <c r="Q9" i="37"/>
  <c r="V8" i="38"/>
  <c r="V8" i="37"/>
  <c r="AA7" i="38"/>
  <c r="AA7" i="37"/>
  <c r="AF6" i="38"/>
  <c r="AF6" i="37"/>
  <c r="L6" i="38"/>
  <c r="L6" i="37"/>
  <c r="I17" i="38"/>
  <c r="I17" i="37"/>
  <c r="H17" i="38"/>
  <c r="H17" i="37"/>
  <c r="H17" i="36"/>
  <c r="AE40" i="38"/>
  <c r="AE40" i="37"/>
  <c r="P39" i="37"/>
  <c r="P39" i="38"/>
  <c r="Z37" i="38"/>
  <c r="Z37" i="37"/>
  <c r="U36" i="38"/>
  <c r="U36" i="37"/>
  <c r="K36" i="38"/>
  <c r="K36" i="37"/>
  <c r="P35" i="37"/>
  <c r="P35" i="38"/>
  <c r="AE34" i="38"/>
  <c r="AE34" i="37"/>
  <c r="Z33" i="38"/>
  <c r="Z33" i="37"/>
  <c r="P33" i="38"/>
  <c r="P33" i="37"/>
  <c r="AE32" i="38"/>
  <c r="AE32" i="37"/>
  <c r="K32" i="38"/>
  <c r="K32" i="37"/>
  <c r="Z31" i="38"/>
  <c r="Z31" i="37"/>
  <c r="AE30" i="38"/>
  <c r="AE30" i="37"/>
  <c r="U30" i="37"/>
  <c r="U30" i="38"/>
  <c r="P29" i="38"/>
  <c r="P29" i="37"/>
  <c r="U28" i="38"/>
  <c r="U28" i="37"/>
  <c r="Z27" i="38"/>
  <c r="Z27" i="37"/>
  <c r="P27" i="38"/>
  <c r="P27" i="37"/>
  <c r="U26" i="38"/>
  <c r="U26" i="37"/>
  <c r="K26" i="38"/>
  <c r="K26" i="37"/>
  <c r="P25" i="37"/>
  <c r="P25" i="38"/>
  <c r="K24" i="38"/>
  <c r="K24" i="37"/>
  <c r="AE22" i="37"/>
  <c r="AE22" i="38"/>
  <c r="Z21" i="38"/>
  <c r="Z21" i="37"/>
  <c r="AE20" i="38"/>
  <c r="AE20" i="37"/>
  <c r="K20" i="38"/>
  <c r="K20" i="37"/>
  <c r="Z19" i="38"/>
  <c r="Z19" i="37"/>
  <c r="AE18" i="38"/>
  <c r="AE18" i="37"/>
  <c r="K18" i="38"/>
  <c r="K18" i="37"/>
  <c r="Z17" i="37"/>
  <c r="Z17" i="38"/>
  <c r="U16" i="38"/>
  <c r="U16" i="37"/>
  <c r="Z15" i="38"/>
  <c r="Z15" i="37"/>
  <c r="AE14" i="38"/>
  <c r="AE14" i="37"/>
  <c r="K14" i="38"/>
  <c r="K14" i="37"/>
  <c r="P13" i="38"/>
  <c r="P13" i="37"/>
  <c r="U12" i="38"/>
  <c r="U12" i="37"/>
  <c r="K12" i="38"/>
  <c r="K12" i="37"/>
  <c r="Z11" i="38"/>
  <c r="Z11" i="37"/>
  <c r="AE10" i="38"/>
  <c r="AE10" i="37"/>
  <c r="U10" i="38"/>
  <c r="U10" i="37"/>
  <c r="K10" i="38"/>
  <c r="K10" i="37"/>
  <c r="Z9" i="38"/>
  <c r="Z9" i="37"/>
  <c r="AE8" i="38"/>
  <c r="AE8" i="37"/>
  <c r="U8" i="38"/>
  <c r="U8" i="37"/>
  <c r="K8" i="38"/>
  <c r="K8" i="37"/>
  <c r="Z7" i="37"/>
  <c r="Z7" i="38"/>
  <c r="P7" i="37"/>
  <c r="P7" i="38"/>
  <c r="U6" i="38"/>
  <c r="U6" i="37"/>
  <c r="P5" i="38"/>
  <c r="P5" i="37"/>
  <c r="I26" i="38"/>
  <c r="I26" i="37"/>
  <c r="H26" i="37"/>
  <c r="H26" i="36"/>
  <c r="H26" i="38"/>
  <c r="Y41" i="38"/>
  <c r="Y41" i="37"/>
  <c r="AD40" i="38"/>
  <c r="AD40" i="37"/>
  <c r="J40" i="38"/>
  <c r="J40" i="37"/>
  <c r="Y39" i="38"/>
  <c r="Y39" i="37"/>
  <c r="T38" i="38"/>
  <c r="T38" i="37"/>
  <c r="J38" i="38"/>
  <c r="J38" i="37"/>
  <c r="O37" i="38"/>
  <c r="O37" i="37"/>
  <c r="T36" i="38"/>
  <c r="T36" i="37"/>
  <c r="Y35" i="38"/>
  <c r="Y35" i="37"/>
  <c r="O35" i="38"/>
  <c r="O35" i="37"/>
  <c r="J34" i="37"/>
  <c r="J34" i="38"/>
  <c r="O33" i="38"/>
  <c r="O33" i="37"/>
  <c r="AD32" i="37"/>
  <c r="AD32" i="38"/>
  <c r="Y31" i="38"/>
  <c r="Y31" i="37"/>
  <c r="AD30" i="38"/>
  <c r="AD30" i="37"/>
  <c r="T30" i="38"/>
  <c r="T30" i="37"/>
  <c r="O29" i="38"/>
  <c r="O29" i="37"/>
  <c r="T28" i="38"/>
  <c r="T28" i="37"/>
  <c r="AD26" i="38"/>
  <c r="AD26" i="37"/>
  <c r="O25" i="38"/>
  <c r="O25" i="37"/>
  <c r="Y23" i="38"/>
  <c r="Y23" i="37"/>
  <c r="Y21" i="38"/>
  <c r="Y21" i="37"/>
  <c r="J20" i="38"/>
  <c r="J20" i="37"/>
  <c r="Y17" i="38"/>
  <c r="Y17" i="37"/>
  <c r="Y15" i="38"/>
  <c r="Y15" i="37"/>
  <c r="O13" i="38"/>
  <c r="O13" i="37"/>
  <c r="O11" i="38"/>
  <c r="O11" i="37"/>
  <c r="O9" i="38"/>
  <c r="O9" i="37"/>
  <c r="J6" i="38"/>
  <c r="J6" i="37"/>
  <c r="Q40" i="38"/>
  <c r="Q40" i="37"/>
  <c r="AC35" i="36"/>
  <c r="AC35" i="39" s="1"/>
  <c r="U32" i="36"/>
  <c r="K22" i="36"/>
  <c r="K12" i="36"/>
  <c r="I5" i="38"/>
  <c r="I5" i="37"/>
  <c r="H5" i="38"/>
  <c r="H5" i="37"/>
  <c r="I32" i="38"/>
  <c r="I32" i="37"/>
  <c r="H32" i="36"/>
  <c r="H32" i="38"/>
  <c r="H32" i="37"/>
  <c r="I22" i="38"/>
  <c r="I22" i="37"/>
  <c r="H22" i="38"/>
  <c r="H22" i="37"/>
  <c r="H22" i="36"/>
  <c r="I12" i="38"/>
  <c r="I12" i="37"/>
  <c r="H12" i="36"/>
  <c r="H12" i="38"/>
  <c r="H12" i="37"/>
  <c r="AE41" i="37"/>
  <c r="AE41" i="38"/>
  <c r="U41" i="38"/>
  <c r="U41" i="37"/>
  <c r="K41" i="37"/>
  <c r="K41" i="38"/>
  <c r="Z40" i="37"/>
  <c r="Z40" i="38"/>
  <c r="P40" i="37"/>
  <c r="P40" i="38"/>
  <c r="AE39" i="38"/>
  <c r="AE39" i="37"/>
  <c r="U39" i="38"/>
  <c r="U39" i="37"/>
  <c r="K39" i="38"/>
  <c r="K39" i="37"/>
  <c r="Z38" i="38"/>
  <c r="Z38" i="37"/>
  <c r="P38" i="38"/>
  <c r="P38" i="37"/>
  <c r="AE37" i="38"/>
  <c r="AE37" i="37"/>
  <c r="U37" i="38"/>
  <c r="U37" i="37"/>
  <c r="K37" i="38"/>
  <c r="K37" i="37"/>
  <c r="Z36" i="37"/>
  <c r="Z36" i="38"/>
  <c r="P36" i="38"/>
  <c r="P36" i="37"/>
  <c r="AE35" i="38"/>
  <c r="AE35" i="37"/>
  <c r="U35" i="38"/>
  <c r="U35" i="37"/>
  <c r="K35" i="38"/>
  <c r="K35" i="37"/>
  <c r="Z34" i="38"/>
  <c r="Z34" i="37"/>
  <c r="P34" i="38"/>
  <c r="P34" i="37"/>
  <c r="AE33" i="38"/>
  <c r="AE33" i="37"/>
  <c r="U33" i="38"/>
  <c r="U33" i="37"/>
  <c r="K33" i="38"/>
  <c r="K33" i="37"/>
  <c r="Z32" i="37"/>
  <c r="Z32" i="38"/>
  <c r="P32" i="38"/>
  <c r="P32" i="37"/>
  <c r="AE31" i="38"/>
  <c r="AE31" i="37"/>
  <c r="U31" i="38"/>
  <c r="U31" i="37"/>
  <c r="K31" i="38"/>
  <c r="K31" i="37"/>
  <c r="Z30" i="37"/>
  <c r="Z30" i="38"/>
  <c r="P30" i="37"/>
  <c r="P30" i="38"/>
  <c r="AE29" i="38"/>
  <c r="AE29" i="37"/>
  <c r="U29" i="38"/>
  <c r="U29" i="37"/>
  <c r="K29" i="38"/>
  <c r="K29" i="37"/>
  <c r="Z28" i="38"/>
  <c r="Z28" i="37"/>
  <c r="P28" i="38"/>
  <c r="P28" i="37"/>
  <c r="AE27" i="38"/>
  <c r="AE27" i="37"/>
  <c r="U27" i="38"/>
  <c r="U27" i="37"/>
  <c r="K27" i="38"/>
  <c r="K27" i="37"/>
  <c r="Z26" i="38"/>
  <c r="Z26" i="37"/>
  <c r="P26" i="37"/>
  <c r="P26" i="38"/>
  <c r="AE25" i="38"/>
  <c r="AE25" i="37"/>
  <c r="U25" i="38"/>
  <c r="U25" i="37"/>
  <c r="K25" i="38"/>
  <c r="K25" i="37"/>
  <c r="Z24" i="38"/>
  <c r="Z24" i="37"/>
  <c r="P24" i="38"/>
  <c r="P24" i="37"/>
  <c r="AE23" i="38"/>
  <c r="AE23" i="37"/>
  <c r="U23" i="37"/>
  <c r="U23" i="38"/>
  <c r="K23" i="38"/>
  <c r="K23" i="37"/>
  <c r="Z22" i="37"/>
  <c r="Z22" i="38"/>
  <c r="P22" i="38"/>
  <c r="P22" i="37"/>
  <c r="AE21" i="37"/>
  <c r="AE21" i="38"/>
  <c r="U21" i="38"/>
  <c r="U21" i="37"/>
  <c r="K21" i="38"/>
  <c r="K21" i="37"/>
  <c r="Z20" i="38"/>
  <c r="Z20" i="37"/>
  <c r="P20" i="38"/>
  <c r="P20" i="37"/>
  <c r="AE19" i="38"/>
  <c r="AE19" i="37"/>
  <c r="U19" i="38"/>
  <c r="U19" i="37"/>
  <c r="K19" i="38"/>
  <c r="K19" i="37"/>
  <c r="Z18" i="38"/>
  <c r="Z18" i="37"/>
  <c r="P18" i="38"/>
  <c r="P18" i="37"/>
  <c r="AE17" i="38"/>
  <c r="AE17" i="37"/>
  <c r="U17" i="38"/>
  <c r="U17" i="37"/>
  <c r="K17" i="38"/>
  <c r="K17" i="37"/>
  <c r="Z16" i="37"/>
  <c r="Z16" i="38"/>
  <c r="P16" i="38"/>
  <c r="P16" i="37"/>
  <c r="AE15" i="38"/>
  <c r="AE15" i="37"/>
  <c r="U15" i="38"/>
  <c r="U15" i="37"/>
  <c r="K15" i="38"/>
  <c r="K15" i="37"/>
  <c r="Z14" i="38"/>
  <c r="Z14" i="37"/>
  <c r="P14" i="38"/>
  <c r="P14" i="37"/>
  <c r="AE13" i="38"/>
  <c r="AE13" i="37"/>
  <c r="U13" i="38"/>
  <c r="U13" i="37"/>
  <c r="K13" i="38"/>
  <c r="K13" i="37"/>
  <c r="Z12" i="38"/>
  <c r="Z12" i="37"/>
  <c r="P12" i="38"/>
  <c r="P12" i="37"/>
  <c r="AE11" i="38"/>
  <c r="AE11" i="37"/>
  <c r="U11" i="38"/>
  <c r="U11" i="37"/>
  <c r="K11" i="38"/>
  <c r="K11" i="37"/>
  <c r="Z10" i="38"/>
  <c r="Z10" i="37"/>
  <c r="P10" i="38"/>
  <c r="P10" i="37"/>
  <c r="AE9" i="38"/>
  <c r="AE9" i="37"/>
  <c r="U9" i="38"/>
  <c r="U9" i="37"/>
  <c r="K9" i="38"/>
  <c r="K9" i="37"/>
  <c r="Z8" i="37"/>
  <c r="Z8" i="38"/>
  <c r="P8" i="38"/>
  <c r="P8" i="37"/>
  <c r="AE7" i="38"/>
  <c r="AE7" i="37"/>
  <c r="U7" i="38"/>
  <c r="U7" i="37"/>
  <c r="K7" i="38"/>
  <c r="K7" i="37"/>
  <c r="Z6" i="38"/>
  <c r="Z6" i="37"/>
  <c r="P6" i="38"/>
  <c r="P6" i="37"/>
  <c r="AE5" i="38"/>
  <c r="AE5" i="37"/>
  <c r="U5" i="38"/>
  <c r="U5" i="37"/>
  <c r="K5" i="38"/>
  <c r="K5" i="37"/>
  <c r="Y38" i="38"/>
  <c r="Y38" i="37"/>
  <c r="Y34" i="37"/>
  <c r="Y34" i="38"/>
  <c r="Y28" i="38"/>
  <c r="Y28" i="37"/>
  <c r="J27" i="37"/>
  <c r="J27" i="38"/>
  <c r="O24" i="38"/>
  <c r="O24" i="37"/>
  <c r="O22" i="38"/>
  <c r="O22" i="37"/>
  <c r="Y20" i="38"/>
  <c r="Y20" i="37"/>
  <c r="T19" i="38"/>
  <c r="T19" i="37"/>
  <c r="T17" i="38"/>
  <c r="T17" i="37"/>
  <c r="AD15" i="38"/>
  <c r="AD15" i="37"/>
  <c r="J15" i="38"/>
  <c r="J15" i="37"/>
  <c r="Y14" i="38"/>
  <c r="Y14" i="37"/>
  <c r="O14" i="38"/>
  <c r="O14" i="37"/>
  <c r="AD13" i="38"/>
  <c r="AD13" i="37"/>
  <c r="T13" i="38"/>
  <c r="T13" i="37"/>
  <c r="J13" i="38"/>
  <c r="J13" i="37"/>
  <c r="O12" i="38"/>
  <c r="O12" i="37"/>
  <c r="AD11" i="38"/>
  <c r="AD11" i="37"/>
  <c r="T11" i="38"/>
  <c r="T11" i="37"/>
  <c r="Y10" i="38"/>
  <c r="Y10" i="37"/>
  <c r="T9" i="38"/>
  <c r="T9" i="37"/>
  <c r="O8" i="38"/>
  <c r="O8" i="37"/>
  <c r="AD7" i="38"/>
  <c r="AD7" i="37"/>
  <c r="J7" i="38"/>
  <c r="J7" i="37"/>
  <c r="Y6" i="38"/>
  <c r="Y6" i="37"/>
  <c r="O6" i="38"/>
  <c r="O6" i="37"/>
  <c r="AD5" i="38"/>
  <c r="AD5" i="37"/>
  <c r="T5" i="38"/>
  <c r="T5" i="37"/>
  <c r="J5" i="38"/>
  <c r="J5" i="37"/>
  <c r="I31" i="38"/>
  <c r="I31" i="37"/>
  <c r="H31" i="37"/>
  <c r="H31" i="36"/>
  <c r="H31" i="38"/>
  <c r="T41" i="38"/>
  <c r="T41" i="37"/>
  <c r="AD39" i="38"/>
  <c r="AD39" i="37"/>
  <c r="O38" i="38"/>
  <c r="O38" i="37"/>
  <c r="T37" i="37"/>
  <c r="T37" i="38"/>
  <c r="T35" i="37"/>
  <c r="T35" i="38"/>
  <c r="J33" i="38"/>
  <c r="J33" i="37"/>
  <c r="Y30" i="38"/>
  <c r="Y30" i="37"/>
  <c r="Y26" i="38"/>
  <c r="Y26" i="37"/>
  <c r="J23" i="38"/>
  <c r="J23" i="37"/>
  <c r="T21" i="38"/>
  <c r="T21" i="37"/>
  <c r="Y18" i="37"/>
  <c r="Y18" i="38"/>
  <c r="O16" i="37"/>
  <c r="O16" i="38"/>
  <c r="J9" i="37"/>
  <c r="J9" i="38"/>
  <c r="I40" i="38"/>
  <c r="I40" i="37"/>
  <c r="H40" i="38"/>
  <c r="H40" i="37"/>
  <c r="H40" i="36"/>
  <c r="I20" i="38"/>
  <c r="I20" i="37"/>
  <c r="H20" i="38"/>
  <c r="H20" i="37"/>
  <c r="H20" i="36"/>
  <c r="X40" i="38"/>
  <c r="X40" i="37"/>
  <c r="AC37" i="38"/>
  <c r="AC37" i="37"/>
  <c r="X34" i="37"/>
  <c r="X34" i="38"/>
  <c r="AC29" i="38"/>
  <c r="AC29" i="37"/>
  <c r="S27" i="38"/>
  <c r="S27" i="37"/>
  <c r="N26" i="38"/>
  <c r="N26" i="37"/>
  <c r="N24" i="37"/>
  <c r="N24" i="38"/>
  <c r="N18" i="38"/>
  <c r="N18" i="37"/>
  <c r="AC15" i="38"/>
  <c r="AC15" i="37"/>
  <c r="AC11" i="38"/>
  <c r="AC11" i="37"/>
  <c r="AC9" i="38"/>
  <c r="AC9" i="37"/>
  <c r="X6" i="38"/>
  <c r="X6" i="37"/>
  <c r="I21" i="38"/>
  <c r="I21" i="37"/>
  <c r="H21" i="38"/>
  <c r="H21" i="37"/>
  <c r="H21" i="36"/>
  <c r="O40" i="38"/>
  <c r="O40" i="37"/>
  <c r="O36" i="38"/>
  <c r="O36" i="37"/>
  <c r="O34" i="38"/>
  <c r="O34" i="37"/>
  <c r="Y32" i="38"/>
  <c r="Y32" i="37"/>
  <c r="AD31" i="38"/>
  <c r="AD31" i="37"/>
  <c r="J31" i="38"/>
  <c r="J31" i="37"/>
  <c r="J29" i="38"/>
  <c r="J29" i="37"/>
  <c r="AD27" i="37"/>
  <c r="AD27" i="38"/>
  <c r="T25" i="38"/>
  <c r="T25" i="37"/>
  <c r="T23" i="38"/>
  <c r="T23" i="37"/>
  <c r="AD21" i="38"/>
  <c r="AD21" i="37"/>
  <c r="AD17" i="38"/>
  <c r="AD17" i="37"/>
  <c r="J11" i="38"/>
  <c r="J11" i="37"/>
  <c r="AC39" i="38"/>
  <c r="AC39" i="37"/>
  <c r="S35" i="38"/>
  <c r="S35" i="37"/>
  <c r="N32" i="38"/>
  <c r="N32" i="37"/>
  <c r="X28" i="38"/>
  <c r="X28" i="37"/>
  <c r="X26" i="38"/>
  <c r="X26" i="37"/>
  <c r="X24" i="37"/>
  <c r="X24" i="38"/>
  <c r="AC21" i="38"/>
  <c r="AC21" i="37"/>
  <c r="X16" i="38"/>
  <c r="X16" i="37"/>
  <c r="X14" i="38"/>
  <c r="X14" i="37"/>
  <c r="S13" i="38"/>
  <c r="S13" i="37"/>
  <c r="N10" i="38"/>
  <c r="N10" i="37"/>
  <c r="S7" i="38"/>
  <c r="S7" i="37"/>
  <c r="I19" i="38"/>
  <c r="I19" i="37"/>
  <c r="H19" i="38"/>
  <c r="H19" i="37"/>
  <c r="H19" i="36"/>
  <c r="AG40" i="38"/>
  <c r="AG40" i="37"/>
  <c r="AB39" i="38"/>
  <c r="AB39" i="37"/>
  <c r="W38" i="38"/>
  <c r="W38" i="37"/>
  <c r="R37" i="38"/>
  <c r="R37" i="37"/>
  <c r="AB35" i="38"/>
  <c r="AB35" i="37"/>
  <c r="W34" i="38"/>
  <c r="W34" i="37"/>
  <c r="R33" i="38"/>
  <c r="R33" i="37"/>
  <c r="R31" i="37"/>
  <c r="R31" i="38"/>
  <c r="M30" i="38"/>
  <c r="M30" i="37"/>
  <c r="W28" i="38"/>
  <c r="W28" i="37"/>
  <c r="AB27" i="38"/>
  <c r="AB27" i="37"/>
  <c r="AG26" i="38"/>
  <c r="AG26" i="37"/>
  <c r="AB25" i="38"/>
  <c r="AB25" i="37"/>
  <c r="W24" i="38"/>
  <c r="W24" i="37"/>
  <c r="AB23" i="38"/>
  <c r="AB23" i="37"/>
  <c r="W22" i="38"/>
  <c r="W22" i="37"/>
  <c r="R21" i="38"/>
  <c r="R21" i="37"/>
  <c r="W20" i="38"/>
  <c r="W20" i="37"/>
  <c r="R19" i="38"/>
  <c r="R19" i="37"/>
  <c r="W18" i="38"/>
  <c r="W18" i="37"/>
  <c r="AG16" i="37"/>
  <c r="AG16" i="38"/>
  <c r="AB15" i="38"/>
  <c r="AB15" i="37"/>
  <c r="AG14" i="38"/>
  <c r="AG14" i="37"/>
  <c r="M14" i="38"/>
  <c r="M14" i="37"/>
  <c r="AG12" i="38"/>
  <c r="AG12" i="37"/>
  <c r="M12" i="37"/>
  <c r="M12" i="38"/>
  <c r="W10" i="38"/>
  <c r="W10" i="37"/>
  <c r="AG8" i="38"/>
  <c r="AG8" i="37"/>
  <c r="M6" i="38"/>
  <c r="M6" i="37"/>
  <c r="I11" i="38"/>
  <c r="I11" i="37"/>
  <c r="H11" i="38"/>
  <c r="H11" i="37"/>
  <c r="H11" i="36"/>
  <c r="T39" i="38"/>
  <c r="T39" i="37"/>
  <c r="J37" i="37"/>
  <c r="J37" i="38"/>
  <c r="T31" i="38"/>
  <c r="T31" i="37"/>
  <c r="T27" i="37"/>
  <c r="T27" i="38"/>
  <c r="AD23" i="38"/>
  <c r="AD23" i="37"/>
  <c r="J17" i="38"/>
  <c r="J17" i="37"/>
  <c r="I10" i="38"/>
  <c r="I10" i="37"/>
  <c r="H10" i="37"/>
  <c r="H10" i="36"/>
  <c r="H10" i="38"/>
  <c r="X38" i="38"/>
  <c r="X38" i="37"/>
  <c r="N36" i="37"/>
  <c r="N36" i="38"/>
  <c r="N34" i="37"/>
  <c r="N34" i="38"/>
  <c r="X30" i="38"/>
  <c r="X30" i="37"/>
  <c r="AC27" i="38"/>
  <c r="AC27" i="37"/>
  <c r="AC25" i="38"/>
  <c r="AC25" i="37"/>
  <c r="X18" i="38"/>
  <c r="X18" i="37"/>
  <c r="AB31" i="37"/>
  <c r="AB31" i="38"/>
  <c r="AG28" i="38"/>
  <c r="AG28" i="37"/>
  <c r="M26" i="38"/>
  <c r="M26" i="37"/>
  <c r="R23" i="38"/>
  <c r="R23" i="37"/>
  <c r="M20" i="38"/>
  <c r="M20" i="37"/>
  <c r="AB17" i="38"/>
  <c r="AB17" i="37"/>
  <c r="R13" i="37"/>
  <c r="R13" i="38"/>
  <c r="AB5" i="38"/>
  <c r="AB5" i="37"/>
  <c r="Q31" i="38"/>
  <c r="Q31" i="37"/>
  <c r="AD41" i="38"/>
  <c r="AD41" i="37"/>
  <c r="J39" i="38"/>
  <c r="J39" i="37"/>
  <c r="AD35" i="38"/>
  <c r="AD35" i="37"/>
  <c r="AD33" i="38"/>
  <c r="AD33" i="37"/>
  <c r="O32" i="38"/>
  <c r="O32" i="37"/>
  <c r="T29" i="38"/>
  <c r="T29" i="37"/>
  <c r="J25" i="38"/>
  <c r="J25" i="37"/>
  <c r="J19" i="38"/>
  <c r="J19" i="37"/>
  <c r="AD9" i="37"/>
  <c r="AD9" i="38"/>
  <c r="AC41" i="38"/>
  <c r="AC41" i="37"/>
  <c r="N40" i="38"/>
  <c r="N40" i="37"/>
  <c r="X36" i="38"/>
  <c r="X36" i="37"/>
  <c r="AC33" i="38"/>
  <c r="AC33" i="37"/>
  <c r="S33" i="38"/>
  <c r="S33" i="37"/>
  <c r="X32" i="38"/>
  <c r="X32" i="37"/>
  <c r="AC31" i="38"/>
  <c r="AC31" i="37"/>
  <c r="S31" i="38"/>
  <c r="S31" i="37"/>
  <c r="N30" i="38"/>
  <c r="N30" i="37"/>
  <c r="N28" i="38"/>
  <c r="N28" i="37"/>
  <c r="S25" i="38"/>
  <c r="S25" i="37"/>
  <c r="AC23" i="38"/>
  <c r="AC23" i="37"/>
  <c r="X22" i="38"/>
  <c r="X22" i="37"/>
  <c r="N22" i="38"/>
  <c r="N22" i="37"/>
  <c r="X20" i="38"/>
  <c r="X20" i="37"/>
  <c r="N20" i="38"/>
  <c r="N20" i="37"/>
  <c r="S19" i="38"/>
  <c r="S19" i="37"/>
  <c r="AC17" i="38"/>
  <c r="AC17" i="37"/>
  <c r="N16" i="37"/>
  <c r="N16" i="38"/>
  <c r="N14" i="38"/>
  <c r="N14" i="37"/>
  <c r="AC13" i="38"/>
  <c r="AC13" i="37"/>
  <c r="X12" i="38"/>
  <c r="X12" i="37"/>
  <c r="S11" i="38"/>
  <c r="S11" i="37"/>
  <c r="X10" i="38"/>
  <c r="X10" i="37"/>
  <c r="S9" i="38"/>
  <c r="S9" i="37"/>
  <c r="X8" i="38"/>
  <c r="X8" i="37"/>
  <c r="AC7" i="38"/>
  <c r="AC7" i="37"/>
  <c r="S5" i="38"/>
  <c r="S5" i="37"/>
  <c r="I39" i="38"/>
  <c r="I39" i="37"/>
  <c r="H39" i="36"/>
  <c r="H39" i="38"/>
  <c r="H39" i="37"/>
  <c r="I9" i="38"/>
  <c r="I9" i="37"/>
  <c r="H9" i="38"/>
  <c r="H9" i="37"/>
  <c r="H9" i="36"/>
  <c r="W40" i="38"/>
  <c r="W40" i="37"/>
  <c r="R39" i="38"/>
  <c r="R39" i="37"/>
  <c r="M38" i="38"/>
  <c r="M38" i="37"/>
  <c r="AG36" i="38"/>
  <c r="AG36" i="37"/>
  <c r="R35" i="38"/>
  <c r="R35" i="37"/>
  <c r="M34" i="37"/>
  <c r="M34" i="38"/>
  <c r="W32" i="38"/>
  <c r="W32" i="37"/>
  <c r="W30" i="38"/>
  <c r="W30" i="37"/>
  <c r="R29" i="38"/>
  <c r="R29" i="37"/>
  <c r="M28" i="38"/>
  <c r="M28" i="37"/>
  <c r="R27" i="38"/>
  <c r="R27" i="37"/>
  <c r="W26" i="38"/>
  <c r="W26" i="37"/>
  <c r="AG24" i="38"/>
  <c r="AG24" i="37"/>
  <c r="M24" i="38"/>
  <c r="M24" i="37"/>
  <c r="AG22" i="38"/>
  <c r="AG22" i="37"/>
  <c r="M22" i="38"/>
  <c r="M22" i="37"/>
  <c r="AG20" i="38"/>
  <c r="AG20" i="37"/>
  <c r="AB19" i="38"/>
  <c r="AB19" i="37"/>
  <c r="AG18" i="38"/>
  <c r="AG18" i="37"/>
  <c r="M18" i="38"/>
  <c r="M18" i="37"/>
  <c r="W16" i="38"/>
  <c r="W16" i="37"/>
  <c r="R15" i="38"/>
  <c r="R15" i="37"/>
  <c r="W14" i="38"/>
  <c r="W14" i="37"/>
  <c r="AB13" i="38"/>
  <c r="AB13" i="37"/>
  <c r="W12" i="38"/>
  <c r="W12" i="37"/>
  <c r="AB11" i="38"/>
  <c r="AB11" i="37"/>
  <c r="R11" i="38"/>
  <c r="R11" i="37"/>
  <c r="AG10" i="38"/>
  <c r="AG10" i="37"/>
  <c r="M10" i="38"/>
  <c r="M10" i="37"/>
  <c r="AB9" i="38"/>
  <c r="AB9" i="37"/>
  <c r="R9" i="38"/>
  <c r="R9" i="37"/>
  <c r="W8" i="38"/>
  <c r="W8" i="37"/>
  <c r="M8" i="38"/>
  <c r="M8" i="37"/>
  <c r="AB7" i="38"/>
  <c r="AB7" i="37"/>
  <c r="R7" i="38"/>
  <c r="R7" i="37"/>
  <c r="AG6" i="38"/>
  <c r="AG6" i="37"/>
  <c r="W6" i="38"/>
  <c r="W6" i="37"/>
  <c r="R5" i="38"/>
  <c r="R5" i="37"/>
  <c r="I18" i="38"/>
  <c r="I18" i="37"/>
  <c r="H18" i="38"/>
  <c r="H18" i="37"/>
  <c r="H18" i="36"/>
  <c r="L40" i="38"/>
  <c r="L40" i="37"/>
  <c r="Q35" i="38"/>
  <c r="Q35" i="37"/>
  <c r="Y40" i="38"/>
  <c r="Y40" i="37"/>
  <c r="T33" i="38"/>
  <c r="T33" i="37"/>
  <c r="O28" i="38"/>
  <c r="O28" i="37"/>
  <c r="Y24" i="38"/>
  <c r="Y24" i="37"/>
  <c r="AD19" i="38"/>
  <c r="AD19" i="37"/>
  <c r="O10" i="38"/>
  <c r="O10" i="37"/>
  <c r="K14" i="39"/>
  <c r="S39" i="38"/>
  <c r="S39" i="37"/>
  <c r="S21" i="38"/>
  <c r="S21" i="37"/>
  <c r="AB41" i="38"/>
  <c r="AB41" i="37"/>
  <c r="M40" i="38"/>
  <c r="M40" i="37"/>
  <c r="AG38" i="38"/>
  <c r="AG38" i="37"/>
  <c r="AB37" i="38"/>
  <c r="AB37" i="37"/>
  <c r="W36" i="38"/>
  <c r="W36" i="37"/>
  <c r="AG34" i="38"/>
  <c r="AG34" i="37"/>
  <c r="AB33" i="38"/>
  <c r="AB33" i="37"/>
  <c r="AG32" i="38"/>
  <c r="AG32" i="37"/>
  <c r="AG30" i="38"/>
  <c r="AG30" i="37"/>
  <c r="AB29" i="38"/>
  <c r="AB29" i="37"/>
  <c r="R25" i="38"/>
  <c r="R25" i="37"/>
  <c r="AB21" i="38"/>
  <c r="AB21" i="37"/>
  <c r="M16" i="38"/>
  <c r="M16" i="37"/>
  <c r="U26" i="39"/>
  <c r="AF40" i="38"/>
  <c r="AF40" i="37"/>
  <c r="V38" i="37"/>
  <c r="V38" i="38"/>
  <c r="Q37" i="38"/>
  <c r="Q37" i="37"/>
  <c r="AA35" i="38"/>
  <c r="AA35" i="37"/>
  <c r="L34" i="38"/>
  <c r="L34" i="37"/>
  <c r="AF32" i="38"/>
  <c r="AF32" i="37"/>
  <c r="L32" i="38"/>
  <c r="L32" i="37"/>
  <c r="V30" i="38"/>
  <c r="V30" i="37"/>
  <c r="Q29" i="38"/>
  <c r="Q29" i="37"/>
  <c r="L28" i="37"/>
  <c r="L28" i="38"/>
  <c r="V26" i="38"/>
  <c r="V26" i="37"/>
  <c r="AF24" i="38"/>
  <c r="AF24" i="37"/>
  <c r="AA23" i="38"/>
  <c r="AA23" i="37"/>
  <c r="L22" i="38"/>
  <c r="L22" i="37"/>
  <c r="AF20" i="38"/>
  <c r="AF20" i="37"/>
  <c r="AA19" i="38"/>
  <c r="AA19" i="37"/>
  <c r="V18" i="37"/>
  <c r="V18" i="38"/>
  <c r="Q17" i="38"/>
  <c r="Q17" i="37"/>
  <c r="L16" i="38"/>
  <c r="L16" i="37"/>
  <c r="AF14" i="38"/>
  <c r="AF14" i="37"/>
  <c r="AA13" i="38"/>
  <c r="AA13" i="37"/>
  <c r="V12" i="38"/>
  <c r="V12" i="37"/>
  <c r="Q11" i="38"/>
  <c r="Q11" i="37"/>
  <c r="L10" i="38"/>
  <c r="L10" i="37"/>
  <c r="AA5" i="38"/>
  <c r="AA5" i="37"/>
  <c r="N8" i="38"/>
  <c r="N8" i="37"/>
  <c r="Q5" i="38"/>
  <c r="Q5" i="37"/>
  <c r="I37" i="38"/>
  <c r="I37" i="37"/>
  <c r="H37" i="38"/>
  <c r="H37" i="37"/>
  <c r="H37" i="36"/>
  <c r="Z41" i="38"/>
  <c r="Z41" i="37"/>
  <c r="K40" i="38"/>
  <c r="K40" i="37"/>
  <c r="U38" i="38"/>
  <c r="U38" i="37"/>
  <c r="AE36" i="38"/>
  <c r="AE36" i="37"/>
  <c r="K34" i="38"/>
  <c r="K34" i="37"/>
  <c r="K30" i="38"/>
  <c r="K30" i="37"/>
  <c r="U22" i="38"/>
  <c r="U22" i="37"/>
  <c r="K6" i="38"/>
  <c r="K6" i="37"/>
  <c r="I16" i="38"/>
  <c r="I16" i="37"/>
  <c r="H16" i="36"/>
  <c r="H16" i="38"/>
  <c r="H16" i="37"/>
  <c r="T40" i="38"/>
  <c r="T40" i="37"/>
  <c r="Y37" i="37"/>
  <c r="Y37" i="38"/>
  <c r="AD34" i="38"/>
  <c r="AD34" i="37"/>
  <c r="T32" i="37"/>
  <c r="T32" i="38"/>
  <c r="J30" i="38"/>
  <c r="J30" i="37"/>
  <c r="Y27" i="38"/>
  <c r="Y27" i="37"/>
  <c r="AD24" i="38"/>
  <c r="AD24" i="37"/>
  <c r="O23" i="38"/>
  <c r="O23" i="37"/>
  <c r="T22" i="37"/>
  <c r="T22" i="38"/>
  <c r="O21" i="38"/>
  <c r="O21" i="37"/>
  <c r="T20" i="38"/>
  <c r="T20" i="37"/>
  <c r="Y19" i="38"/>
  <c r="Y19" i="37"/>
  <c r="AD18" i="38"/>
  <c r="AD18" i="37"/>
  <c r="J18" i="38"/>
  <c r="J18" i="37"/>
  <c r="O17" i="38"/>
  <c r="O17" i="37"/>
  <c r="T16" i="38"/>
  <c r="T16" i="37"/>
  <c r="O15" i="38"/>
  <c r="O15" i="37"/>
  <c r="T14" i="38"/>
  <c r="T14" i="37"/>
  <c r="Y13" i="38"/>
  <c r="Y13" i="37"/>
  <c r="AD12" i="38"/>
  <c r="AD12" i="37"/>
  <c r="J12" i="38"/>
  <c r="J12" i="37"/>
  <c r="AD10" i="38"/>
  <c r="AD10" i="37"/>
  <c r="T10" i="38"/>
  <c r="T10" i="37"/>
  <c r="Y9" i="38"/>
  <c r="Y9" i="37"/>
  <c r="T8" i="38"/>
  <c r="T8" i="37"/>
  <c r="Y7" i="38"/>
  <c r="Y7" i="37"/>
  <c r="O7" i="38"/>
  <c r="O7" i="37"/>
  <c r="AD6" i="38"/>
  <c r="AD6" i="37"/>
  <c r="O5" i="38"/>
  <c r="O5" i="37"/>
  <c r="I35" i="38"/>
  <c r="I35" i="37"/>
  <c r="H35" i="36"/>
  <c r="H35" i="38"/>
  <c r="H35" i="37"/>
  <c r="I25" i="38"/>
  <c r="I25" i="37"/>
  <c r="H25" i="38"/>
  <c r="H25" i="37"/>
  <c r="H25" i="36"/>
  <c r="I15" i="38"/>
  <c r="I15" i="37"/>
  <c r="H15" i="38"/>
  <c r="H15" i="37"/>
  <c r="H15" i="36"/>
  <c r="X41" i="38"/>
  <c r="X41" i="37"/>
  <c r="N41" i="38"/>
  <c r="N41" i="37"/>
  <c r="AC40" i="38"/>
  <c r="AC40" i="37"/>
  <c r="S40" i="38"/>
  <c r="S40" i="37"/>
  <c r="X39" i="37"/>
  <c r="X39" i="38"/>
  <c r="N39" i="38"/>
  <c r="N39" i="37"/>
  <c r="AC38" i="38"/>
  <c r="AC38" i="37"/>
  <c r="S38" i="38"/>
  <c r="S38" i="37"/>
  <c r="X37" i="37"/>
  <c r="X37" i="38"/>
  <c r="N37" i="38"/>
  <c r="N37" i="37"/>
  <c r="AC36" i="38"/>
  <c r="AC36" i="37"/>
  <c r="S36" i="38"/>
  <c r="S36" i="37"/>
  <c r="X35" i="38"/>
  <c r="X35" i="37"/>
  <c r="N35" i="38"/>
  <c r="N35" i="37"/>
  <c r="AC34" i="38"/>
  <c r="AC34" i="37"/>
  <c r="S34" i="38"/>
  <c r="S34" i="37"/>
  <c r="X33" i="38"/>
  <c r="X33" i="37"/>
  <c r="N33" i="38"/>
  <c r="N33" i="37"/>
  <c r="AC32" i="38"/>
  <c r="AC32" i="37"/>
  <c r="S32" i="38"/>
  <c r="S32" i="37"/>
  <c r="X31" i="38"/>
  <c r="X31" i="37"/>
  <c r="N31" i="38"/>
  <c r="N31" i="37"/>
  <c r="AC30" i="38"/>
  <c r="AC30" i="37"/>
  <c r="S30" i="38"/>
  <c r="S30" i="37"/>
  <c r="X29" i="37"/>
  <c r="X29" i="38"/>
  <c r="N29" i="37"/>
  <c r="N29" i="38"/>
  <c r="AC28" i="38"/>
  <c r="AC28" i="37"/>
  <c r="S28" i="38"/>
  <c r="S28" i="37"/>
  <c r="X27" i="37"/>
  <c r="X27" i="38"/>
  <c r="N27" i="38"/>
  <c r="N27" i="37"/>
  <c r="AC26" i="38"/>
  <c r="AC26" i="37"/>
  <c r="S26" i="38"/>
  <c r="S26" i="37"/>
  <c r="X25" i="38"/>
  <c r="X25" i="37"/>
  <c r="N25" i="38"/>
  <c r="N25" i="37"/>
  <c r="AC24" i="37"/>
  <c r="AC24" i="38"/>
  <c r="S24" i="38"/>
  <c r="S24" i="37"/>
  <c r="X23" i="38"/>
  <c r="X23" i="37"/>
  <c r="N23" i="38"/>
  <c r="N23" i="37"/>
  <c r="AC22" i="38"/>
  <c r="AC22" i="37"/>
  <c r="S22" i="38"/>
  <c r="S22" i="37"/>
  <c r="X21" i="38"/>
  <c r="X21" i="37"/>
  <c r="N21" i="38"/>
  <c r="N21" i="37"/>
  <c r="AC20" i="38"/>
  <c r="AC20" i="37"/>
  <c r="S20" i="38"/>
  <c r="S20" i="37"/>
  <c r="X19" i="38"/>
  <c r="X19" i="37"/>
  <c r="N19" i="37"/>
  <c r="N19" i="38"/>
  <c r="AC18" i="38"/>
  <c r="AC18" i="37"/>
  <c r="S18" i="38"/>
  <c r="S18" i="37"/>
  <c r="X17" i="38"/>
  <c r="X17" i="37"/>
  <c r="N17" i="38"/>
  <c r="N17" i="37"/>
  <c r="AC16" i="38"/>
  <c r="AC16" i="37"/>
  <c r="S16" i="38"/>
  <c r="S16" i="37"/>
  <c r="X15" i="38"/>
  <c r="X15" i="37"/>
  <c r="N15" i="38"/>
  <c r="N15" i="37"/>
  <c r="AC14" i="38"/>
  <c r="AC14" i="37"/>
  <c r="S14" i="38"/>
  <c r="S14" i="37"/>
  <c r="X13" i="37"/>
  <c r="X13" i="38"/>
  <c r="N13" i="38"/>
  <c r="N13" i="37"/>
  <c r="AC12" i="38"/>
  <c r="AC12" i="37"/>
  <c r="S12" i="38"/>
  <c r="S12" i="37"/>
  <c r="X11" i="38"/>
  <c r="X11" i="37"/>
  <c r="N11" i="37"/>
  <c r="N11" i="38"/>
  <c r="AC10" i="38"/>
  <c r="AC10" i="37"/>
  <c r="S10" i="38"/>
  <c r="S10" i="37"/>
  <c r="X9" i="38"/>
  <c r="X9" i="37"/>
  <c r="N9" i="37"/>
  <c r="N9" i="38"/>
  <c r="AC8" i="38"/>
  <c r="AC8" i="37"/>
  <c r="S8" i="38"/>
  <c r="S8" i="37"/>
  <c r="X7" i="38"/>
  <c r="X7" i="37"/>
  <c r="N7" i="38"/>
  <c r="N7" i="37"/>
  <c r="AC6" i="38"/>
  <c r="AC6" i="37"/>
  <c r="S6" i="38"/>
  <c r="S6" i="37"/>
  <c r="X5" i="38"/>
  <c r="X5" i="37"/>
  <c r="N5" i="38"/>
  <c r="N5" i="37"/>
  <c r="Y36" i="38"/>
  <c r="Y36" i="37"/>
  <c r="Y12" i="38"/>
  <c r="Y12" i="37"/>
  <c r="M32" i="37"/>
  <c r="M32" i="38"/>
  <c r="Q41" i="38"/>
  <c r="Q41" i="37"/>
  <c r="AF38" i="37"/>
  <c r="AF38" i="38"/>
  <c r="L36" i="38"/>
  <c r="L36" i="37"/>
  <c r="L26" i="38"/>
  <c r="L26" i="37"/>
  <c r="Z5" i="38"/>
  <c r="Z5" i="37"/>
  <c r="I6" i="38"/>
  <c r="I6" i="37"/>
  <c r="H6" i="36"/>
  <c r="H6" i="38"/>
  <c r="H6" i="37"/>
  <c r="O39" i="38"/>
  <c r="O39" i="37"/>
  <c r="AD36" i="38"/>
  <c r="AD36" i="37"/>
  <c r="T34" i="38"/>
  <c r="T34" i="37"/>
  <c r="J32" i="37"/>
  <c r="J32" i="38"/>
  <c r="Y29" i="38"/>
  <c r="Y29" i="37"/>
  <c r="J28" i="38"/>
  <c r="J28" i="37"/>
  <c r="J26" i="38"/>
  <c r="J26" i="37"/>
  <c r="J24" i="37"/>
  <c r="J24" i="38"/>
  <c r="J22" i="38"/>
  <c r="J22" i="37"/>
  <c r="O19" i="38"/>
  <c r="O19" i="37"/>
  <c r="J16" i="38"/>
  <c r="J16" i="37"/>
  <c r="J14" i="38"/>
  <c r="J14" i="37"/>
  <c r="Y11" i="38"/>
  <c r="Y11" i="37"/>
  <c r="AD8" i="38"/>
  <c r="AD8" i="37"/>
  <c r="T6" i="38"/>
  <c r="T6" i="37"/>
  <c r="AE10" i="36"/>
  <c r="AE10" i="39" s="1"/>
  <c r="I34" i="38"/>
  <c r="I34" i="37"/>
  <c r="H34" i="36"/>
  <c r="H34" i="38"/>
  <c r="H34" i="37"/>
  <c r="I24" i="38"/>
  <c r="I24" i="37"/>
  <c r="H24" i="38"/>
  <c r="H24" i="37"/>
  <c r="H24" i="36"/>
  <c r="I14" i="37"/>
  <c r="I14" i="38"/>
  <c r="H14" i="38"/>
  <c r="H14" i="37"/>
  <c r="H14" i="36"/>
  <c r="AG41" i="38"/>
  <c r="AG41" i="37"/>
  <c r="W41" i="38"/>
  <c r="W41" i="37"/>
  <c r="M41" i="38"/>
  <c r="M41" i="37"/>
  <c r="AB40" i="37"/>
  <c r="AB40" i="38"/>
  <c r="R40" i="38"/>
  <c r="R40" i="37"/>
  <c r="AG39" i="38"/>
  <c r="AG39" i="37"/>
  <c r="W39" i="38"/>
  <c r="W39" i="37"/>
  <c r="M39" i="38"/>
  <c r="M39" i="37"/>
  <c r="AB38" i="38"/>
  <c r="AB38" i="37"/>
  <c r="R38" i="38"/>
  <c r="R38" i="37"/>
  <c r="AG37" i="38"/>
  <c r="AG37" i="37"/>
  <c r="W37" i="38"/>
  <c r="W37" i="37"/>
  <c r="M37" i="38"/>
  <c r="M37" i="37"/>
  <c r="AB36" i="38"/>
  <c r="AB36" i="37"/>
  <c r="R36" i="38"/>
  <c r="R36" i="37"/>
  <c r="AG35" i="38"/>
  <c r="AG35" i="37"/>
  <c r="W35" i="38"/>
  <c r="W35" i="37"/>
  <c r="M35" i="38"/>
  <c r="M35" i="37"/>
  <c r="AB34" i="38"/>
  <c r="AB34" i="37"/>
  <c r="R34" i="38"/>
  <c r="R34" i="37"/>
  <c r="AG33" i="38"/>
  <c r="AG33" i="37"/>
  <c r="W33" i="38"/>
  <c r="W33" i="37"/>
  <c r="M33" i="38"/>
  <c r="M33" i="37"/>
  <c r="AB32" i="38"/>
  <c r="AB32" i="37"/>
  <c r="R32" i="38"/>
  <c r="R32" i="37"/>
  <c r="AG31" i="38"/>
  <c r="AG31" i="37"/>
  <c r="W31" i="38"/>
  <c r="W31" i="37"/>
  <c r="M31" i="38"/>
  <c r="M31" i="37"/>
  <c r="AB30" i="38"/>
  <c r="AB30" i="37"/>
  <c r="R30" i="38"/>
  <c r="R30" i="37"/>
  <c r="AG29" i="38"/>
  <c r="AG29" i="37"/>
  <c r="W29" i="38"/>
  <c r="W29" i="37"/>
  <c r="M29" i="38"/>
  <c r="M29" i="37"/>
  <c r="AB28" i="38"/>
  <c r="AB28" i="37"/>
  <c r="R28" i="38"/>
  <c r="R28" i="37"/>
  <c r="AG27" i="38"/>
  <c r="AG27" i="37"/>
  <c r="W27" i="38"/>
  <c r="W27" i="37"/>
  <c r="M27" i="38"/>
  <c r="M27" i="37"/>
  <c r="AB26" i="38"/>
  <c r="AB26" i="37"/>
  <c r="R26" i="38"/>
  <c r="R26" i="37"/>
  <c r="AG25" i="38"/>
  <c r="AG25" i="37"/>
  <c r="W25" i="38"/>
  <c r="W25" i="37"/>
  <c r="M25" i="38"/>
  <c r="M25" i="37"/>
  <c r="AB24" i="38"/>
  <c r="AB24" i="37"/>
  <c r="R24" i="38"/>
  <c r="R24" i="37"/>
  <c r="AG23" i="38"/>
  <c r="AG23" i="37"/>
  <c r="W23" i="38"/>
  <c r="W23" i="37"/>
  <c r="M23" i="38"/>
  <c r="M23" i="37"/>
  <c r="AB22" i="38"/>
  <c r="AB22" i="37"/>
  <c r="R22" i="38"/>
  <c r="R22" i="37"/>
  <c r="AG21" i="38"/>
  <c r="AG21" i="37"/>
  <c r="W21" i="38"/>
  <c r="W21" i="37"/>
  <c r="M21" i="38"/>
  <c r="M21" i="37"/>
  <c r="AB20" i="38"/>
  <c r="AB20" i="37"/>
  <c r="R20" i="38"/>
  <c r="R20" i="37"/>
  <c r="AG19" i="38"/>
  <c r="AG19" i="37"/>
  <c r="W19" i="38"/>
  <c r="W19" i="37"/>
  <c r="M19" i="38"/>
  <c r="M19" i="37"/>
  <c r="AB18" i="38"/>
  <c r="AB18" i="37"/>
  <c r="R18" i="38"/>
  <c r="R18" i="37"/>
  <c r="AG17" i="38"/>
  <c r="AG17" i="37"/>
  <c r="W17" i="38"/>
  <c r="W17" i="37"/>
  <c r="M17" i="38"/>
  <c r="M17" i="37"/>
  <c r="AB16" i="38"/>
  <c r="AB16" i="37"/>
  <c r="R16" i="38"/>
  <c r="R16" i="37"/>
  <c r="AG15" i="38"/>
  <c r="AG15" i="37"/>
  <c r="W15" i="38"/>
  <c r="W15" i="37"/>
  <c r="M15" i="38"/>
  <c r="M15" i="37"/>
  <c r="AB14" i="38"/>
  <c r="AB14" i="37"/>
  <c r="R14" i="38"/>
  <c r="R14" i="37"/>
  <c r="AG13" i="38"/>
  <c r="AG13" i="37"/>
  <c r="W13" i="38"/>
  <c r="W13" i="37"/>
  <c r="M13" i="38"/>
  <c r="M13" i="37"/>
  <c r="AB12" i="38"/>
  <c r="AB12" i="37"/>
  <c r="R12" i="38"/>
  <c r="R12" i="37"/>
  <c r="AG11" i="38"/>
  <c r="AG11" i="37"/>
  <c r="W11" i="38"/>
  <c r="W11" i="37"/>
  <c r="M11" i="38"/>
  <c r="M11" i="37"/>
  <c r="AB10" i="38"/>
  <c r="AB10" i="37"/>
  <c r="R10" i="38"/>
  <c r="R10" i="37"/>
  <c r="AG9" i="38"/>
  <c r="AG9" i="37"/>
  <c r="W9" i="38"/>
  <c r="W9" i="37"/>
  <c r="M9" i="38"/>
  <c r="M9" i="37"/>
  <c r="AB8" i="37"/>
  <c r="AB8" i="38"/>
  <c r="R8" i="37"/>
  <c r="R8" i="38"/>
  <c r="AG7" i="38"/>
  <c r="AG7" i="37"/>
  <c r="W7" i="38"/>
  <c r="W7" i="37"/>
  <c r="M7" i="38"/>
  <c r="M7" i="37"/>
  <c r="AB6" i="38"/>
  <c r="AB6" i="37"/>
  <c r="R6" i="38"/>
  <c r="R6" i="37"/>
  <c r="AG5" i="38"/>
  <c r="AG5" i="37"/>
  <c r="W5" i="38"/>
  <c r="W5" i="37"/>
  <c r="M5" i="38"/>
  <c r="M5" i="37"/>
  <c r="J41" i="37"/>
  <c r="J41" i="38"/>
  <c r="J35" i="38"/>
  <c r="J35" i="37"/>
  <c r="O30" i="38"/>
  <c r="O30" i="37"/>
  <c r="O26" i="38"/>
  <c r="O26" i="37"/>
  <c r="J21" i="38"/>
  <c r="J21" i="37"/>
  <c r="Y16" i="38"/>
  <c r="Y16" i="37"/>
  <c r="T7" i="38"/>
  <c r="T7" i="37"/>
  <c r="S41" i="38"/>
  <c r="S41" i="37"/>
  <c r="S37" i="38"/>
  <c r="S37" i="37"/>
  <c r="S23" i="38"/>
  <c r="S23" i="37"/>
  <c r="AC19" i="38"/>
  <c r="AC19" i="37"/>
  <c r="S17" i="38"/>
  <c r="S17" i="37"/>
  <c r="S15" i="38"/>
  <c r="S15" i="37"/>
  <c r="N12" i="38"/>
  <c r="N12" i="37"/>
  <c r="N6" i="38"/>
  <c r="N6" i="37"/>
  <c r="U36" i="39"/>
  <c r="I38" i="37"/>
  <c r="I38" i="38"/>
  <c r="H38" i="36"/>
  <c r="H38" i="38"/>
  <c r="H38" i="37"/>
  <c r="I8" i="38"/>
  <c r="I8" i="37"/>
  <c r="H8" i="38"/>
  <c r="H8" i="37"/>
  <c r="H8" i="36"/>
  <c r="V40" i="38"/>
  <c r="V40" i="37"/>
  <c r="Q39" i="38"/>
  <c r="Q39" i="37"/>
  <c r="AA37" i="38"/>
  <c r="AA37" i="37"/>
  <c r="V36" i="38"/>
  <c r="V36" i="37"/>
  <c r="V34" i="38"/>
  <c r="V34" i="37"/>
  <c r="Q33" i="38"/>
  <c r="Q33" i="37"/>
  <c r="AA31" i="38"/>
  <c r="AA31" i="37"/>
  <c r="L30" i="38"/>
  <c r="L30" i="37"/>
  <c r="AF28" i="37"/>
  <c r="AF28" i="38"/>
  <c r="AA27" i="37"/>
  <c r="AA27" i="38"/>
  <c r="AF26" i="38"/>
  <c r="AF26" i="37"/>
  <c r="Q25" i="38"/>
  <c r="Q25" i="37"/>
  <c r="L24" i="38"/>
  <c r="L24" i="37"/>
  <c r="AF22" i="38"/>
  <c r="AF22" i="37"/>
  <c r="AA21" i="38"/>
  <c r="AA21" i="37"/>
  <c r="V20" i="38"/>
  <c r="V20" i="37"/>
  <c r="Q19" i="38"/>
  <c r="Q19" i="37"/>
  <c r="L18" i="37"/>
  <c r="L18" i="38"/>
  <c r="AF16" i="38"/>
  <c r="AF16" i="37"/>
  <c r="AA15" i="38"/>
  <c r="AA15" i="37"/>
  <c r="V14" i="38"/>
  <c r="V14" i="37"/>
  <c r="Q13" i="38"/>
  <c r="Q13" i="37"/>
  <c r="L12" i="38"/>
  <c r="L12" i="37"/>
  <c r="AF10" i="38"/>
  <c r="AF10" i="37"/>
  <c r="AA9" i="38"/>
  <c r="AA9" i="37"/>
  <c r="AF8" i="38"/>
  <c r="AF8" i="37"/>
  <c r="L8" i="38"/>
  <c r="L8" i="37"/>
  <c r="Q7" i="38"/>
  <c r="Q7" i="37"/>
  <c r="V6" i="38"/>
  <c r="V6" i="37"/>
  <c r="I27" i="38"/>
  <c r="I27" i="37"/>
  <c r="H27" i="36"/>
  <c r="H27" i="38"/>
  <c r="H27" i="37"/>
  <c r="I7" i="38"/>
  <c r="I7" i="37"/>
  <c r="H7" i="38"/>
  <c r="H7" i="36"/>
  <c r="H7" i="37"/>
  <c r="P41" i="38"/>
  <c r="P41" i="37"/>
  <c r="U40" i="38"/>
  <c r="U40" i="37"/>
  <c r="Z39" i="38"/>
  <c r="Z39" i="37"/>
  <c r="AE38" i="37"/>
  <c r="AE38" i="38"/>
  <c r="K38" i="37"/>
  <c r="K38" i="38"/>
  <c r="P37" i="38"/>
  <c r="P37" i="37"/>
  <c r="Z35" i="37"/>
  <c r="Z35" i="38"/>
  <c r="U34" i="38"/>
  <c r="U34" i="37"/>
  <c r="U32" i="38"/>
  <c r="U32" i="37"/>
  <c r="P31" i="38"/>
  <c r="P31" i="37"/>
  <c r="Z29" i="38"/>
  <c r="Z29" i="37"/>
  <c r="AE28" i="38"/>
  <c r="AE28" i="37"/>
  <c r="K28" i="38"/>
  <c r="K28" i="37"/>
  <c r="AE26" i="38"/>
  <c r="AE26" i="37"/>
  <c r="Z25" i="37"/>
  <c r="Z25" i="38"/>
  <c r="AE24" i="38"/>
  <c r="AE24" i="37"/>
  <c r="U24" i="38"/>
  <c r="U24" i="37"/>
  <c r="Z23" i="38"/>
  <c r="Z23" i="37"/>
  <c r="P23" i="38"/>
  <c r="P23" i="37"/>
  <c r="K22" i="38"/>
  <c r="K22" i="37"/>
  <c r="P21" i="38"/>
  <c r="P21" i="37"/>
  <c r="U20" i="38"/>
  <c r="U20" i="37"/>
  <c r="P19" i="38"/>
  <c r="P19" i="37"/>
  <c r="U18" i="38"/>
  <c r="U18" i="37"/>
  <c r="P17" i="38"/>
  <c r="P17" i="37"/>
  <c r="AE16" i="38"/>
  <c r="AE16" i="37"/>
  <c r="K16" i="38"/>
  <c r="K16" i="37"/>
  <c r="P15" i="38"/>
  <c r="P15" i="37"/>
  <c r="U14" i="38"/>
  <c r="U14" i="37"/>
  <c r="Z13" i="38"/>
  <c r="Z13" i="37"/>
  <c r="AE12" i="38"/>
  <c r="AE12" i="37"/>
  <c r="P11" i="38"/>
  <c r="P11" i="37"/>
  <c r="P9" i="38"/>
  <c r="P9" i="37"/>
  <c r="AE6" i="38"/>
  <c r="AE6" i="37"/>
  <c r="I36" i="38"/>
  <c r="I36" i="37"/>
  <c r="H36" i="38"/>
  <c r="H36" i="37"/>
  <c r="H36" i="36"/>
  <c r="O41" i="38"/>
  <c r="O41" i="37"/>
  <c r="AD38" i="38"/>
  <c r="AD38" i="37"/>
  <c r="J36" i="38"/>
  <c r="J36" i="37"/>
  <c r="Y33" i="38"/>
  <c r="Y33" i="37"/>
  <c r="O31" i="38"/>
  <c r="O31" i="37"/>
  <c r="AD28" i="38"/>
  <c r="AD28" i="37"/>
  <c r="O27" i="37"/>
  <c r="O27" i="38"/>
  <c r="T26" i="38"/>
  <c r="T26" i="37"/>
  <c r="Y25" i="38"/>
  <c r="Y25" i="37"/>
  <c r="T24" i="38"/>
  <c r="T24" i="37"/>
  <c r="AD22" i="37"/>
  <c r="AD22" i="38"/>
  <c r="AD20" i="38"/>
  <c r="AD20" i="37"/>
  <c r="T18" i="38"/>
  <c r="T18" i="37"/>
  <c r="AD16" i="38"/>
  <c r="AD16" i="37"/>
  <c r="AD14" i="38"/>
  <c r="AD14" i="37"/>
  <c r="T12" i="38"/>
  <c r="T12" i="37"/>
  <c r="J10" i="38"/>
  <c r="J10" i="37"/>
  <c r="J8" i="38"/>
  <c r="J8" i="37"/>
  <c r="Y5" i="38"/>
  <c r="Y5" i="37"/>
  <c r="U40" i="36"/>
  <c r="K20" i="36"/>
  <c r="I33" i="38"/>
  <c r="I33" i="37"/>
  <c r="H33" i="38"/>
  <c r="H33" i="37"/>
  <c r="H33" i="36"/>
  <c r="I23" i="38"/>
  <c r="I23" i="37"/>
  <c r="H23" i="37"/>
  <c r="H23" i="36"/>
  <c r="H23" i="38"/>
  <c r="I13" i="38"/>
  <c r="I13" i="37"/>
  <c r="H13" i="36"/>
  <c r="H13" i="38"/>
  <c r="H13" i="37"/>
  <c r="AF41" i="38"/>
  <c r="AF41" i="37"/>
  <c r="V41" i="38"/>
  <c r="V41" i="37"/>
  <c r="L41" i="38"/>
  <c r="L41" i="37"/>
  <c r="AA40" i="37"/>
  <c r="AA40" i="38"/>
  <c r="AF39" i="38"/>
  <c r="AF39" i="37"/>
  <c r="V39" i="38"/>
  <c r="V39" i="37"/>
  <c r="L39" i="38"/>
  <c r="L39" i="37"/>
  <c r="AA38" i="38"/>
  <c r="AA38" i="37"/>
  <c r="Q38" i="38"/>
  <c r="Q38" i="37"/>
  <c r="AF37" i="38"/>
  <c r="AF37" i="37"/>
  <c r="V37" i="38"/>
  <c r="V37" i="37"/>
  <c r="L37" i="38"/>
  <c r="L37" i="37"/>
  <c r="AA36" i="38"/>
  <c r="AA36" i="37"/>
  <c r="Q36" i="38"/>
  <c r="Q36" i="37"/>
  <c r="AF35" i="38"/>
  <c r="AF35" i="37"/>
  <c r="V35" i="38"/>
  <c r="V35" i="37"/>
  <c r="L35" i="37"/>
  <c r="L35" i="38"/>
  <c r="AA34" i="38"/>
  <c r="AA34" i="37"/>
  <c r="Q34" i="38"/>
  <c r="Q34" i="37"/>
  <c r="AF33" i="37"/>
  <c r="AF33" i="38"/>
  <c r="V33" i="38"/>
  <c r="V33" i="37"/>
  <c r="L33" i="37"/>
  <c r="L33" i="38"/>
  <c r="AA32" i="38"/>
  <c r="AA32" i="37"/>
  <c r="Q32" i="38"/>
  <c r="Q32" i="37"/>
  <c r="AF31" i="38"/>
  <c r="AF31" i="37"/>
  <c r="V31" i="38"/>
  <c r="V31" i="37"/>
  <c r="L31" i="38"/>
  <c r="L31" i="37"/>
  <c r="AA30" i="38"/>
  <c r="AA30" i="37"/>
  <c r="Q30" i="38"/>
  <c r="Q30" i="37"/>
  <c r="AF29" i="38"/>
  <c r="AF29" i="37"/>
  <c r="V29" i="38"/>
  <c r="V29" i="37"/>
  <c r="L29" i="38"/>
  <c r="L29" i="37"/>
  <c r="AA28" i="38"/>
  <c r="AA28" i="37"/>
  <c r="Q28" i="38"/>
  <c r="Q28" i="37"/>
  <c r="AF27" i="38"/>
  <c r="AF27" i="37"/>
  <c r="V27" i="38"/>
  <c r="V27" i="37"/>
  <c r="L27" i="38"/>
  <c r="L27" i="37"/>
  <c r="AA26" i="38"/>
  <c r="AA26" i="37"/>
  <c r="Q26" i="38"/>
  <c r="Q26" i="37"/>
  <c r="AF25" i="38"/>
  <c r="AF25" i="37"/>
  <c r="V25" i="38"/>
  <c r="V25" i="37"/>
  <c r="L25" i="38"/>
  <c r="L25" i="37"/>
  <c r="AA24" i="38"/>
  <c r="AA24" i="37"/>
  <c r="Q24" i="38"/>
  <c r="Q24" i="37"/>
  <c r="AF23" i="37"/>
  <c r="AF23" i="38"/>
  <c r="V23" i="38"/>
  <c r="V23" i="37"/>
  <c r="L23" i="38"/>
  <c r="L23" i="37"/>
  <c r="AA22" i="38"/>
  <c r="AA22" i="37"/>
  <c r="Q22" i="38"/>
  <c r="Q22" i="37"/>
  <c r="AF21" i="38"/>
  <c r="AF21" i="37"/>
  <c r="V21" i="37"/>
  <c r="V21" i="38"/>
  <c r="L21" i="38"/>
  <c r="L21" i="37"/>
  <c r="AA20" i="38"/>
  <c r="AA20" i="37"/>
  <c r="Q20" i="38"/>
  <c r="Q20" i="37"/>
  <c r="AF19" i="37"/>
  <c r="AF19" i="38"/>
  <c r="V19" i="38"/>
  <c r="V19" i="37"/>
  <c r="L19" i="38"/>
  <c r="L19" i="37"/>
  <c r="AA18" i="38"/>
  <c r="AA18" i="37"/>
  <c r="Q18" i="38"/>
  <c r="Q18" i="37"/>
  <c r="AF17" i="38"/>
  <c r="AF17" i="37"/>
  <c r="V17" i="38"/>
  <c r="V17" i="37"/>
  <c r="L17" i="38"/>
  <c r="L17" i="37"/>
  <c r="AA16" i="38"/>
  <c r="AA16" i="37"/>
  <c r="Q16" i="38"/>
  <c r="Q16" i="37"/>
  <c r="AF15" i="38"/>
  <c r="AF15" i="37"/>
  <c r="V15" i="37"/>
  <c r="V15" i="38"/>
  <c r="L15" i="38"/>
  <c r="L15" i="37"/>
  <c r="AA14" i="38"/>
  <c r="AA14" i="37"/>
  <c r="Q14" i="38"/>
  <c r="Q14" i="37"/>
  <c r="AF13" i="38"/>
  <c r="AF13" i="37"/>
  <c r="V13" i="38"/>
  <c r="V13" i="37"/>
  <c r="L13" i="38"/>
  <c r="L13" i="37"/>
  <c r="AA12" i="38"/>
  <c r="AA12" i="37"/>
  <c r="Q12" i="38"/>
  <c r="Q12" i="37"/>
  <c r="AF11" i="38"/>
  <c r="AF11" i="37"/>
  <c r="V11" i="38"/>
  <c r="V11" i="37"/>
  <c r="L11" i="38"/>
  <c r="L11" i="37"/>
  <c r="AA10" i="38"/>
  <c r="AA10" i="37"/>
  <c r="Q10" i="37"/>
  <c r="Q10" i="38"/>
  <c r="AF9" i="38"/>
  <c r="AF9" i="37"/>
  <c r="V9" i="38"/>
  <c r="V9" i="37"/>
  <c r="L9" i="38"/>
  <c r="L9" i="37"/>
  <c r="AA8" i="38"/>
  <c r="AA8" i="37"/>
  <c r="Q8" i="38"/>
  <c r="Q8" i="37"/>
  <c r="AF7" i="38"/>
  <c r="AF7" i="37"/>
  <c r="V7" i="38"/>
  <c r="V7" i="37"/>
  <c r="L7" i="38"/>
  <c r="L7" i="37"/>
  <c r="AA6" i="38"/>
  <c r="AA6" i="37"/>
  <c r="Q6" i="38"/>
  <c r="Q6" i="37"/>
  <c r="AF5" i="38"/>
  <c r="AF5" i="37"/>
  <c r="V5" i="38"/>
  <c r="V5" i="37"/>
  <c r="L5" i="37"/>
  <c r="L5" i="38"/>
  <c r="G36" i="9"/>
  <c r="Q38" i="22"/>
  <c r="Q38" i="27" s="1"/>
  <c r="R31" i="21"/>
  <c r="R31" i="26" s="1"/>
  <c r="R12" i="21"/>
  <c r="O14" i="22"/>
  <c r="O35" i="22"/>
  <c r="P35" i="27" s="1"/>
  <c r="Q6" i="22"/>
  <c r="Q6" i="27" s="1"/>
  <c r="O38" i="22"/>
  <c r="P38" i="27" s="1"/>
  <c r="O12" i="19"/>
  <c r="R18" i="9"/>
  <c r="S18" i="9" s="1"/>
  <c r="S18" i="24" s="1"/>
  <c r="Q13" i="19"/>
  <c r="Q13" i="25" s="1"/>
  <c r="R17" i="9"/>
  <c r="S17" i="9" s="1"/>
  <c r="M34" i="36"/>
  <c r="V34" i="36"/>
  <c r="V24" i="36"/>
  <c r="AB35" i="36"/>
  <c r="M36" i="36"/>
  <c r="M36" i="39" s="1"/>
  <c r="U34" i="36"/>
  <c r="M26" i="36"/>
  <c r="U24" i="36"/>
  <c r="AC36" i="36"/>
  <c r="AC26" i="36"/>
  <c r="AC28" i="36"/>
  <c r="T30" i="36"/>
  <c r="N41" i="36"/>
  <c r="X21" i="36"/>
  <c r="I16" i="36"/>
  <c r="Y21" i="36"/>
  <c r="N23" i="36"/>
  <c r="AD34" i="36"/>
  <c r="AD34" i="39" s="1"/>
  <c r="N33" i="36"/>
  <c r="AC34" i="36"/>
  <c r="Y15" i="36"/>
  <c r="Y15" i="39" s="1"/>
  <c r="T34" i="36"/>
  <c r="T36" i="36"/>
  <c r="T36" i="39" s="1"/>
  <c r="N35" i="36"/>
  <c r="N35" i="39" s="1"/>
  <c r="AD26" i="36"/>
  <c r="AD26" i="39" s="1"/>
  <c r="T26" i="36"/>
  <c r="N25" i="36"/>
  <c r="T38" i="36"/>
  <c r="T28" i="36"/>
  <c r="T28" i="39" s="1"/>
  <c r="V32" i="36"/>
  <c r="V32" i="39" s="1"/>
  <c r="P17" i="36"/>
  <c r="U28" i="36"/>
  <c r="U28" i="39" s="1"/>
  <c r="AE18" i="36"/>
  <c r="AE8" i="36"/>
  <c r="AE8" i="39" s="1"/>
  <c r="P9" i="36"/>
  <c r="V39" i="36"/>
  <c r="AB27" i="36"/>
  <c r="M28" i="36"/>
  <c r="AA22" i="36"/>
  <c r="AB38" i="36"/>
  <c r="V27" i="36"/>
  <c r="U27" i="36"/>
  <c r="U27" i="39" s="1"/>
  <c r="V31" i="36"/>
  <c r="V11" i="36"/>
  <c r="V33" i="36"/>
  <c r="AB29" i="36"/>
  <c r="L28" i="36"/>
  <c r="V18" i="36"/>
  <c r="AB28" i="36"/>
  <c r="AE17" i="36"/>
  <c r="AE17" i="39" s="1"/>
  <c r="V19" i="36"/>
  <c r="V41" i="36"/>
  <c r="M35" i="36"/>
  <c r="AA14" i="36"/>
  <c r="L37" i="36"/>
  <c r="L27" i="36"/>
  <c r="AB37" i="36"/>
  <c r="V40" i="36"/>
  <c r="AB36" i="36"/>
  <c r="V35" i="36"/>
  <c r="L30" i="36"/>
  <c r="V25" i="36"/>
  <c r="V10" i="36"/>
  <c r="H4" i="34"/>
  <c r="H63" i="34" s="1"/>
  <c r="S4" i="34"/>
  <c r="T35" i="36"/>
  <c r="N34" i="36"/>
  <c r="AD25" i="36"/>
  <c r="AD25" i="39" s="1"/>
  <c r="T25" i="36"/>
  <c r="P16" i="36"/>
  <c r="T4" i="34"/>
  <c r="U70" i="34" s="1"/>
  <c r="AD4" i="34"/>
  <c r="J4" i="34"/>
  <c r="I4" i="34"/>
  <c r="AC27" i="36"/>
  <c r="O8" i="36"/>
  <c r="AD27" i="36"/>
  <c r="T29" i="36"/>
  <c r="T29" i="39" s="1"/>
  <c r="AD9" i="36"/>
  <c r="U41" i="36"/>
  <c r="U41" i="39" s="1"/>
  <c r="T37" i="36"/>
  <c r="T27" i="36"/>
  <c r="AC4" i="34"/>
  <c r="I5" i="36"/>
  <c r="I5" i="39" s="1"/>
  <c r="AD41" i="36"/>
  <c r="T41" i="36"/>
  <c r="T41" i="39" s="1"/>
  <c r="AD17" i="36"/>
  <c r="AD17" i="39" s="1"/>
  <c r="U33" i="36"/>
  <c r="Y22" i="36"/>
  <c r="Y22" i="39" s="1"/>
  <c r="P8" i="36"/>
  <c r="T33" i="36"/>
  <c r="U35" i="36"/>
  <c r="U35" i="39" s="1"/>
  <c r="U25" i="36"/>
  <c r="Y14" i="36"/>
  <c r="Y14" i="39" s="1"/>
  <c r="AE4" i="34"/>
  <c r="U4" i="34"/>
  <c r="K4" i="34"/>
  <c r="R33" i="21"/>
  <c r="S33" i="21" s="1"/>
  <c r="T33" i="21" s="1"/>
  <c r="T33" i="31" s="1"/>
  <c r="AB4" i="34"/>
  <c r="R4" i="34"/>
  <c r="AA4" i="34"/>
  <c r="Q4" i="34"/>
  <c r="Q21" i="19"/>
  <c r="Q21" i="25" s="1"/>
  <c r="Z4" i="34"/>
  <c r="P4" i="34"/>
  <c r="Y4" i="34"/>
  <c r="O4" i="34"/>
  <c r="Q29" i="19"/>
  <c r="Q29" i="25" s="1"/>
  <c r="O28" i="19"/>
  <c r="P28" i="30" s="1"/>
  <c r="X4" i="34"/>
  <c r="N4" i="34"/>
  <c r="AG4" i="34"/>
  <c r="W4" i="34"/>
  <c r="M4" i="34"/>
  <c r="Q37" i="19"/>
  <c r="Q37" i="30" s="1"/>
  <c r="Q8" i="26"/>
  <c r="AF4" i="34"/>
  <c r="V4" i="34"/>
  <c r="L4" i="34"/>
  <c r="R11" i="21"/>
  <c r="R11" i="26" s="1"/>
  <c r="Q15" i="22"/>
  <c r="Q15" i="27" s="1"/>
  <c r="R28" i="21"/>
  <c r="S28" i="21" s="1"/>
  <c r="S28" i="31" s="1"/>
  <c r="R5" i="21"/>
  <c r="O29" i="22"/>
  <c r="P29" i="32" s="1"/>
  <c r="O21" i="22"/>
  <c r="P21" i="32" s="1"/>
  <c r="O13" i="22"/>
  <c r="P13" i="27" s="1"/>
  <c r="R24" i="21"/>
  <c r="S24" i="21" s="1"/>
  <c r="S24" i="31" s="1"/>
  <c r="Q39" i="22"/>
  <c r="Q39" i="27" s="1"/>
  <c r="P38" i="26"/>
  <c r="N40" i="21"/>
  <c r="M40" i="21" s="1"/>
  <c r="N40" i="31" s="1"/>
  <c r="R23" i="21"/>
  <c r="S23" i="21" s="1"/>
  <c r="S23" i="31" s="1"/>
  <c r="Q23" i="22"/>
  <c r="Q23" i="32" s="1"/>
  <c r="P37" i="26"/>
  <c r="Q12" i="22"/>
  <c r="Q12" i="27" s="1"/>
  <c r="R19" i="21"/>
  <c r="S19" i="21" s="1"/>
  <c r="S19" i="31" s="1"/>
  <c r="Q8" i="22"/>
  <c r="Q8" i="27" s="1"/>
  <c r="O34" i="22"/>
  <c r="P34" i="32" s="1"/>
  <c r="O26" i="22"/>
  <c r="P26" i="27" s="1"/>
  <c r="O18" i="22"/>
  <c r="O10" i="22"/>
  <c r="Q27" i="22"/>
  <c r="Q27" i="27" s="1"/>
  <c r="R41" i="21"/>
  <c r="S41" i="21" s="1"/>
  <c r="T41" i="21" s="1"/>
  <c r="T41" i="31" s="1"/>
  <c r="R16" i="21"/>
  <c r="O41" i="22"/>
  <c r="P41" i="27" s="1"/>
  <c r="O33" i="22"/>
  <c r="P33" i="27" s="1"/>
  <c r="O25" i="22"/>
  <c r="P25" i="32" s="1"/>
  <c r="O9" i="22"/>
  <c r="P9" i="32" s="1"/>
  <c r="R36" i="21"/>
  <c r="R15" i="21"/>
  <c r="R15" i="26" s="1"/>
  <c r="L35" i="21"/>
  <c r="M35" i="26" s="1"/>
  <c r="L34" i="21"/>
  <c r="M34" i="31" s="1"/>
  <c r="S8" i="21"/>
  <c r="R8" i="26"/>
  <c r="M38" i="21"/>
  <c r="N38" i="31" s="1"/>
  <c r="M14" i="21"/>
  <c r="N14" i="26" s="1"/>
  <c r="S29" i="21"/>
  <c r="R29" i="26"/>
  <c r="S21" i="21"/>
  <c r="R21" i="26"/>
  <c r="P31" i="26"/>
  <c r="P23" i="26"/>
  <c r="P15" i="26"/>
  <c r="P7" i="26"/>
  <c r="M36" i="21"/>
  <c r="N36" i="31" s="1"/>
  <c r="N31" i="21"/>
  <c r="O31" i="26" s="1"/>
  <c r="N23" i="21"/>
  <c r="O23" i="31" s="1"/>
  <c r="M16" i="21"/>
  <c r="N16" i="26" s="1"/>
  <c r="M8" i="21"/>
  <c r="N8" i="26" s="1"/>
  <c r="R37" i="21"/>
  <c r="Q37" i="26"/>
  <c r="Q13" i="26"/>
  <c r="R13" i="21"/>
  <c r="S5" i="21"/>
  <c r="R5" i="26"/>
  <c r="Q21" i="26"/>
  <c r="S16" i="21"/>
  <c r="S16" i="31" s="1"/>
  <c r="R16" i="26"/>
  <c r="P30" i="26"/>
  <c r="N30" i="21"/>
  <c r="O30" i="31" s="1"/>
  <c r="P22" i="26"/>
  <c r="P6" i="26"/>
  <c r="N22" i="21"/>
  <c r="N15" i="21"/>
  <c r="O15" i="26" s="1"/>
  <c r="O28" i="22"/>
  <c r="O20" i="22"/>
  <c r="P20" i="27" s="1"/>
  <c r="O12" i="22"/>
  <c r="P12" i="27" s="1"/>
  <c r="Q29" i="22"/>
  <c r="Q29" i="27" s="1"/>
  <c r="Q21" i="22"/>
  <c r="Q21" i="27" s="1"/>
  <c r="Q13" i="22"/>
  <c r="Q13" i="27" s="1"/>
  <c r="O37" i="26"/>
  <c r="P29" i="26"/>
  <c r="O21" i="26"/>
  <c r="P21" i="26"/>
  <c r="O13" i="26"/>
  <c r="P13" i="26"/>
  <c r="N41" i="21"/>
  <c r="O41" i="26" s="1"/>
  <c r="N29" i="21"/>
  <c r="O29" i="26" s="1"/>
  <c r="N6" i="21"/>
  <c r="O6" i="31" s="1"/>
  <c r="R38" i="21"/>
  <c r="S12" i="21"/>
  <c r="R12" i="26"/>
  <c r="Q29" i="26"/>
  <c r="O14" i="26"/>
  <c r="P14" i="26"/>
  <c r="O36" i="26"/>
  <c r="P36" i="26"/>
  <c r="O28" i="26"/>
  <c r="P28" i="26"/>
  <c r="P20" i="26"/>
  <c r="M21" i="21"/>
  <c r="N21" i="26" s="1"/>
  <c r="Q26" i="26"/>
  <c r="R26" i="21"/>
  <c r="R33" i="26"/>
  <c r="L28" i="21"/>
  <c r="M28" i="26" s="1"/>
  <c r="O35" i="26"/>
  <c r="P35" i="26"/>
  <c r="P27" i="26"/>
  <c r="P19" i="26"/>
  <c r="P11" i="26"/>
  <c r="N11" i="21"/>
  <c r="N11" i="22" s="1"/>
  <c r="O11" i="27" s="1"/>
  <c r="N39" i="21"/>
  <c r="N27" i="21"/>
  <c r="O27" i="31" s="1"/>
  <c r="N20" i="21"/>
  <c r="O20" i="31" s="1"/>
  <c r="M13" i="21"/>
  <c r="N13" i="31" s="1"/>
  <c r="Q25" i="26"/>
  <c r="R25" i="21"/>
  <c r="R25" i="31" s="1"/>
  <c r="R17" i="21"/>
  <c r="R17" i="31" s="1"/>
  <c r="Q17" i="26"/>
  <c r="R9" i="21"/>
  <c r="Q9" i="26"/>
  <c r="R10" i="21"/>
  <c r="N7" i="21"/>
  <c r="N34" i="26"/>
  <c r="Q18" i="22"/>
  <c r="Q18" i="27" s="1"/>
  <c r="Q10" i="22"/>
  <c r="Q10" i="27" s="1"/>
  <c r="P5" i="26"/>
  <c r="N5" i="21"/>
  <c r="O34" i="26"/>
  <c r="P34" i="26"/>
  <c r="P26" i="26"/>
  <c r="P18" i="26"/>
  <c r="N18" i="21"/>
  <c r="O18" i="31" s="1"/>
  <c r="P10" i="26"/>
  <c r="N19" i="21"/>
  <c r="N19" i="22" s="1"/>
  <c r="Q40" i="26"/>
  <c r="R40" i="21"/>
  <c r="S32" i="21"/>
  <c r="R32" i="26"/>
  <c r="Q24" i="26"/>
  <c r="N35" i="26"/>
  <c r="O40" i="22"/>
  <c r="P40" i="27" s="1"/>
  <c r="O24" i="22"/>
  <c r="P24" i="27" s="1"/>
  <c r="O8" i="22"/>
  <c r="P8" i="32" s="1"/>
  <c r="Q41" i="22"/>
  <c r="Q41" i="27" s="1"/>
  <c r="Q33" i="22"/>
  <c r="Q9" i="22"/>
  <c r="Q9" i="27" s="1"/>
  <c r="P33" i="26"/>
  <c r="O25" i="26"/>
  <c r="P25" i="26"/>
  <c r="O17" i="26"/>
  <c r="P17" i="26"/>
  <c r="O9" i="26"/>
  <c r="P9" i="26"/>
  <c r="N33" i="21"/>
  <c r="O33" i="31" s="1"/>
  <c r="N26" i="21"/>
  <c r="O26" i="26" s="1"/>
  <c r="N10" i="21"/>
  <c r="R19" i="26"/>
  <c r="N28" i="26"/>
  <c r="O38" i="26"/>
  <c r="P12" i="26"/>
  <c r="N12" i="21"/>
  <c r="O12" i="26" s="1"/>
  <c r="O39" i="22"/>
  <c r="P39" i="27" s="1"/>
  <c r="O31" i="22"/>
  <c r="P31" i="32" s="1"/>
  <c r="O23" i="22"/>
  <c r="O15" i="22"/>
  <c r="P15" i="27" s="1"/>
  <c r="O7" i="22"/>
  <c r="P7" i="27" s="1"/>
  <c r="P32" i="26"/>
  <c r="P24" i="26"/>
  <c r="N24" i="21"/>
  <c r="O24" i="26" s="1"/>
  <c r="O16" i="26"/>
  <c r="P16" i="26"/>
  <c r="O8" i="26"/>
  <c r="P8" i="26"/>
  <c r="M37" i="21"/>
  <c r="N37" i="26" s="1"/>
  <c r="N32" i="21"/>
  <c r="O32" i="31" s="1"/>
  <c r="M25" i="21"/>
  <c r="N25" i="26" s="1"/>
  <c r="M17" i="21"/>
  <c r="N17" i="26" s="1"/>
  <c r="M9" i="21"/>
  <c r="N9" i="26" s="1"/>
  <c r="Q30" i="26"/>
  <c r="R30" i="21"/>
  <c r="R22" i="21"/>
  <c r="R22" i="31" s="1"/>
  <c r="Q22" i="26"/>
  <c r="Q14" i="26"/>
  <c r="R14" i="21"/>
  <c r="R34" i="21"/>
  <c r="R18" i="21"/>
  <c r="R18" i="31" s="1"/>
  <c r="R6" i="21"/>
  <c r="P39" i="26"/>
  <c r="Q32" i="26"/>
  <c r="R35" i="21"/>
  <c r="R7" i="21"/>
  <c r="R7" i="31" s="1"/>
  <c r="Q7" i="22"/>
  <c r="Q7" i="27" s="1"/>
  <c r="R39" i="21"/>
  <c r="R20" i="21"/>
  <c r="R27" i="21"/>
  <c r="V21" i="20"/>
  <c r="W21" i="20" s="1"/>
  <c r="X21" i="20" s="1"/>
  <c r="Y21" i="20" s="1"/>
  <c r="Z21" i="20" s="1"/>
  <c r="AA21" i="20" s="1"/>
  <c r="AB21" i="20" s="1"/>
  <c r="AC21" i="20" s="1"/>
  <c r="AD21" i="20" s="1"/>
  <c r="AE21" i="20" s="1"/>
  <c r="AF21" i="20" s="1"/>
  <c r="AG21" i="20" s="1"/>
  <c r="Q36" i="22"/>
  <c r="R36" i="22" s="1"/>
  <c r="R36" i="32" s="1"/>
  <c r="Q20" i="22"/>
  <c r="V18" i="20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Q35" i="22"/>
  <c r="Q35" i="27" s="1"/>
  <c r="Q19" i="22"/>
  <c r="Q19" i="32" s="1"/>
  <c r="Q32" i="22"/>
  <c r="R32" i="22" s="1"/>
  <c r="R32" i="32" s="1"/>
  <c r="Q16" i="22"/>
  <c r="V15" i="20"/>
  <c r="W15" i="20" s="1"/>
  <c r="X15" i="20" s="1"/>
  <c r="Y15" i="20" s="1"/>
  <c r="Z15" i="20" s="1"/>
  <c r="AA15" i="20" s="1"/>
  <c r="AB15" i="20" s="1"/>
  <c r="AC15" i="20" s="1"/>
  <c r="AD15" i="20" s="1"/>
  <c r="AE15" i="20" s="1"/>
  <c r="AF15" i="20" s="1"/>
  <c r="AG15" i="20" s="1"/>
  <c r="Q31" i="22"/>
  <c r="Q31" i="27" s="1"/>
  <c r="V12" i="20"/>
  <c r="W12" i="20" s="1"/>
  <c r="X12" i="20" s="1"/>
  <c r="Y12" i="20" s="1"/>
  <c r="Z12" i="20" s="1"/>
  <c r="AA12" i="20" s="1"/>
  <c r="AB12" i="20" s="1"/>
  <c r="AC12" i="20" s="1"/>
  <c r="AD12" i="20" s="1"/>
  <c r="AE12" i="20" s="1"/>
  <c r="AF12" i="20" s="1"/>
  <c r="AG12" i="20" s="1"/>
  <c r="Q28" i="22"/>
  <c r="Q28" i="27" s="1"/>
  <c r="V33" i="20"/>
  <c r="W33" i="20" s="1"/>
  <c r="X33" i="20" s="1"/>
  <c r="Y33" i="20" s="1"/>
  <c r="Z33" i="20" s="1"/>
  <c r="AA33" i="20" s="1"/>
  <c r="AB33" i="20" s="1"/>
  <c r="AC33" i="20" s="1"/>
  <c r="AD33" i="20" s="1"/>
  <c r="AE33" i="20" s="1"/>
  <c r="AF33" i="20" s="1"/>
  <c r="AG33" i="20" s="1"/>
  <c r="V10" i="20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Q11" i="22"/>
  <c r="O37" i="22"/>
  <c r="P37" i="32" s="1"/>
  <c r="Q40" i="22"/>
  <c r="Q40" i="32" s="1"/>
  <c r="Q24" i="27"/>
  <c r="P30" i="27"/>
  <c r="P22" i="27"/>
  <c r="P14" i="27"/>
  <c r="O6" i="22"/>
  <c r="P6" i="32" s="1"/>
  <c r="V5" i="20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G5" i="20" s="1"/>
  <c r="Q5" i="22"/>
  <c r="Q5" i="32" s="1"/>
  <c r="V34" i="20"/>
  <c r="W34" i="20" s="1"/>
  <c r="X34" i="20" s="1"/>
  <c r="Y34" i="20" s="1"/>
  <c r="Z34" i="20" s="1"/>
  <c r="AA34" i="20" s="1"/>
  <c r="AB34" i="20" s="1"/>
  <c r="AC34" i="20" s="1"/>
  <c r="AD34" i="20" s="1"/>
  <c r="AE34" i="20" s="1"/>
  <c r="AF34" i="20" s="1"/>
  <c r="AG34" i="20" s="1"/>
  <c r="Q34" i="22"/>
  <c r="Q34" i="32" s="1"/>
  <c r="Q26" i="22"/>
  <c r="Q26" i="32" s="1"/>
  <c r="V26" i="20"/>
  <c r="W26" i="20" s="1"/>
  <c r="X26" i="20" s="1"/>
  <c r="Y26" i="20" s="1"/>
  <c r="Z26" i="20" s="1"/>
  <c r="AA26" i="20" s="1"/>
  <c r="AB26" i="20" s="1"/>
  <c r="AC26" i="20" s="1"/>
  <c r="AD26" i="20" s="1"/>
  <c r="AE26" i="20" s="1"/>
  <c r="AF26" i="20" s="1"/>
  <c r="AG26" i="20" s="1"/>
  <c r="O36" i="22"/>
  <c r="P36" i="32" s="1"/>
  <c r="Q25" i="22"/>
  <c r="Q25" i="32" s="1"/>
  <c r="V25" i="20"/>
  <c r="W25" i="20" s="1"/>
  <c r="X25" i="20" s="1"/>
  <c r="Y25" i="20" s="1"/>
  <c r="Z25" i="20" s="1"/>
  <c r="AA25" i="20" s="1"/>
  <c r="AB25" i="20" s="1"/>
  <c r="AC25" i="20" s="1"/>
  <c r="AD25" i="20" s="1"/>
  <c r="AE25" i="20" s="1"/>
  <c r="AF25" i="20" s="1"/>
  <c r="AG25" i="20" s="1"/>
  <c r="V17" i="20"/>
  <c r="W17" i="20" s="1"/>
  <c r="X17" i="20" s="1"/>
  <c r="Y17" i="20" s="1"/>
  <c r="Z17" i="20" s="1"/>
  <c r="AA17" i="20" s="1"/>
  <c r="AB17" i="20" s="1"/>
  <c r="AC17" i="20" s="1"/>
  <c r="AD17" i="20" s="1"/>
  <c r="AE17" i="20" s="1"/>
  <c r="AF17" i="20" s="1"/>
  <c r="AG17" i="20" s="1"/>
  <c r="Q17" i="22"/>
  <c r="Q17" i="32" s="1"/>
  <c r="O17" i="22"/>
  <c r="P17" i="32" s="1"/>
  <c r="O32" i="22"/>
  <c r="P32" i="32" s="1"/>
  <c r="O16" i="22"/>
  <c r="P16" i="32" s="1"/>
  <c r="P27" i="27"/>
  <c r="P19" i="27"/>
  <c r="P11" i="27"/>
  <c r="O5" i="22"/>
  <c r="P5" i="32" s="1"/>
  <c r="P18" i="27"/>
  <c r="P10" i="27"/>
  <c r="Q30" i="27"/>
  <c r="V22" i="20"/>
  <c r="W22" i="20" s="1"/>
  <c r="X22" i="20" s="1"/>
  <c r="Y22" i="20" s="1"/>
  <c r="Z22" i="20" s="1"/>
  <c r="AA22" i="20" s="1"/>
  <c r="AB22" i="20" s="1"/>
  <c r="AC22" i="20" s="1"/>
  <c r="AD22" i="20" s="1"/>
  <c r="AE22" i="20" s="1"/>
  <c r="AF22" i="20" s="1"/>
  <c r="AG22" i="20" s="1"/>
  <c r="Q22" i="22"/>
  <c r="Q22" i="32" s="1"/>
  <c r="Q14" i="22"/>
  <c r="Q14" i="32" s="1"/>
  <c r="V14" i="20"/>
  <c r="W14" i="20" s="1"/>
  <c r="X14" i="20" s="1"/>
  <c r="Y14" i="20" s="1"/>
  <c r="Z14" i="20" s="1"/>
  <c r="AA14" i="20" s="1"/>
  <c r="AB14" i="20" s="1"/>
  <c r="AC14" i="20" s="1"/>
  <c r="AD14" i="20" s="1"/>
  <c r="AE14" i="20" s="1"/>
  <c r="AF14" i="20" s="1"/>
  <c r="AG14" i="20" s="1"/>
  <c r="V30" i="20"/>
  <c r="W30" i="20" s="1"/>
  <c r="X30" i="20" s="1"/>
  <c r="Y30" i="20" s="1"/>
  <c r="Z30" i="20" s="1"/>
  <c r="AA30" i="20" s="1"/>
  <c r="AB30" i="20" s="1"/>
  <c r="AC30" i="20" s="1"/>
  <c r="AD30" i="20" s="1"/>
  <c r="AE30" i="20" s="1"/>
  <c r="AF30" i="20" s="1"/>
  <c r="AG30" i="20" s="1"/>
  <c r="Q37" i="22"/>
  <c r="Q37" i="32" s="1"/>
  <c r="V37" i="20"/>
  <c r="W37" i="20" s="1"/>
  <c r="X37" i="20" s="1"/>
  <c r="Y37" i="20" s="1"/>
  <c r="Z37" i="20" s="1"/>
  <c r="AA37" i="20" s="1"/>
  <c r="AB37" i="20" s="1"/>
  <c r="AC37" i="20" s="1"/>
  <c r="AD37" i="20" s="1"/>
  <c r="AE37" i="20" s="1"/>
  <c r="AF37" i="20" s="1"/>
  <c r="AG37" i="20" s="1"/>
  <c r="V41" i="20"/>
  <c r="W41" i="20" s="1"/>
  <c r="X41" i="20" s="1"/>
  <c r="Y41" i="20" s="1"/>
  <c r="Z41" i="20" s="1"/>
  <c r="AA41" i="20" s="1"/>
  <c r="AB41" i="20" s="1"/>
  <c r="AC41" i="20" s="1"/>
  <c r="AD41" i="20" s="1"/>
  <c r="AE41" i="20" s="1"/>
  <c r="AF41" i="20" s="1"/>
  <c r="AG41" i="20" s="1"/>
  <c r="V29" i="20"/>
  <c r="W29" i="20" s="1"/>
  <c r="X29" i="20" s="1"/>
  <c r="Y29" i="20" s="1"/>
  <c r="Z29" i="20" s="1"/>
  <c r="AA29" i="20" s="1"/>
  <c r="AB29" i="20" s="1"/>
  <c r="AC29" i="20" s="1"/>
  <c r="AD29" i="20" s="1"/>
  <c r="AE29" i="20" s="1"/>
  <c r="AF29" i="20" s="1"/>
  <c r="AG29" i="20" s="1"/>
  <c r="R13" i="9"/>
  <c r="S13" i="9" s="1"/>
  <c r="R10" i="9"/>
  <c r="S10" i="9" s="1"/>
  <c r="R37" i="9"/>
  <c r="S37" i="9" s="1"/>
  <c r="T37" i="9" s="1"/>
  <c r="U37" i="9" s="1"/>
  <c r="V37" i="9" s="1"/>
  <c r="W37" i="9" s="1"/>
  <c r="W37" i="29" s="1"/>
  <c r="Q5" i="19"/>
  <c r="Q5" i="25" s="1"/>
  <c r="O33" i="19"/>
  <c r="P33" i="25" s="1"/>
  <c r="O17" i="19"/>
  <c r="P17" i="25" s="1"/>
  <c r="Q41" i="24"/>
  <c r="R36" i="9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Q41" i="19"/>
  <c r="Q41" i="25" s="1"/>
  <c r="O40" i="19"/>
  <c r="P40" i="25" s="1"/>
  <c r="O32" i="19"/>
  <c r="P32" i="25" s="1"/>
  <c r="O24" i="19"/>
  <c r="P24" i="25" s="1"/>
  <c r="O16" i="19"/>
  <c r="P16" i="25" s="1"/>
  <c r="O8" i="19"/>
  <c r="P8" i="25" s="1"/>
  <c r="O41" i="24"/>
  <c r="O36" i="24"/>
  <c r="N40" i="9"/>
  <c r="M40" i="9" s="1"/>
  <c r="L40" i="9" s="1"/>
  <c r="K40" i="9" s="1"/>
  <c r="J40" i="9" s="1"/>
  <c r="I40" i="9" s="1"/>
  <c r="H40" i="9" s="1"/>
  <c r="R33" i="9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N37" i="9"/>
  <c r="M37" i="9" s="1"/>
  <c r="L37" i="9" s="1"/>
  <c r="M37" i="29" s="1"/>
  <c r="R20" i="9"/>
  <c r="S20" i="9" s="1"/>
  <c r="T20" i="9" s="1"/>
  <c r="T20" i="29" s="1"/>
  <c r="M18" i="9"/>
  <c r="N18" i="24" s="1"/>
  <c r="M17" i="9"/>
  <c r="N17" i="24" s="1"/>
  <c r="S38" i="9"/>
  <c r="R38" i="24"/>
  <c r="M7" i="9"/>
  <c r="N7" i="24" s="1"/>
  <c r="M15" i="9"/>
  <c r="M6" i="9"/>
  <c r="N6" i="24" s="1"/>
  <c r="M23" i="9"/>
  <c r="N23" i="29" s="1"/>
  <c r="S41" i="9"/>
  <c r="R41" i="24"/>
  <c r="T10" i="9"/>
  <c r="S10" i="24"/>
  <c r="Q40" i="19"/>
  <c r="Q40" i="25" s="1"/>
  <c r="O39" i="19"/>
  <c r="P39" i="25" s="1"/>
  <c r="O23" i="19"/>
  <c r="P23" i="25" s="1"/>
  <c r="O7" i="19"/>
  <c r="P7" i="25" s="1"/>
  <c r="L36" i="24"/>
  <c r="R17" i="24"/>
  <c r="P29" i="24"/>
  <c r="P21" i="24"/>
  <c r="P13" i="24"/>
  <c r="M30" i="9"/>
  <c r="N30" i="24" s="1"/>
  <c r="M24" i="9"/>
  <c r="N24" i="29" s="1"/>
  <c r="M14" i="9"/>
  <c r="N14" i="24" s="1"/>
  <c r="M8" i="9"/>
  <c r="N8" i="24" s="1"/>
  <c r="R22" i="9"/>
  <c r="R16" i="9"/>
  <c r="P28" i="24"/>
  <c r="O28" i="24"/>
  <c r="P20" i="24"/>
  <c r="O20" i="24"/>
  <c r="P12" i="24"/>
  <c r="O12" i="24"/>
  <c r="M41" i="9"/>
  <c r="N41" i="29" s="1"/>
  <c r="N35" i="9"/>
  <c r="N29" i="9"/>
  <c r="N13" i="9"/>
  <c r="O13" i="24" s="1"/>
  <c r="R35" i="9"/>
  <c r="R29" i="9"/>
  <c r="R21" i="9"/>
  <c r="R15" i="9"/>
  <c r="R15" i="29" s="1"/>
  <c r="R9" i="9"/>
  <c r="R9" i="29" s="1"/>
  <c r="K36" i="24"/>
  <c r="P27" i="24"/>
  <c r="P19" i="24"/>
  <c r="O19" i="24"/>
  <c r="P11" i="24"/>
  <c r="N34" i="9"/>
  <c r="O34" i="24" s="1"/>
  <c r="R40" i="9"/>
  <c r="R40" i="29" s="1"/>
  <c r="R34" i="9"/>
  <c r="R34" i="29" s="1"/>
  <c r="R28" i="9"/>
  <c r="R14" i="9"/>
  <c r="R8" i="9"/>
  <c r="R8" i="29" s="1"/>
  <c r="Q38" i="19"/>
  <c r="Q38" i="25" s="1"/>
  <c r="Q30" i="19"/>
  <c r="Q30" i="30" s="1"/>
  <c r="Q22" i="19"/>
  <c r="Q22" i="25" s="1"/>
  <c r="Q14" i="19"/>
  <c r="Q14" i="30" s="1"/>
  <c r="Q6" i="19"/>
  <c r="Q6" i="25" s="1"/>
  <c r="O29" i="19"/>
  <c r="P29" i="25" s="1"/>
  <c r="O13" i="19"/>
  <c r="P13" i="25" s="1"/>
  <c r="R36" i="24"/>
  <c r="J36" i="24"/>
  <c r="P5" i="24"/>
  <c r="P26" i="24"/>
  <c r="P18" i="24"/>
  <c r="O18" i="24"/>
  <c r="P10" i="24"/>
  <c r="N39" i="9"/>
  <c r="O39" i="24" s="1"/>
  <c r="M28" i="9"/>
  <c r="N28" i="24" s="1"/>
  <c r="M22" i="9"/>
  <c r="N22" i="24" s="1"/>
  <c r="M16" i="9"/>
  <c r="N16" i="24" s="1"/>
  <c r="M12" i="9"/>
  <c r="N12" i="24" s="1"/>
  <c r="N5" i="9"/>
  <c r="O5" i="29" s="1"/>
  <c r="R39" i="9"/>
  <c r="R39" i="29" s="1"/>
  <c r="R27" i="9"/>
  <c r="T13" i="9"/>
  <c r="T13" i="29" s="1"/>
  <c r="S13" i="24"/>
  <c r="R7" i="9"/>
  <c r="R7" i="29" s="1"/>
  <c r="Q38" i="24"/>
  <c r="P31" i="24"/>
  <c r="R32" i="9"/>
  <c r="R32" i="29" s="1"/>
  <c r="R26" i="9"/>
  <c r="R6" i="9"/>
  <c r="R6" i="29" s="1"/>
  <c r="I36" i="24"/>
  <c r="P41" i="24"/>
  <c r="P40" i="24"/>
  <c r="P39" i="24"/>
  <c r="P38" i="24"/>
  <c r="P37" i="24"/>
  <c r="P36" i="24"/>
  <c r="P35" i="24"/>
  <c r="P34" i="24"/>
  <c r="X33" i="24"/>
  <c r="R13" i="24"/>
  <c r="P33" i="24"/>
  <c r="O33" i="24"/>
  <c r="P25" i="24"/>
  <c r="O25" i="24"/>
  <c r="P17" i="24"/>
  <c r="O17" i="24"/>
  <c r="P9" i="24"/>
  <c r="O9" i="24"/>
  <c r="M33" i="9"/>
  <c r="N33" i="24" s="1"/>
  <c r="N27" i="9"/>
  <c r="O27" i="24" s="1"/>
  <c r="N21" i="9"/>
  <c r="O21" i="24" s="1"/>
  <c r="N11" i="9"/>
  <c r="O11" i="24" s="1"/>
  <c r="P32" i="24"/>
  <c r="P24" i="24"/>
  <c r="O24" i="24"/>
  <c r="P16" i="24"/>
  <c r="O16" i="24"/>
  <c r="P8" i="24"/>
  <c r="O8" i="24"/>
  <c r="N38" i="9"/>
  <c r="O38" i="24" s="1"/>
  <c r="N32" i="9"/>
  <c r="O32" i="29" s="1"/>
  <c r="N26" i="9"/>
  <c r="O26" i="24" s="1"/>
  <c r="N10" i="9"/>
  <c r="O10" i="29" s="1"/>
  <c r="R31" i="9"/>
  <c r="R25" i="9"/>
  <c r="R25" i="29" s="1"/>
  <c r="R19" i="9"/>
  <c r="R19" i="29" s="1"/>
  <c r="R12" i="9"/>
  <c r="R12" i="29" s="1"/>
  <c r="R5" i="9"/>
  <c r="R5" i="29" s="1"/>
  <c r="O5" i="19"/>
  <c r="P5" i="25" s="1"/>
  <c r="O34" i="19"/>
  <c r="P34" i="25" s="1"/>
  <c r="O26" i="19"/>
  <c r="P26" i="25" s="1"/>
  <c r="O18" i="19"/>
  <c r="P18" i="30" s="1"/>
  <c r="O10" i="19"/>
  <c r="P10" i="25" s="1"/>
  <c r="R18" i="24"/>
  <c r="R10" i="24"/>
  <c r="P23" i="24"/>
  <c r="O23" i="24"/>
  <c r="P15" i="24"/>
  <c r="O15" i="24"/>
  <c r="P7" i="24"/>
  <c r="O7" i="24"/>
  <c r="N31" i="9"/>
  <c r="O31" i="29" s="1"/>
  <c r="M20" i="9"/>
  <c r="N20" i="24" s="1"/>
  <c r="R24" i="9"/>
  <c r="R24" i="29" s="1"/>
  <c r="T18" i="9"/>
  <c r="T18" i="29" s="1"/>
  <c r="V36" i="24"/>
  <c r="N36" i="24"/>
  <c r="V33" i="24"/>
  <c r="P30" i="24"/>
  <c r="O30" i="24"/>
  <c r="P22" i="24"/>
  <c r="O22" i="24"/>
  <c r="P14" i="24"/>
  <c r="O14" i="24"/>
  <c r="P6" i="24"/>
  <c r="O6" i="24"/>
  <c r="M25" i="9"/>
  <c r="N25" i="29" s="1"/>
  <c r="M19" i="9"/>
  <c r="N19" i="24" s="1"/>
  <c r="M9" i="9"/>
  <c r="N9" i="29" s="1"/>
  <c r="R30" i="9"/>
  <c r="R30" i="29" s="1"/>
  <c r="R23" i="9"/>
  <c r="R23" i="29" s="1"/>
  <c r="T17" i="9"/>
  <c r="T17" i="29" s="1"/>
  <c r="S17" i="24"/>
  <c r="R11" i="9"/>
  <c r="U36" i="24"/>
  <c r="M36" i="24"/>
  <c r="AC33" i="24"/>
  <c r="U33" i="24"/>
  <c r="R20" i="24"/>
  <c r="O22" i="19"/>
  <c r="N22" i="19" s="1"/>
  <c r="O14" i="19"/>
  <c r="P14" i="25" s="1"/>
  <c r="R13" i="18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N28" i="18"/>
  <c r="M28" i="18" s="1"/>
  <c r="L28" i="18" s="1"/>
  <c r="K28" i="18" s="1"/>
  <c r="J28" i="18" s="1"/>
  <c r="I28" i="18" s="1"/>
  <c r="H28" i="18" s="1"/>
  <c r="G28" i="18" s="1"/>
  <c r="F28" i="18" s="1"/>
  <c r="E28" i="18" s="1"/>
  <c r="D28" i="18" s="1"/>
  <c r="C28" i="18" s="1"/>
  <c r="O6" i="19"/>
  <c r="N6" i="19" s="1"/>
  <c r="R5" i="18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N23" i="18"/>
  <c r="M23" i="18" s="1"/>
  <c r="L23" i="18" s="1"/>
  <c r="K23" i="18" s="1"/>
  <c r="J23" i="18" s="1"/>
  <c r="I23" i="18" s="1"/>
  <c r="H23" i="18" s="1"/>
  <c r="G23" i="18" s="1"/>
  <c r="F23" i="18" s="1"/>
  <c r="E23" i="18" s="1"/>
  <c r="D23" i="18" s="1"/>
  <c r="C23" i="18" s="1"/>
  <c r="Q36" i="19"/>
  <c r="Q36" i="25" s="1"/>
  <c r="N12" i="18"/>
  <c r="M12" i="18" s="1"/>
  <c r="L12" i="18" s="1"/>
  <c r="K12" i="18" s="1"/>
  <c r="J12" i="18" s="1"/>
  <c r="I12" i="18" s="1"/>
  <c r="H12" i="18" s="1"/>
  <c r="G12" i="18" s="1"/>
  <c r="F12" i="18" s="1"/>
  <c r="E12" i="18" s="1"/>
  <c r="D12" i="18" s="1"/>
  <c r="C12" i="18" s="1"/>
  <c r="Q28" i="19"/>
  <c r="Q28" i="30" s="1"/>
  <c r="Q20" i="19"/>
  <c r="O38" i="19"/>
  <c r="Q12" i="19"/>
  <c r="Q12" i="30" s="1"/>
  <c r="R37" i="18"/>
  <c r="S37" i="18" s="1"/>
  <c r="T37" i="18" s="1"/>
  <c r="U37" i="18" s="1"/>
  <c r="V37" i="18" s="1"/>
  <c r="W37" i="18" s="1"/>
  <c r="X37" i="18" s="1"/>
  <c r="Y37" i="18" s="1"/>
  <c r="Z37" i="18" s="1"/>
  <c r="AA37" i="18" s="1"/>
  <c r="AB37" i="18" s="1"/>
  <c r="AC37" i="18" s="1"/>
  <c r="AD37" i="18" s="1"/>
  <c r="AE37" i="18" s="1"/>
  <c r="AF37" i="18" s="1"/>
  <c r="AG37" i="18" s="1"/>
  <c r="O30" i="19"/>
  <c r="R23" i="18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Q23" i="19"/>
  <c r="Q23" i="30" s="1"/>
  <c r="R15" i="18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Q15" i="19"/>
  <c r="Q15" i="30" s="1"/>
  <c r="R39" i="18"/>
  <c r="S39" i="18" s="1"/>
  <c r="T39" i="18" s="1"/>
  <c r="U39" i="18" s="1"/>
  <c r="V39" i="18" s="1"/>
  <c r="W39" i="18" s="1"/>
  <c r="X39" i="18" s="1"/>
  <c r="Y39" i="18" s="1"/>
  <c r="Z39" i="18" s="1"/>
  <c r="AA39" i="18" s="1"/>
  <c r="AB39" i="18" s="1"/>
  <c r="AC39" i="18" s="1"/>
  <c r="AD39" i="18" s="1"/>
  <c r="AE39" i="18" s="1"/>
  <c r="AF39" i="18" s="1"/>
  <c r="AG39" i="18" s="1"/>
  <c r="Q39" i="19"/>
  <c r="Q39" i="30" s="1"/>
  <c r="R31" i="18"/>
  <c r="S31" i="18" s="1"/>
  <c r="T31" i="18" s="1"/>
  <c r="U31" i="18" s="1"/>
  <c r="V31" i="18" s="1"/>
  <c r="W31" i="18" s="1"/>
  <c r="X31" i="18" s="1"/>
  <c r="Y31" i="18" s="1"/>
  <c r="Z31" i="18" s="1"/>
  <c r="AA31" i="18" s="1"/>
  <c r="AB31" i="18" s="1"/>
  <c r="AC31" i="18" s="1"/>
  <c r="AD31" i="18" s="1"/>
  <c r="AE31" i="18" s="1"/>
  <c r="AF31" i="18" s="1"/>
  <c r="AG31" i="18" s="1"/>
  <c r="Q31" i="19"/>
  <c r="Q31" i="30" s="1"/>
  <c r="R7" i="18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Q7" i="19"/>
  <c r="Q7" i="30" s="1"/>
  <c r="P12" i="25"/>
  <c r="N35" i="18"/>
  <c r="M35" i="18" s="1"/>
  <c r="L35" i="18" s="1"/>
  <c r="K35" i="18" s="1"/>
  <c r="J35" i="18" s="1"/>
  <c r="I35" i="18" s="1"/>
  <c r="H35" i="18" s="1"/>
  <c r="G35" i="18" s="1"/>
  <c r="F35" i="18" s="1"/>
  <c r="E35" i="18" s="1"/>
  <c r="D35" i="18" s="1"/>
  <c r="C35" i="18" s="1"/>
  <c r="O35" i="19"/>
  <c r="P35" i="30" s="1"/>
  <c r="O27" i="19"/>
  <c r="P27" i="30" s="1"/>
  <c r="N27" i="18"/>
  <c r="M27" i="18" s="1"/>
  <c r="L27" i="18" s="1"/>
  <c r="K27" i="18" s="1"/>
  <c r="J27" i="18" s="1"/>
  <c r="I27" i="18" s="1"/>
  <c r="H27" i="18" s="1"/>
  <c r="G27" i="18" s="1"/>
  <c r="F27" i="18" s="1"/>
  <c r="E27" i="18" s="1"/>
  <c r="D27" i="18" s="1"/>
  <c r="C27" i="18" s="1"/>
  <c r="N19" i="18"/>
  <c r="M19" i="18" s="1"/>
  <c r="L19" i="18" s="1"/>
  <c r="K19" i="18" s="1"/>
  <c r="J19" i="18" s="1"/>
  <c r="I19" i="18" s="1"/>
  <c r="H19" i="18" s="1"/>
  <c r="G19" i="18" s="1"/>
  <c r="F19" i="18" s="1"/>
  <c r="E19" i="18" s="1"/>
  <c r="D19" i="18" s="1"/>
  <c r="C19" i="18" s="1"/>
  <c r="O19" i="19"/>
  <c r="P19" i="30" s="1"/>
  <c r="O11" i="19"/>
  <c r="P11" i="30" s="1"/>
  <c r="N11" i="18"/>
  <c r="M11" i="18" s="1"/>
  <c r="L11" i="18" s="1"/>
  <c r="K11" i="18" s="1"/>
  <c r="J11" i="18" s="1"/>
  <c r="I11" i="18" s="1"/>
  <c r="H11" i="18" s="1"/>
  <c r="G11" i="18" s="1"/>
  <c r="F11" i="18" s="1"/>
  <c r="E11" i="18" s="1"/>
  <c r="D11" i="18" s="1"/>
  <c r="C11" i="18" s="1"/>
  <c r="R38" i="18"/>
  <c r="S38" i="18" s="1"/>
  <c r="T38" i="18" s="1"/>
  <c r="U38" i="18" s="1"/>
  <c r="V38" i="18" s="1"/>
  <c r="W38" i="18" s="1"/>
  <c r="X38" i="18" s="1"/>
  <c r="Y38" i="18" s="1"/>
  <c r="Z38" i="18" s="1"/>
  <c r="AA38" i="18" s="1"/>
  <c r="AB38" i="18" s="1"/>
  <c r="AC38" i="18" s="1"/>
  <c r="AD38" i="18" s="1"/>
  <c r="AE38" i="18" s="1"/>
  <c r="AF38" i="18" s="1"/>
  <c r="AG38" i="18" s="1"/>
  <c r="R30" i="18"/>
  <c r="R22" i="18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R14" i="18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AE14" i="18" s="1"/>
  <c r="AF14" i="18" s="1"/>
  <c r="AG14" i="18" s="1"/>
  <c r="R6" i="18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N40" i="18"/>
  <c r="M40" i="18" s="1"/>
  <c r="L40" i="18" s="1"/>
  <c r="K40" i="18" s="1"/>
  <c r="J40" i="18" s="1"/>
  <c r="I40" i="18" s="1"/>
  <c r="H40" i="18" s="1"/>
  <c r="G40" i="18" s="1"/>
  <c r="F40" i="18" s="1"/>
  <c r="E40" i="18" s="1"/>
  <c r="D40" i="18" s="1"/>
  <c r="C40" i="18" s="1"/>
  <c r="N34" i="18"/>
  <c r="M34" i="18" s="1"/>
  <c r="L34" i="18" s="1"/>
  <c r="K34" i="18" s="1"/>
  <c r="J34" i="18" s="1"/>
  <c r="I34" i="18" s="1"/>
  <c r="H34" i="18" s="1"/>
  <c r="G34" i="18" s="1"/>
  <c r="F34" i="18" s="1"/>
  <c r="E34" i="18" s="1"/>
  <c r="D34" i="18" s="1"/>
  <c r="C34" i="18" s="1"/>
  <c r="N29" i="18"/>
  <c r="M29" i="18" s="1"/>
  <c r="L29" i="18" s="1"/>
  <c r="K29" i="18" s="1"/>
  <c r="J29" i="18" s="1"/>
  <c r="I29" i="18" s="1"/>
  <c r="H29" i="18" s="1"/>
  <c r="G29" i="18" s="1"/>
  <c r="F29" i="18" s="1"/>
  <c r="E29" i="18" s="1"/>
  <c r="D29" i="18" s="1"/>
  <c r="C29" i="18" s="1"/>
  <c r="N24" i="18"/>
  <c r="M24" i="18" s="1"/>
  <c r="L24" i="18" s="1"/>
  <c r="K24" i="18" s="1"/>
  <c r="J24" i="18" s="1"/>
  <c r="I24" i="18" s="1"/>
  <c r="H24" i="18" s="1"/>
  <c r="G24" i="18" s="1"/>
  <c r="F24" i="18" s="1"/>
  <c r="E24" i="18" s="1"/>
  <c r="D24" i="18" s="1"/>
  <c r="C24" i="18" s="1"/>
  <c r="N18" i="18"/>
  <c r="N13" i="18"/>
  <c r="M13" i="18" s="1"/>
  <c r="L13" i="18" s="1"/>
  <c r="K13" i="18" s="1"/>
  <c r="J13" i="18" s="1"/>
  <c r="I13" i="18" s="1"/>
  <c r="H13" i="18" s="1"/>
  <c r="G13" i="18" s="1"/>
  <c r="F13" i="18" s="1"/>
  <c r="E13" i="18" s="1"/>
  <c r="D13" i="18" s="1"/>
  <c r="C13" i="18" s="1"/>
  <c r="N8" i="18"/>
  <c r="M8" i="18" s="1"/>
  <c r="L8" i="18" s="1"/>
  <c r="K8" i="18" s="1"/>
  <c r="J8" i="18" s="1"/>
  <c r="I8" i="18" s="1"/>
  <c r="H8" i="18" s="1"/>
  <c r="G8" i="18" s="1"/>
  <c r="F8" i="18" s="1"/>
  <c r="E8" i="18" s="1"/>
  <c r="D8" i="18" s="1"/>
  <c r="C8" i="18" s="1"/>
  <c r="O31" i="19"/>
  <c r="P31" i="30" s="1"/>
  <c r="O15" i="19"/>
  <c r="P15" i="30" s="1"/>
  <c r="O37" i="19"/>
  <c r="P37" i="30" s="1"/>
  <c r="O21" i="19"/>
  <c r="P21" i="30" s="1"/>
  <c r="Q35" i="19"/>
  <c r="Q35" i="30" s="1"/>
  <c r="Q27" i="19"/>
  <c r="Q27" i="30" s="1"/>
  <c r="Q19" i="19"/>
  <c r="Q19" i="30" s="1"/>
  <c r="Q11" i="19"/>
  <c r="Q11" i="30" s="1"/>
  <c r="R41" i="18"/>
  <c r="N33" i="18"/>
  <c r="M33" i="18" s="1"/>
  <c r="L33" i="18" s="1"/>
  <c r="K33" i="18" s="1"/>
  <c r="J33" i="18" s="1"/>
  <c r="I33" i="18" s="1"/>
  <c r="H33" i="18" s="1"/>
  <c r="G33" i="18" s="1"/>
  <c r="F33" i="18" s="1"/>
  <c r="E33" i="18" s="1"/>
  <c r="D33" i="18" s="1"/>
  <c r="C33" i="18" s="1"/>
  <c r="N17" i="18"/>
  <c r="M17" i="18" s="1"/>
  <c r="L17" i="18" s="1"/>
  <c r="K17" i="18" s="1"/>
  <c r="J17" i="18" s="1"/>
  <c r="I17" i="18" s="1"/>
  <c r="H17" i="18" s="1"/>
  <c r="G17" i="18" s="1"/>
  <c r="F17" i="18" s="1"/>
  <c r="E17" i="18" s="1"/>
  <c r="D17" i="18" s="1"/>
  <c r="C17" i="18" s="1"/>
  <c r="O36" i="19"/>
  <c r="P36" i="30" s="1"/>
  <c r="O20" i="19"/>
  <c r="P20" i="30" s="1"/>
  <c r="Q34" i="19"/>
  <c r="Q34" i="30" s="1"/>
  <c r="Q26" i="19"/>
  <c r="Q26" i="30" s="1"/>
  <c r="Q18" i="19"/>
  <c r="Q18" i="30" s="1"/>
  <c r="Q10" i="19"/>
  <c r="N32" i="18"/>
  <c r="M32" i="18" s="1"/>
  <c r="L32" i="18" s="1"/>
  <c r="K32" i="18" s="1"/>
  <c r="J32" i="18" s="1"/>
  <c r="I32" i="18" s="1"/>
  <c r="H32" i="18" s="1"/>
  <c r="G32" i="18" s="1"/>
  <c r="F32" i="18" s="1"/>
  <c r="E32" i="18" s="1"/>
  <c r="D32" i="18" s="1"/>
  <c r="C32" i="18" s="1"/>
  <c r="N26" i="18"/>
  <c r="M26" i="18" s="1"/>
  <c r="L26" i="18" s="1"/>
  <c r="K26" i="18" s="1"/>
  <c r="J26" i="18" s="1"/>
  <c r="I26" i="18" s="1"/>
  <c r="H26" i="18" s="1"/>
  <c r="G26" i="18" s="1"/>
  <c r="F26" i="18" s="1"/>
  <c r="E26" i="18" s="1"/>
  <c r="D26" i="18" s="1"/>
  <c r="C26" i="18" s="1"/>
  <c r="N16" i="18"/>
  <c r="M16" i="18" s="1"/>
  <c r="L16" i="18" s="1"/>
  <c r="K16" i="18" s="1"/>
  <c r="J16" i="18" s="1"/>
  <c r="I16" i="18" s="1"/>
  <c r="H16" i="18" s="1"/>
  <c r="G16" i="18" s="1"/>
  <c r="F16" i="18" s="1"/>
  <c r="E16" i="18" s="1"/>
  <c r="D16" i="18" s="1"/>
  <c r="C16" i="18" s="1"/>
  <c r="N10" i="18"/>
  <c r="M10" i="18" s="1"/>
  <c r="L10" i="18" s="1"/>
  <c r="K10" i="18" s="1"/>
  <c r="J10" i="18" s="1"/>
  <c r="I10" i="18" s="1"/>
  <c r="H10" i="18" s="1"/>
  <c r="G10" i="18" s="1"/>
  <c r="F10" i="18" s="1"/>
  <c r="E10" i="18" s="1"/>
  <c r="D10" i="18" s="1"/>
  <c r="C10" i="18" s="1"/>
  <c r="N5" i="18"/>
  <c r="Q33" i="19"/>
  <c r="Q33" i="30" s="1"/>
  <c r="Q25" i="19"/>
  <c r="Q25" i="30" s="1"/>
  <c r="Q17" i="19"/>
  <c r="Q17" i="30" s="1"/>
  <c r="Q9" i="19"/>
  <c r="Q9" i="30" s="1"/>
  <c r="R40" i="18"/>
  <c r="S40" i="18" s="1"/>
  <c r="T40" i="18" s="1"/>
  <c r="U40" i="18" s="1"/>
  <c r="V40" i="18" s="1"/>
  <c r="W40" i="18" s="1"/>
  <c r="X40" i="18" s="1"/>
  <c r="Y40" i="18" s="1"/>
  <c r="Z40" i="18" s="1"/>
  <c r="AA40" i="18" s="1"/>
  <c r="AB40" i="18" s="1"/>
  <c r="AC40" i="18" s="1"/>
  <c r="AD40" i="18" s="1"/>
  <c r="AE40" i="18" s="1"/>
  <c r="AF40" i="18" s="1"/>
  <c r="AG40" i="18" s="1"/>
  <c r="Q32" i="19"/>
  <c r="Q32" i="30" s="1"/>
  <c r="Q24" i="19"/>
  <c r="Q24" i="30" s="1"/>
  <c r="Q16" i="19"/>
  <c r="Q16" i="30" s="1"/>
  <c r="Q8" i="19"/>
  <c r="Q8" i="30" s="1"/>
  <c r="O41" i="19"/>
  <c r="P41" i="30" s="1"/>
  <c r="O25" i="19"/>
  <c r="P25" i="30" s="1"/>
  <c r="O9" i="19"/>
  <c r="P9" i="30" s="1"/>
  <c r="AD35" i="36"/>
  <c r="AD35" i="39" s="1"/>
  <c r="L29" i="36"/>
  <c r="N27" i="36"/>
  <c r="AF17" i="36"/>
  <c r="AF9" i="36"/>
  <c r="N26" i="36"/>
  <c r="L35" i="36"/>
  <c r="O16" i="36"/>
  <c r="O16" i="39" s="1"/>
  <c r="X7" i="36"/>
  <c r="I40" i="36"/>
  <c r="W7" i="36"/>
  <c r="W7" i="39" s="1"/>
  <c r="AB40" i="36"/>
  <c r="AB40" i="39" s="1"/>
  <c r="L32" i="36"/>
  <c r="L32" i="39" s="1"/>
  <c r="N30" i="36"/>
  <c r="X20" i="36"/>
  <c r="X20" i="39" s="1"/>
  <c r="AG11" i="36"/>
  <c r="W5" i="36"/>
  <c r="W5" i="39" s="1"/>
  <c r="L38" i="36"/>
  <c r="L38" i="39" s="1"/>
  <c r="AB30" i="36"/>
  <c r="V12" i="36"/>
  <c r="I34" i="36"/>
  <c r="I26" i="36"/>
  <c r="I26" i="39" s="1"/>
  <c r="K21" i="36"/>
  <c r="K21" i="39" s="1"/>
  <c r="K13" i="36"/>
  <c r="AE9" i="36"/>
  <c r="AE9" i="39" s="1"/>
  <c r="AD33" i="36"/>
  <c r="AF18" i="36"/>
  <c r="AF18" i="39" s="1"/>
  <c r="AF10" i="36"/>
  <c r="W19" i="36"/>
  <c r="W11" i="36"/>
  <c r="W11" i="39" s="1"/>
  <c r="AD36" i="36"/>
  <c r="V36" i="36"/>
  <c r="N36" i="36"/>
  <c r="AD28" i="36"/>
  <c r="AD28" i="39" s="1"/>
  <c r="V28" i="36"/>
  <c r="N28" i="36"/>
  <c r="N28" i="39" s="1"/>
  <c r="V20" i="36"/>
  <c r="X13" i="36"/>
  <c r="X13" i="39" s="1"/>
  <c r="S10" i="36"/>
  <c r="O6" i="36"/>
  <c r="X5" i="36"/>
  <c r="I41" i="36"/>
  <c r="I41" i="39" s="1"/>
  <c r="I33" i="36"/>
  <c r="I25" i="36"/>
  <c r="I17" i="36"/>
  <c r="I17" i="39" s="1"/>
  <c r="I9" i="36"/>
  <c r="AC37" i="36"/>
  <c r="AC37" i="39" s="1"/>
  <c r="U37" i="36"/>
  <c r="U37" i="39" s="1"/>
  <c r="M37" i="36"/>
  <c r="AC29" i="36"/>
  <c r="AC29" i="39" s="1"/>
  <c r="U29" i="36"/>
  <c r="U29" i="39" s="1"/>
  <c r="M29" i="36"/>
  <c r="T39" i="36"/>
  <c r="T39" i="39" s="1"/>
  <c r="V37" i="36"/>
  <c r="T31" i="36"/>
  <c r="T31" i="39" s="1"/>
  <c r="N29" i="36"/>
  <c r="N21" i="36"/>
  <c r="AG18" i="36"/>
  <c r="AG18" i="39" s="1"/>
  <c r="I18" i="36"/>
  <c r="N13" i="36"/>
  <c r="N13" i="39" s="1"/>
  <c r="AG10" i="36"/>
  <c r="K23" i="36"/>
  <c r="AA15" i="36"/>
  <c r="Q17" i="36"/>
  <c r="Q17" i="39" s="1"/>
  <c r="Q9" i="36"/>
  <c r="Q9" i="39" s="1"/>
  <c r="L41" i="36"/>
  <c r="M40" i="36"/>
  <c r="N39" i="36"/>
  <c r="L33" i="36"/>
  <c r="M32" i="36"/>
  <c r="N31" i="36"/>
  <c r="N31" i="39" s="1"/>
  <c r="L25" i="36"/>
  <c r="L25" i="39" s="1"/>
  <c r="AD23" i="36"/>
  <c r="V23" i="36"/>
  <c r="O22" i="36"/>
  <c r="AC23" i="36"/>
  <c r="AC23" i="39" s="1"/>
  <c r="I37" i="36"/>
  <c r="I37" i="39" s="1"/>
  <c r="I29" i="36"/>
  <c r="I29" i="39" s="1"/>
  <c r="I21" i="36"/>
  <c r="I13" i="36"/>
  <c r="AC31" i="36"/>
  <c r="AC31" i="39" s="1"/>
  <c r="U30" i="36"/>
  <c r="U30" i="39" s="1"/>
  <c r="U38" i="36"/>
  <c r="Z39" i="36"/>
  <c r="R39" i="36"/>
  <c r="J39" i="36"/>
  <c r="Z31" i="36"/>
  <c r="Z31" i="39" s="1"/>
  <c r="R31" i="36"/>
  <c r="J31" i="36"/>
  <c r="J31" i="39" s="1"/>
  <c r="Z23" i="36"/>
  <c r="R23" i="36"/>
  <c r="R23" i="39" s="1"/>
  <c r="AD19" i="36"/>
  <c r="AD19" i="39" s="1"/>
  <c r="O18" i="36"/>
  <c r="O18" i="39" s="1"/>
  <c r="AD11" i="36"/>
  <c r="AD11" i="39" s="1"/>
  <c r="O10" i="36"/>
  <c r="AG39" i="36"/>
  <c r="Y39" i="36"/>
  <c r="Y39" i="39" s="1"/>
  <c r="Q39" i="36"/>
  <c r="Z38" i="36"/>
  <c r="R38" i="36"/>
  <c r="J38" i="36"/>
  <c r="AG31" i="36"/>
  <c r="Y31" i="36"/>
  <c r="Y31" i="39" s="1"/>
  <c r="Q31" i="36"/>
  <c r="Q31" i="39" s="1"/>
  <c r="Z30" i="36"/>
  <c r="R30" i="36"/>
  <c r="J30" i="36"/>
  <c r="AG23" i="36"/>
  <c r="AG23" i="39" s="1"/>
  <c r="Y23" i="36"/>
  <c r="Q23" i="36"/>
  <c r="Q23" i="39" s="1"/>
  <c r="S21" i="36"/>
  <c r="S21" i="39" s="1"/>
  <c r="N18" i="36"/>
  <c r="N18" i="39" s="1"/>
  <c r="X16" i="36"/>
  <c r="X16" i="39" s="1"/>
  <c r="AG15" i="36"/>
  <c r="AG15" i="39" s="1"/>
  <c r="S13" i="36"/>
  <c r="N10" i="36"/>
  <c r="X8" i="36"/>
  <c r="X8" i="39" s="1"/>
  <c r="AF39" i="36"/>
  <c r="AF39" i="39" s="1"/>
  <c r="X39" i="36"/>
  <c r="P39" i="36"/>
  <c r="AG38" i="36"/>
  <c r="AG38" i="39" s="1"/>
  <c r="Y38" i="36"/>
  <c r="Q38" i="36"/>
  <c r="Z37" i="36"/>
  <c r="Z37" i="39" s="1"/>
  <c r="R37" i="36"/>
  <c r="R37" i="39" s="1"/>
  <c r="J37" i="36"/>
  <c r="AF31" i="36"/>
  <c r="AF31" i="39" s="1"/>
  <c r="X31" i="36"/>
  <c r="X31" i="39" s="1"/>
  <c r="P31" i="36"/>
  <c r="AG30" i="36"/>
  <c r="Y30" i="36"/>
  <c r="Y30" i="39" s="1"/>
  <c r="Q30" i="36"/>
  <c r="Z29" i="36"/>
  <c r="R29" i="36"/>
  <c r="R29" i="39" s="1"/>
  <c r="J29" i="36"/>
  <c r="AF23" i="36"/>
  <c r="AF23" i="39" s="1"/>
  <c r="X23" i="36"/>
  <c r="P23" i="36"/>
  <c r="P23" i="39" s="1"/>
  <c r="AG22" i="36"/>
  <c r="Q22" i="36"/>
  <c r="AA20" i="36"/>
  <c r="N17" i="36"/>
  <c r="N17" i="39" s="1"/>
  <c r="W16" i="36"/>
  <c r="AF15" i="36"/>
  <c r="AG14" i="36"/>
  <c r="Q14" i="36"/>
  <c r="AA12" i="36"/>
  <c r="N9" i="36"/>
  <c r="N9" i="39" s="1"/>
  <c r="W8" i="36"/>
  <c r="AF7" i="36"/>
  <c r="AF7" i="39" s="1"/>
  <c r="P7" i="36"/>
  <c r="I8" i="36"/>
  <c r="I8" i="39" s="1"/>
  <c r="M41" i="36"/>
  <c r="N40" i="36"/>
  <c r="L34" i="36"/>
  <c r="M33" i="36"/>
  <c r="N32" i="36"/>
  <c r="N32" i="39" s="1"/>
  <c r="L26" i="36"/>
  <c r="M25" i="36"/>
  <c r="Y13" i="36"/>
  <c r="AD8" i="36"/>
  <c r="AA41" i="36"/>
  <c r="AA41" i="39" s="1"/>
  <c r="AE37" i="36"/>
  <c r="AE37" i="39" s="1"/>
  <c r="AG35" i="36"/>
  <c r="AG35" i="39" s="1"/>
  <c r="Z34" i="36"/>
  <c r="W29" i="36"/>
  <c r="W29" i="39" s="1"/>
  <c r="AG27" i="36"/>
  <c r="AA25" i="36"/>
  <c r="AA25" i="39" s="1"/>
  <c r="T23" i="36"/>
  <c r="T23" i="39" s="1"/>
  <c r="AF19" i="36"/>
  <c r="S17" i="29"/>
  <c r="M15" i="36"/>
  <c r="M15" i="39" s="1"/>
  <c r="AF12" i="36"/>
  <c r="AF12" i="39" s="1"/>
  <c r="Z10" i="36"/>
  <c r="Z10" i="39" s="1"/>
  <c r="T8" i="36"/>
  <c r="AD6" i="36"/>
  <c r="AD6" i="39" s="1"/>
  <c r="AE5" i="36"/>
  <c r="AE5" i="39" s="1"/>
  <c r="R41" i="36"/>
  <c r="R41" i="39" s="1"/>
  <c r="Q34" i="36"/>
  <c r="X27" i="36"/>
  <c r="J25" i="36"/>
  <c r="P19" i="36"/>
  <c r="Y10" i="36"/>
  <c r="Y10" i="39" s="1"/>
  <c r="V29" i="36"/>
  <c r="I22" i="36"/>
  <c r="I22" i="39" s="1"/>
  <c r="S41" i="29"/>
  <c r="S41" i="36"/>
  <c r="X36" i="29"/>
  <c r="X36" i="36"/>
  <c r="X36" i="39" s="1"/>
  <c r="K33" i="36"/>
  <c r="K33" i="39" s="1"/>
  <c r="AE29" i="36"/>
  <c r="AE29" i="39" s="1"/>
  <c r="Y27" i="36"/>
  <c r="Y27" i="39" s="1"/>
  <c r="S25" i="36"/>
  <c r="S25" i="39" s="1"/>
  <c r="R18" i="29"/>
  <c r="R18" i="36"/>
  <c r="Q18" i="36"/>
  <c r="AC15" i="36"/>
  <c r="AC15" i="39" s="1"/>
  <c r="W13" i="36"/>
  <c r="W13" i="39" s="1"/>
  <c r="Q11" i="31"/>
  <c r="Q11" i="29"/>
  <c r="Q11" i="36"/>
  <c r="Q11" i="39" s="1"/>
  <c r="K9" i="36"/>
  <c r="K9" i="39" s="1"/>
  <c r="AD30" i="36"/>
  <c r="AD30" i="39" s="1"/>
  <c r="AE36" i="36"/>
  <c r="Y34" i="36"/>
  <c r="Y34" i="39" s="1"/>
  <c r="AE28" i="36"/>
  <c r="Y26" i="36"/>
  <c r="O20" i="36"/>
  <c r="O20" i="39" s="1"/>
  <c r="AD13" i="36"/>
  <c r="AD13" i="39" s="1"/>
  <c r="AC30" i="36"/>
  <c r="AC30" i="39" s="1"/>
  <c r="W20" i="36"/>
  <c r="I6" i="36"/>
  <c r="P36" i="31"/>
  <c r="P36" i="29"/>
  <c r="P36" i="36"/>
  <c r="P36" i="39" s="1"/>
  <c r="S33" i="31"/>
  <c r="S33" i="29"/>
  <c r="S33" i="36"/>
  <c r="AF28" i="36"/>
  <c r="AF28" i="39" s="1"/>
  <c r="K25" i="36"/>
  <c r="K25" i="39" s="1"/>
  <c r="AB23" i="36"/>
  <c r="W21" i="36"/>
  <c r="W21" i="39" s="1"/>
  <c r="Q19" i="31"/>
  <c r="Q19" i="29"/>
  <c r="Q19" i="36"/>
  <c r="AB16" i="36"/>
  <c r="AB16" i="39" s="1"/>
  <c r="AA16" i="36"/>
  <c r="AD14" i="36"/>
  <c r="AB8" i="36"/>
  <c r="AB8" i="39" s="1"/>
  <c r="AA8" i="36"/>
  <c r="M7" i="36"/>
  <c r="M7" i="39" s="1"/>
  <c r="O5" i="31"/>
  <c r="O5" i="36"/>
  <c r="O5" i="39" s="1"/>
  <c r="AB32" i="36"/>
  <c r="AB32" i="39" s="1"/>
  <c r="W36" i="36"/>
  <c r="W36" i="39" s="1"/>
  <c r="AG34" i="36"/>
  <c r="AF27" i="36"/>
  <c r="AF27" i="39" s="1"/>
  <c r="R25" i="36"/>
  <c r="Y18" i="36"/>
  <c r="Y18" i="39" s="1"/>
  <c r="AE12" i="36"/>
  <c r="AB31" i="36"/>
  <c r="AB31" i="39" s="1"/>
  <c r="AE39" i="36"/>
  <c r="AE39" i="39" s="1"/>
  <c r="W39" i="36"/>
  <c r="W39" i="39" s="1"/>
  <c r="O39" i="36"/>
  <c r="O39" i="39" s="1"/>
  <c r="AF38" i="36"/>
  <c r="AF38" i="39" s="1"/>
  <c r="X38" i="36"/>
  <c r="X38" i="39" s="1"/>
  <c r="P38" i="32"/>
  <c r="P38" i="31"/>
  <c r="P38" i="29"/>
  <c r="P38" i="36"/>
  <c r="P38" i="39" s="1"/>
  <c r="AG37" i="36"/>
  <c r="Y37" i="36"/>
  <c r="Y37" i="39" s="1"/>
  <c r="Q37" i="31"/>
  <c r="Q37" i="29"/>
  <c r="Q37" i="36"/>
  <c r="Q37" i="39" s="1"/>
  <c r="Z36" i="29"/>
  <c r="Z36" i="36"/>
  <c r="Z36" i="39" s="1"/>
  <c r="R36" i="31"/>
  <c r="R36" i="29"/>
  <c r="R36" i="36"/>
  <c r="J36" i="29"/>
  <c r="J36" i="36"/>
  <c r="AA35" i="36"/>
  <c r="AA35" i="39" s="1"/>
  <c r="S35" i="36"/>
  <c r="S35" i="39" s="1"/>
  <c r="K35" i="36"/>
  <c r="K35" i="39" s="1"/>
  <c r="AC33" i="29"/>
  <c r="U33" i="29"/>
  <c r="AE31" i="36"/>
  <c r="AE31" i="39" s="1"/>
  <c r="W31" i="36"/>
  <c r="W31" i="39" s="1"/>
  <c r="O31" i="31"/>
  <c r="O31" i="36"/>
  <c r="AF30" i="36"/>
  <c r="AF30" i="39" s="1"/>
  <c r="X30" i="36"/>
  <c r="X30" i="39" s="1"/>
  <c r="P30" i="32"/>
  <c r="P30" i="31"/>
  <c r="P30" i="29"/>
  <c r="P30" i="36"/>
  <c r="P30" i="39" s="1"/>
  <c r="AG29" i="36"/>
  <c r="AG29" i="39" s="1"/>
  <c r="Y29" i="36"/>
  <c r="Y29" i="39" s="1"/>
  <c r="Q29" i="31"/>
  <c r="Q29" i="29"/>
  <c r="Q29" i="36"/>
  <c r="Q29" i="39" s="1"/>
  <c r="Z28" i="36"/>
  <c r="R28" i="29"/>
  <c r="R28" i="36"/>
  <c r="J28" i="36"/>
  <c r="J28" i="39" s="1"/>
  <c r="AA27" i="36"/>
  <c r="S27" i="36"/>
  <c r="K27" i="36"/>
  <c r="K27" i="39" s="1"/>
  <c r="AE23" i="36"/>
  <c r="AE23" i="39" s="1"/>
  <c r="W23" i="36"/>
  <c r="W23" i="39" s="1"/>
  <c r="O23" i="29"/>
  <c r="O23" i="36"/>
  <c r="O23" i="39" s="1"/>
  <c r="AF22" i="36"/>
  <c r="X22" i="36"/>
  <c r="P22" i="32"/>
  <c r="P22" i="31"/>
  <c r="P22" i="29"/>
  <c r="P22" i="36"/>
  <c r="P22" i="39" s="1"/>
  <c r="AG21" i="36"/>
  <c r="Q21" i="31"/>
  <c r="Q21" i="29"/>
  <c r="Q21" i="36"/>
  <c r="Q21" i="39" s="1"/>
  <c r="Z20" i="36"/>
  <c r="Z20" i="39" s="1"/>
  <c r="R20" i="31"/>
  <c r="R20" i="36"/>
  <c r="J20" i="36"/>
  <c r="J20" i="39" s="1"/>
  <c r="AA19" i="36"/>
  <c r="AA19" i="39" s="1"/>
  <c r="S19" i="36"/>
  <c r="S19" i="39" s="1"/>
  <c r="K19" i="36"/>
  <c r="K19" i="39" s="1"/>
  <c r="AB18" i="36"/>
  <c r="AB18" i="39" s="1"/>
  <c r="T18" i="36"/>
  <c r="L18" i="36"/>
  <c r="L18" i="39" s="1"/>
  <c r="AC17" i="36"/>
  <c r="U17" i="36"/>
  <c r="U17" i="39" s="1"/>
  <c r="M17" i="36"/>
  <c r="M17" i="39" s="1"/>
  <c r="V16" i="36"/>
  <c r="N16" i="36"/>
  <c r="N16" i="39" s="1"/>
  <c r="AE15" i="36"/>
  <c r="AE15" i="39" s="1"/>
  <c r="W15" i="36"/>
  <c r="W15" i="39" s="1"/>
  <c r="O15" i="31"/>
  <c r="O15" i="29"/>
  <c r="AF14" i="36"/>
  <c r="X14" i="36"/>
  <c r="X14" i="39" s="1"/>
  <c r="P14" i="32"/>
  <c r="P14" i="31"/>
  <c r="P14" i="29"/>
  <c r="P14" i="36"/>
  <c r="P14" i="39" s="1"/>
  <c r="AG13" i="36"/>
  <c r="Q13" i="32"/>
  <c r="Q13" i="30"/>
  <c r="Q13" i="31"/>
  <c r="Q13" i="29"/>
  <c r="Q13" i="36"/>
  <c r="Z12" i="36"/>
  <c r="R12" i="31"/>
  <c r="R12" i="36"/>
  <c r="J12" i="36"/>
  <c r="J12" i="39" s="1"/>
  <c r="AA11" i="36"/>
  <c r="AA11" i="39" s="1"/>
  <c r="S11" i="36"/>
  <c r="S11" i="39" s="1"/>
  <c r="K11" i="36"/>
  <c r="K11" i="39" s="1"/>
  <c r="AB10" i="36"/>
  <c r="T10" i="29"/>
  <c r="T10" i="36"/>
  <c r="T10" i="39" s="1"/>
  <c r="L10" i="36"/>
  <c r="AC9" i="36"/>
  <c r="AC9" i="39" s="1"/>
  <c r="U9" i="36"/>
  <c r="U9" i="39" s="1"/>
  <c r="M9" i="36"/>
  <c r="V8" i="36"/>
  <c r="V8" i="39" s="1"/>
  <c r="N8" i="31"/>
  <c r="N8" i="36"/>
  <c r="N8" i="39" s="1"/>
  <c r="AE7" i="36"/>
  <c r="AE7" i="39" s="1"/>
  <c r="O7" i="31"/>
  <c r="O7" i="29"/>
  <c r="O7" i="36"/>
  <c r="O7" i="39" s="1"/>
  <c r="X6" i="36"/>
  <c r="X6" i="39" s="1"/>
  <c r="P6" i="31"/>
  <c r="P6" i="29"/>
  <c r="AG5" i="36"/>
  <c r="Y5" i="36"/>
  <c r="Q5" i="31"/>
  <c r="Q5" i="29"/>
  <c r="Q5" i="36"/>
  <c r="Q5" i="39" s="1"/>
  <c r="I24" i="36"/>
  <c r="I24" i="39" s="1"/>
  <c r="AC41" i="36"/>
  <c r="AC41" i="39" s="1"/>
  <c r="AD40" i="36"/>
  <c r="AD40" i="39" s="1"/>
  <c r="L40" i="36"/>
  <c r="L40" i="39" s="1"/>
  <c r="M39" i="36"/>
  <c r="N38" i="36"/>
  <c r="N38" i="39" s="1"/>
  <c r="AB34" i="36"/>
  <c r="AC33" i="36"/>
  <c r="AD32" i="36"/>
  <c r="AD32" i="39" s="1"/>
  <c r="M31" i="36"/>
  <c r="M31" i="39" s="1"/>
  <c r="AB26" i="36"/>
  <c r="AB26" i="39" s="1"/>
  <c r="AC25" i="36"/>
  <c r="AC25" i="39" s="1"/>
  <c r="AD24" i="36"/>
  <c r="AD24" i="39" s="1"/>
  <c r="N22" i="36"/>
  <c r="I38" i="36"/>
  <c r="I38" i="39" s="1"/>
  <c r="K41" i="36"/>
  <c r="K41" i="39" s="1"/>
  <c r="O37" i="31"/>
  <c r="O37" i="29"/>
  <c r="O37" i="36"/>
  <c r="O37" i="39" s="1"/>
  <c r="Q35" i="31"/>
  <c r="Q35" i="29"/>
  <c r="Q35" i="36"/>
  <c r="Q35" i="39" s="1"/>
  <c r="AA33" i="29"/>
  <c r="AA33" i="36"/>
  <c r="AA33" i="39" s="1"/>
  <c r="X28" i="36"/>
  <c r="X28" i="39" s="1"/>
  <c r="Z26" i="36"/>
  <c r="AB24" i="36"/>
  <c r="V22" i="36"/>
  <c r="P20" i="31"/>
  <c r="P20" i="29"/>
  <c r="P20" i="36"/>
  <c r="P20" i="39" s="1"/>
  <c r="K17" i="36"/>
  <c r="K17" i="39" s="1"/>
  <c r="V14" i="36"/>
  <c r="Y11" i="36"/>
  <c r="AC7" i="36"/>
  <c r="V6" i="36"/>
  <c r="V5" i="36"/>
  <c r="O36" i="36"/>
  <c r="O36" i="39" s="1"/>
  <c r="Z33" i="36"/>
  <c r="Z33" i="39" s="1"/>
  <c r="W28" i="36"/>
  <c r="AG26" i="36"/>
  <c r="AG26" i="39" s="1"/>
  <c r="S16" i="36"/>
  <c r="AD5" i="36"/>
  <c r="AD5" i="39" s="1"/>
  <c r="I39" i="36"/>
  <c r="I39" i="39" s="1"/>
  <c r="I31" i="36"/>
  <c r="I23" i="36"/>
  <c r="I15" i="36"/>
  <c r="I7" i="36"/>
  <c r="I7" i="39" s="1"/>
  <c r="AE38" i="36"/>
  <c r="AE38" i="39" s="1"/>
  <c r="W38" i="36"/>
  <c r="O38" i="31"/>
  <c r="O38" i="36"/>
  <c r="O38" i="39" s="1"/>
  <c r="AF37" i="36"/>
  <c r="AF37" i="39" s="1"/>
  <c r="X37" i="36"/>
  <c r="P37" i="31"/>
  <c r="P37" i="29"/>
  <c r="P37" i="36"/>
  <c r="AG36" i="29"/>
  <c r="AG36" i="36"/>
  <c r="AG36" i="39" s="1"/>
  <c r="Y36" i="29"/>
  <c r="Y36" i="36"/>
  <c r="Y36" i="39" s="1"/>
  <c r="Q36" i="31"/>
  <c r="Q36" i="29"/>
  <c r="Q36" i="36"/>
  <c r="Z35" i="36"/>
  <c r="Z35" i="39" s="1"/>
  <c r="R35" i="31"/>
  <c r="R35" i="29"/>
  <c r="R35" i="36"/>
  <c r="R35" i="39" s="1"/>
  <c r="J35" i="36"/>
  <c r="J35" i="39" s="1"/>
  <c r="AA34" i="36"/>
  <c r="S34" i="36"/>
  <c r="S34" i="39" s="1"/>
  <c r="K34" i="36"/>
  <c r="K34" i="39" s="1"/>
  <c r="AB33" i="29"/>
  <c r="T33" i="29"/>
  <c r="AE30" i="36"/>
  <c r="AE30" i="39" s="1"/>
  <c r="W30" i="36"/>
  <c r="O30" i="29"/>
  <c r="O30" i="36"/>
  <c r="AF29" i="36"/>
  <c r="AF29" i="39" s="1"/>
  <c r="X29" i="36"/>
  <c r="X29" i="39" s="1"/>
  <c r="P29" i="30"/>
  <c r="P29" i="29"/>
  <c r="P29" i="31"/>
  <c r="P29" i="36"/>
  <c r="P29" i="39" s="1"/>
  <c r="AG28" i="36"/>
  <c r="AG28" i="39" s="1"/>
  <c r="Y28" i="36"/>
  <c r="Y28" i="39" s="1"/>
  <c r="Q28" i="31"/>
  <c r="Q28" i="29"/>
  <c r="Q28" i="36"/>
  <c r="Z27" i="36"/>
  <c r="R27" i="31"/>
  <c r="R27" i="29"/>
  <c r="R27" i="36"/>
  <c r="R27" i="39" s="1"/>
  <c r="J27" i="36"/>
  <c r="J27" i="39" s="1"/>
  <c r="AA26" i="36"/>
  <c r="S26" i="36"/>
  <c r="K26" i="36"/>
  <c r="K26" i="39" s="1"/>
  <c r="AE22" i="36"/>
  <c r="AE22" i="39" s="1"/>
  <c r="W22" i="36"/>
  <c r="W22" i="39" s="1"/>
  <c r="O22" i="29"/>
  <c r="AF21" i="36"/>
  <c r="AF21" i="39" s="1"/>
  <c r="P21" i="31"/>
  <c r="P21" i="29"/>
  <c r="P21" i="36"/>
  <c r="AG20" i="36"/>
  <c r="Y20" i="36"/>
  <c r="Y20" i="39" s="1"/>
  <c r="Q20" i="31"/>
  <c r="Q20" i="29"/>
  <c r="Q20" i="36"/>
  <c r="Z19" i="36"/>
  <c r="R19" i="31"/>
  <c r="R19" i="36"/>
  <c r="R19" i="39" s="1"/>
  <c r="J19" i="36"/>
  <c r="J19" i="39" s="1"/>
  <c r="AA18" i="36"/>
  <c r="S18" i="29"/>
  <c r="K18" i="36"/>
  <c r="K18" i="39" s="1"/>
  <c r="AB17" i="36"/>
  <c r="T17" i="36"/>
  <c r="T17" i="39" s="1"/>
  <c r="L17" i="36"/>
  <c r="AC16" i="36"/>
  <c r="AC16" i="39" s="1"/>
  <c r="U16" i="36"/>
  <c r="U16" i="39" s="1"/>
  <c r="M16" i="36"/>
  <c r="M16" i="39" s="1"/>
  <c r="V15" i="36"/>
  <c r="V15" i="39" s="1"/>
  <c r="N15" i="29"/>
  <c r="N15" i="36"/>
  <c r="N15" i="39" s="1"/>
  <c r="AE14" i="36"/>
  <c r="AE14" i="39" s="1"/>
  <c r="W14" i="36"/>
  <c r="O14" i="31"/>
  <c r="O14" i="29"/>
  <c r="AF13" i="36"/>
  <c r="AF13" i="39" s="1"/>
  <c r="P13" i="31"/>
  <c r="P13" i="29"/>
  <c r="P13" i="36"/>
  <c r="P13" i="39" s="1"/>
  <c r="AG12" i="36"/>
  <c r="Y12" i="36"/>
  <c r="Q12" i="31"/>
  <c r="Q12" i="29"/>
  <c r="Q12" i="36"/>
  <c r="Z11" i="36"/>
  <c r="Z11" i="39" s="1"/>
  <c r="R11" i="31"/>
  <c r="R11" i="29"/>
  <c r="R11" i="36"/>
  <c r="J11" i="36"/>
  <c r="J11" i="39" s="1"/>
  <c r="AA10" i="36"/>
  <c r="S10" i="29"/>
  <c r="K10" i="36"/>
  <c r="K10" i="39" s="1"/>
  <c r="AB9" i="36"/>
  <c r="AB9" i="39" s="1"/>
  <c r="T9" i="36"/>
  <c r="L9" i="36"/>
  <c r="AC8" i="36"/>
  <c r="AC8" i="39" s="1"/>
  <c r="U8" i="36"/>
  <c r="U8" i="39" s="1"/>
  <c r="M8" i="36"/>
  <c r="AD7" i="36"/>
  <c r="AD7" i="39" s="1"/>
  <c r="V7" i="36"/>
  <c r="N7" i="29"/>
  <c r="N7" i="36"/>
  <c r="N7" i="39" s="1"/>
  <c r="W6" i="36"/>
  <c r="O6" i="29"/>
  <c r="AF5" i="36"/>
  <c r="AF5" i="39" s="1"/>
  <c r="P5" i="31"/>
  <c r="P5" i="29"/>
  <c r="P5" i="36"/>
  <c r="P5" i="39" s="1"/>
  <c r="AB41" i="36"/>
  <c r="AC40" i="36"/>
  <c r="AD39" i="36"/>
  <c r="AD39" i="39" s="1"/>
  <c r="L39" i="36"/>
  <c r="M38" i="36"/>
  <c r="N37" i="36"/>
  <c r="N37" i="39" s="1"/>
  <c r="AB33" i="36"/>
  <c r="AB33" i="39" s="1"/>
  <c r="AC32" i="36"/>
  <c r="AC32" i="39" s="1"/>
  <c r="AD31" i="36"/>
  <c r="AD31" i="39" s="1"/>
  <c r="L31" i="36"/>
  <c r="M30" i="36"/>
  <c r="M30" i="39" s="1"/>
  <c r="AB25" i="36"/>
  <c r="AB25" i="39" s="1"/>
  <c r="AC24" i="36"/>
  <c r="U23" i="36"/>
  <c r="U23" i="39" s="1"/>
  <c r="S18" i="36"/>
  <c r="S18" i="39" s="1"/>
  <c r="AD16" i="36"/>
  <c r="O15" i="36"/>
  <c r="O15" i="39" s="1"/>
  <c r="I14" i="36"/>
  <c r="I14" i="39" s="1"/>
  <c r="AF36" i="29"/>
  <c r="AF36" i="36"/>
  <c r="AF36" i="39" s="1"/>
  <c r="J34" i="36"/>
  <c r="P28" i="31"/>
  <c r="P28" i="29"/>
  <c r="P28" i="36"/>
  <c r="P28" i="39" s="1"/>
  <c r="R26" i="31"/>
  <c r="R26" i="29"/>
  <c r="R26" i="36"/>
  <c r="R26" i="39" s="1"/>
  <c r="T24" i="36"/>
  <c r="T24" i="39" s="1"/>
  <c r="AE21" i="36"/>
  <c r="AE21" i="39" s="1"/>
  <c r="J18" i="36"/>
  <c r="U15" i="36"/>
  <c r="U15" i="39" s="1"/>
  <c r="O13" i="31"/>
  <c r="O13" i="29"/>
  <c r="O13" i="36"/>
  <c r="R10" i="31"/>
  <c r="R10" i="29"/>
  <c r="R10" i="36"/>
  <c r="R10" i="39" s="1"/>
  <c r="Q10" i="36"/>
  <c r="Q10" i="39" s="1"/>
  <c r="AD22" i="36"/>
  <c r="AD22" i="39" s="1"/>
  <c r="AF20" i="36"/>
  <c r="Y19" i="36"/>
  <c r="Y19" i="39" s="1"/>
  <c r="AA17" i="36"/>
  <c r="AA17" i="39" s="1"/>
  <c r="L16" i="36"/>
  <c r="AE13" i="36"/>
  <c r="AE13" i="39" s="1"/>
  <c r="P12" i="30"/>
  <c r="P12" i="31"/>
  <c r="P12" i="29"/>
  <c r="P12" i="36"/>
  <c r="P12" i="39" s="1"/>
  <c r="J10" i="36"/>
  <c r="J10" i="39" s="1"/>
  <c r="L8" i="36"/>
  <c r="N6" i="36"/>
  <c r="J41" i="36"/>
  <c r="J41" i="39" s="1"/>
  <c r="P35" i="36"/>
  <c r="P35" i="39" s="1"/>
  <c r="O28" i="36"/>
  <c r="O28" i="39" s="1"/>
  <c r="Z25" i="36"/>
  <c r="Z25" i="39" s="1"/>
  <c r="X19" i="36"/>
  <c r="X19" i="39" s="1"/>
  <c r="X11" i="36"/>
  <c r="X11" i="39" s="1"/>
  <c r="AB39" i="36"/>
  <c r="AB39" i="39" s="1"/>
  <c r="AC38" i="36"/>
  <c r="AC38" i="39" s="1"/>
  <c r="AD37" i="36"/>
  <c r="AD37" i="39" s="1"/>
  <c r="AD29" i="36"/>
  <c r="M23" i="36"/>
  <c r="X12" i="36"/>
  <c r="Z41" i="36"/>
  <c r="Z41" i="39" s="1"/>
  <c r="AF35" i="36"/>
  <c r="AF35" i="39" s="1"/>
  <c r="J33" i="36"/>
  <c r="J33" i="39" s="1"/>
  <c r="Q26" i="36"/>
  <c r="AD21" i="36"/>
  <c r="AD21" i="39" s="1"/>
  <c r="O12" i="36"/>
  <c r="O12" i="39" s="1"/>
  <c r="N5" i="36"/>
  <c r="I10" i="36"/>
  <c r="I10" i="39" s="1"/>
  <c r="N24" i="36"/>
  <c r="N24" i="39" s="1"/>
  <c r="O14" i="36"/>
  <c r="O14" i="39" s="1"/>
  <c r="W12" i="36"/>
  <c r="W12" i="39" s="1"/>
  <c r="AE6" i="36"/>
  <c r="AE6" i="39" s="1"/>
  <c r="I30" i="36"/>
  <c r="I30" i="39" s="1"/>
  <c r="W37" i="36"/>
  <c r="W37" i="39" s="1"/>
  <c r="Y35" i="36"/>
  <c r="Y35" i="39" s="1"/>
  <c r="R34" i="31"/>
  <c r="R34" i="36"/>
  <c r="O29" i="29"/>
  <c r="O29" i="36"/>
  <c r="O29" i="39" s="1"/>
  <c r="Q27" i="31"/>
  <c r="Q27" i="29"/>
  <c r="Q27" i="36"/>
  <c r="Q27" i="39" s="1"/>
  <c r="J26" i="36"/>
  <c r="J26" i="39" s="1"/>
  <c r="L24" i="36"/>
  <c r="L24" i="39" s="1"/>
  <c r="O21" i="31"/>
  <c r="O21" i="36"/>
  <c r="O21" i="39" s="1"/>
  <c r="Z18" i="36"/>
  <c r="T16" i="36"/>
  <c r="T16" i="39" s="1"/>
  <c r="N14" i="31"/>
  <c r="AF11" i="36"/>
  <c r="AF11" i="39" s="1"/>
  <c r="AA9" i="36"/>
  <c r="U7" i="36"/>
  <c r="U7" i="39" s="1"/>
  <c r="AC39" i="36"/>
  <c r="AC39" i="39" s="1"/>
  <c r="AD38" i="36"/>
  <c r="AD38" i="39" s="1"/>
  <c r="AG19" i="36"/>
  <c r="AG19" i="39" s="1"/>
  <c r="S9" i="36"/>
  <c r="S9" i="39" s="1"/>
  <c r="X35" i="36"/>
  <c r="R33" i="36"/>
  <c r="R33" i="39" s="1"/>
  <c r="P27" i="36"/>
  <c r="P27" i="39" s="1"/>
  <c r="AE20" i="36"/>
  <c r="AE20" i="39" s="1"/>
  <c r="K16" i="36"/>
  <c r="P11" i="36"/>
  <c r="I32" i="36"/>
  <c r="T40" i="36"/>
  <c r="T40" i="39" s="1"/>
  <c r="U39" i="36"/>
  <c r="U39" i="39" s="1"/>
  <c r="V38" i="36"/>
  <c r="V38" i="39" s="1"/>
  <c r="T32" i="36"/>
  <c r="U31" i="36"/>
  <c r="U31" i="39" s="1"/>
  <c r="V30" i="36"/>
  <c r="V30" i="39" s="1"/>
  <c r="M24" i="36"/>
  <c r="M24" i="39" s="1"/>
  <c r="S17" i="36"/>
  <c r="AD15" i="36"/>
  <c r="AD15" i="39" s="1"/>
  <c r="N14" i="36"/>
  <c r="N14" i="39" s="1"/>
  <c r="P6" i="36"/>
  <c r="P6" i="39" s="1"/>
  <c r="I36" i="29"/>
  <c r="Q41" i="31"/>
  <c r="Q41" i="29"/>
  <c r="R40" i="31"/>
  <c r="AD36" i="29"/>
  <c r="V36" i="29"/>
  <c r="N36" i="29"/>
  <c r="O35" i="31"/>
  <c r="O35" i="29"/>
  <c r="P34" i="31"/>
  <c r="P34" i="29"/>
  <c r="AG33" i="29"/>
  <c r="Y33" i="29"/>
  <c r="Q33" i="31"/>
  <c r="Q33" i="29"/>
  <c r="R32" i="31"/>
  <c r="N28" i="31"/>
  <c r="N28" i="29"/>
  <c r="P26" i="32"/>
  <c r="P26" i="31"/>
  <c r="P26" i="29"/>
  <c r="Q25" i="31"/>
  <c r="Q25" i="29"/>
  <c r="R24" i="31"/>
  <c r="AB22" i="36"/>
  <c r="AB22" i="39" s="1"/>
  <c r="T22" i="36"/>
  <c r="L22" i="36"/>
  <c r="AC21" i="36"/>
  <c r="AC21" i="39" s="1"/>
  <c r="U21" i="36"/>
  <c r="U21" i="39" s="1"/>
  <c r="M21" i="36"/>
  <c r="M21" i="39" s="1"/>
  <c r="O19" i="29"/>
  <c r="P18" i="32"/>
  <c r="P18" i="31"/>
  <c r="P18" i="29"/>
  <c r="Q17" i="31"/>
  <c r="Q17" i="29"/>
  <c r="Z16" i="36"/>
  <c r="R16" i="31"/>
  <c r="R16" i="29"/>
  <c r="R16" i="36"/>
  <c r="R16" i="39" s="1"/>
  <c r="J16" i="36"/>
  <c r="J16" i="39" s="1"/>
  <c r="AB14" i="36"/>
  <c r="AB14" i="39" s="1"/>
  <c r="T14" i="36"/>
  <c r="T14" i="39" s="1"/>
  <c r="L14" i="36"/>
  <c r="L14" i="39" s="1"/>
  <c r="AC13" i="36"/>
  <c r="AC13" i="39" s="1"/>
  <c r="U13" i="36"/>
  <c r="U13" i="39" s="1"/>
  <c r="M13" i="36"/>
  <c r="N12" i="29"/>
  <c r="O11" i="31"/>
  <c r="P10" i="32"/>
  <c r="P10" i="31"/>
  <c r="P10" i="29"/>
  <c r="Q9" i="31"/>
  <c r="Q9" i="29"/>
  <c r="Z8" i="36"/>
  <c r="Z8" i="39" s="1"/>
  <c r="R8" i="31"/>
  <c r="R8" i="36"/>
  <c r="J8" i="36"/>
  <c r="J8" i="39" s="1"/>
  <c r="AA7" i="36"/>
  <c r="AA7" i="39" s="1"/>
  <c r="S7" i="36"/>
  <c r="S7" i="39" s="1"/>
  <c r="K7" i="36"/>
  <c r="K7" i="39" s="1"/>
  <c r="AB6" i="36"/>
  <c r="AB6" i="39" s="1"/>
  <c r="T6" i="36"/>
  <c r="T6" i="39" s="1"/>
  <c r="L6" i="36"/>
  <c r="AC5" i="36"/>
  <c r="AC5" i="39" s="1"/>
  <c r="U5" i="36"/>
  <c r="U5" i="39" s="1"/>
  <c r="M5" i="36"/>
  <c r="Z40" i="36"/>
  <c r="R40" i="36"/>
  <c r="J40" i="36"/>
  <c r="J40" i="39" s="1"/>
  <c r="Z32" i="36"/>
  <c r="R32" i="36"/>
  <c r="J32" i="36"/>
  <c r="Z24" i="36"/>
  <c r="R24" i="36"/>
  <c r="J24" i="36"/>
  <c r="Y17" i="36"/>
  <c r="Y17" i="39" s="1"/>
  <c r="Y9" i="36"/>
  <c r="P41" i="31"/>
  <c r="P41" i="29"/>
  <c r="Q40" i="31"/>
  <c r="Q40" i="29"/>
  <c r="S38" i="29"/>
  <c r="T37" i="29"/>
  <c r="AC36" i="29"/>
  <c r="U36" i="29"/>
  <c r="M36" i="29"/>
  <c r="N35" i="31"/>
  <c r="O34" i="31"/>
  <c r="O34" i="29"/>
  <c r="AF33" i="29"/>
  <c r="X33" i="29"/>
  <c r="P33" i="31"/>
  <c r="P33" i="29"/>
  <c r="Q32" i="31"/>
  <c r="Q32" i="29"/>
  <c r="R31" i="31"/>
  <c r="R31" i="29"/>
  <c r="M28" i="31"/>
  <c r="P25" i="31"/>
  <c r="P25" i="29"/>
  <c r="Q24" i="32"/>
  <c r="Q24" i="31"/>
  <c r="Q24" i="29"/>
  <c r="AB21" i="36"/>
  <c r="T21" i="36"/>
  <c r="T21" i="39" s="1"/>
  <c r="L21" i="36"/>
  <c r="AC20" i="36"/>
  <c r="U20" i="36"/>
  <c r="M20" i="36"/>
  <c r="M20" i="39" s="1"/>
  <c r="O18" i="29"/>
  <c r="P17" i="31"/>
  <c r="P17" i="29"/>
  <c r="Q16" i="31"/>
  <c r="Q16" i="29"/>
  <c r="Z15" i="36"/>
  <c r="R15" i="31"/>
  <c r="R15" i="36"/>
  <c r="J15" i="36"/>
  <c r="AB13" i="36"/>
  <c r="AB13" i="39" s="1"/>
  <c r="T13" i="36"/>
  <c r="T13" i="39" s="1"/>
  <c r="L13" i="36"/>
  <c r="AC12" i="36"/>
  <c r="AC12" i="39" s="1"/>
  <c r="U12" i="36"/>
  <c r="U12" i="39" s="1"/>
  <c r="M12" i="36"/>
  <c r="O10" i="31"/>
  <c r="P9" i="31"/>
  <c r="P9" i="29"/>
  <c r="Q8" i="32"/>
  <c r="Q8" i="31"/>
  <c r="Q8" i="29"/>
  <c r="Z7" i="36"/>
  <c r="Z7" i="39" s="1"/>
  <c r="R7" i="36"/>
  <c r="J7" i="36"/>
  <c r="J7" i="39" s="1"/>
  <c r="AA6" i="36"/>
  <c r="S6" i="36"/>
  <c r="S6" i="39" s="1"/>
  <c r="K6" i="36"/>
  <c r="AB5" i="36"/>
  <c r="T5" i="36"/>
  <c r="T5" i="39" s="1"/>
  <c r="L5" i="36"/>
  <c r="L5" i="39" s="1"/>
  <c r="AG41" i="36"/>
  <c r="AG41" i="39" s="1"/>
  <c r="Y41" i="36"/>
  <c r="Y41" i="39" s="1"/>
  <c r="Q41" i="36"/>
  <c r="AG40" i="36"/>
  <c r="AG40" i="39" s="1"/>
  <c r="Y40" i="36"/>
  <c r="Q40" i="36"/>
  <c r="Q40" i="39" s="1"/>
  <c r="AG33" i="36"/>
  <c r="AG33" i="39" s="1"/>
  <c r="Y33" i="36"/>
  <c r="Q33" i="36"/>
  <c r="AG32" i="36"/>
  <c r="AG32" i="39" s="1"/>
  <c r="Y32" i="36"/>
  <c r="Y32" i="39" s="1"/>
  <c r="Q32" i="36"/>
  <c r="AG25" i="36"/>
  <c r="AG25" i="39" s="1"/>
  <c r="Y25" i="36"/>
  <c r="Q25" i="36"/>
  <c r="Q25" i="39" s="1"/>
  <c r="AG24" i="36"/>
  <c r="Y24" i="36"/>
  <c r="Y24" i="39" s="1"/>
  <c r="Q24" i="36"/>
  <c r="S22" i="36"/>
  <c r="S22" i="39" s="1"/>
  <c r="AD20" i="36"/>
  <c r="AD20" i="39" s="1"/>
  <c r="O19" i="36"/>
  <c r="O19" i="39" s="1"/>
  <c r="X17" i="36"/>
  <c r="X17" i="39" s="1"/>
  <c r="S14" i="36"/>
  <c r="S14" i="39" s="1"/>
  <c r="AD12" i="36"/>
  <c r="O11" i="36"/>
  <c r="O11" i="39" s="1"/>
  <c r="X9" i="36"/>
  <c r="O41" i="31"/>
  <c r="O41" i="29"/>
  <c r="P40" i="31"/>
  <c r="P40" i="30"/>
  <c r="P40" i="29"/>
  <c r="Q39" i="31"/>
  <c r="Q39" i="32"/>
  <c r="Q39" i="29"/>
  <c r="R38" i="29"/>
  <c r="AB36" i="29"/>
  <c r="T36" i="29"/>
  <c r="L36" i="29"/>
  <c r="N34" i="31"/>
  <c r="AE33" i="29"/>
  <c r="W33" i="29"/>
  <c r="O33" i="29"/>
  <c r="P32" i="31"/>
  <c r="P32" i="29"/>
  <c r="Q31" i="32"/>
  <c r="Q31" i="31"/>
  <c r="Q31" i="29"/>
  <c r="S29" i="31"/>
  <c r="O25" i="31"/>
  <c r="O25" i="29"/>
  <c r="P24" i="31"/>
  <c r="P24" i="30"/>
  <c r="P24" i="29"/>
  <c r="Q23" i="31"/>
  <c r="Q23" i="29"/>
  <c r="Z22" i="36"/>
  <c r="R22" i="29"/>
  <c r="R22" i="36"/>
  <c r="J22" i="36"/>
  <c r="J22" i="39" s="1"/>
  <c r="S21" i="31"/>
  <c r="AB20" i="36"/>
  <c r="AB20" i="39" s="1"/>
  <c r="T20" i="36"/>
  <c r="T20" i="39" s="1"/>
  <c r="L20" i="36"/>
  <c r="L20" i="39" s="1"/>
  <c r="AC19" i="36"/>
  <c r="AC19" i="39" s="1"/>
  <c r="U19" i="36"/>
  <c r="U19" i="39" s="1"/>
  <c r="M19" i="36"/>
  <c r="M19" i="39" s="1"/>
  <c r="N18" i="29"/>
  <c r="O17" i="31"/>
  <c r="O17" i="29"/>
  <c r="P16" i="31"/>
  <c r="P16" i="29"/>
  <c r="Q15" i="31"/>
  <c r="Q15" i="29"/>
  <c r="Z14" i="36"/>
  <c r="R14" i="31"/>
  <c r="R14" i="29"/>
  <c r="R14" i="36"/>
  <c r="J14" i="36"/>
  <c r="J14" i="39" s="1"/>
  <c r="S13" i="29"/>
  <c r="AB12" i="36"/>
  <c r="AB12" i="39" s="1"/>
  <c r="T12" i="36"/>
  <c r="T12" i="39" s="1"/>
  <c r="L12" i="36"/>
  <c r="L12" i="39" s="1"/>
  <c r="AC11" i="36"/>
  <c r="AC11" i="39" s="1"/>
  <c r="U11" i="36"/>
  <c r="U11" i="39" s="1"/>
  <c r="M11" i="36"/>
  <c r="O9" i="31"/>
  <c r="O9" i="29"/>
  <c r="P8" i="31"/>
  <c r="P8" i="29"/>
  <c r="Q7" i="31"/>
  <c r="Q7" i="29"/>
  <c r="Z6" i="36"/>
  <c r="Z6" i="39" s="1"/>
  <c r="R6" i="36"/>
  <c r="J6" i="36"/>
  <c r="J6" i="39" s="1"/>
  <c r="AA5" i="36"/>
  <c r="S5" i="31"/>
  <c r="S5" i="36"/>
  <c r="S5" i="39" s="1"/>
  <c r="K5" i="36"/>
  <c r="K5" i="39" s="1"/>
  <c r="I36" i="36"/>
  <c r="I36" i="39" s="1"/>
  <c r="I28" i="36"/>
  <c r="I28" i="39" s="1"/>
  <c r="I20" i="36"/>
  <c r="I20" i="39" s="1"/>
  <c r="I12" i="36"/>
  <c r="AF41" i="36"/>
  <c r="X41" i="36"/>
  <c r="X41" i="39" s="1"/>
  <c r="P41" i="36"/>
  <c r="AF40" i="36"/>
  <c r="AF40" i="39" s="1"/>
  <c r="X40" i="36"/>
  <c r="P40" i="36"/>
  <c r="P40" i="39" s="1"/>
  <c r="AF34" i="36"/>
  <c r="X34" i="36"/>
  <c r="X34" i="39" s="1"/>
  <c r="P34" i="36"/>
  <c r="P34" i="39" s="1"/>
  <c r="AF33" i="36"/>
  <c r="AF33" i="39" s="1"/>
  <c r="X33" i="36"/>
  <c r="X33" i="39" s="1"/>
  <c r="P33" i="36"/>
  <c r="P33" i="39" s="1"/>
  <c r="AF32" i="36"/>
  <c r="AF32" i="39" s="1"/>
  <c r="X32" i="36"/>
  <c r="X32" i="39" s="1"/>
  <c r="P32" i="36"/>
  <c r="P32" i="39" s="1"/>
  <c r="AF26" i="36"/>
  <c r="X26" i="36"/>
  <c r="X26" i="39" s="1"/>
  <c r="P26" i="36"/>
  <c r="P26" i="39" s="1"/>
  <c r="AF25" i="36"/>
  <c r="AF25" i="39" s="1"/>
  <c r="X25" i="36"/>
  <c r="P25" i="36"/>
  <c r="P25" i="39" s="1"/>
  <c r="AF24" i="36"/>
  <c r="AF24" i="39" s="1"/>
  <c r="X24" i="36"/>
  <c r="X24" i="39" s="1"/>
  <c r="P24" i="36"/>
  <c r="P24" i="39" s="1"/>
  <c r="N19" i="36"/>
  <c r="N19" i="39" s="1"/>
  <c r="X18" i="36"/>
  <c r="X18" i="39" s="1"/>
  <c r="W17" i="36"/>
  <c r="W17" i="39" s="1"/>
  <c r="AG16" i="36"/>
  <c r="S15" i="36"/>
  <c r="S15" i="39" s="1"/>
  <c r="N11" i="36"/>
  <c r="N11" i="39" s="1"/>
  <c r="X10" i="36"/>
  <c r="X10" i="39" s="1"/>
  <c r="W9" i="36"/>
  <c r="W9" i="39" s="1"/>
  <c r="AG8" i="36"/>
  <c r="AG8" i="39" s="1"/>
  <c r="O40" i="31"/>
  <c r="O40" i="29"/>
  <c r="P39" i="31"/>
  <c r="P39" i="29"/>
  <c r="Q38" i="31"/>
  <c r="Q38" i="32"/>
  <c r="Q38" i="29"/>
  <c r="R37" i="31"/>
  <c r="R37" i="29"/>
  <c r="AA36" i="29"/>
  <c r="S36" i="29"/>
  <c r="K36" i="29"/>
  <c r="AD33" i="29"/>
  <c r="V33" i="29"/>
  <c r="P31" i="31"/>
  <c r="P31" i="29"/>
  <c r="Q30" i="32"/>
  <c r="Q30" i="31"/>
  <c r="Q30" i="29"/>
  <c r="R29" i="31"/>
  <c r="R29" i="29"/>
  <c r="O24" i="31"/>
  <c r="O24" i="29"/>
  <c r="P23" i="31"/>
  <c r="P23" i="29"/>
  <c r="Q22" i="31"/>
  <c r="Q22" i="29"/>
  <c r="Z21" i="36"/>
  <c r="Z21" i="39" s="1"/>
  <c r="R21" i="31"/>
  <c r="R21" i="29"/>
  <c r="R21" i="36"/>
  <c r="R21" i="39" s="1"/>
  <c r="J21" i="36"/>
  <c r="J21" i="39" s="1"/>
  <c r="S20" i="29"/>
  <c r="AB19" i="36"/>
  <c r="T19" i="36"/>
  <c r="T19" i="39" s="1"/>
  <c r="L19" i="36"/>
  <c r="L19" i="39" s="1"/>
  <c r="AC18" i="36"/>
  <c r="AC18" i="39" s="1"/>
  <c r="U18" i="36"/>
  <c r="U18" i="39" s="1"/>
  <c r="M18" i="36"/>
  <c r="M18" i="39" s="1"/>
  <c r="N17" i="29"/>
  <c r="O16" i="31"/>
  <c r="O16" i="29"/>
  <c r="P15" i="31"/>
  <c r="P15" i="32"/>
  <c r="P15" i="29"/>
  <c r="Q14" i="31"/>
  <c r="Q14" i="29"/>
  <c r="Z13" i="36"/>
  <c r="R13" i="29"/>
  <c r="R13" i="31"/>
  <c r="R13" i="36"/>
  <c r="R13" i="39" s="1"/>
  <c r="J13" i="36"/>
  <c r="S12" i="31"/>
  <c r="AB11" i="36"/>
  <c r="AB11" i="39" s="1"/>
  <c r="T11" i="36"/>
  <c r="T11" i="39" s="1"/>
  <c r="L11" i="36"/>
  <c r="L11" i="39" s="1"/>
  <c r="AC10" i="36"/>
  <c r="AC10" i="39" s="1"/>
  <c r="U10" i="36"/>
  <c r="U10" i="39" s="1"/>
  <c r="M10" i="36"/>
  <c r="M10" i="39" s="1"/>
  <c r="O8" i="31"/>
  <c r="O8" i="29"/>
  <c r="P7" i="31"/>
  <c r="P7" i="29"/>
  <c r="Q6" i="32"/>
  <c r="Q6" i="31"/>
  <c r="Q6" i="29"/>
  <c r="Z5" i="36"/>
  <c r="R5" i="31"/>
  <c r="R5" i="36"/>
  <c r="J5" i="36"/>
  <c r="J5" i="39" s="1"/>
  <c r="I35" i="36"/>
  <c r="I27" i="36"/>
  <c r="I19" i="36"/>
  <c r="I19" i="39" s="1"/>
  <c r="I11" i="36"/>
  <c r="I11" i="39" s="1"/>
  <c r="AE41" i="36"/>
  <c r="AE41" i="39" s="1"/>
  <c r="W41" i="36"/>
  <c r="W41" i="39" s="1"/>
  <c r="O41" i="36"/>
  <c r="O41" i="39" s="1"/>
  <c r="AE40" i="36"/>
  <c r="AE40" i="39" s="1"/>
  <c r="W40" i="36"/>
  <c r="W40" i="39" s="1"/>
  <c r="O40" i="36"/>
  <c r="O40" i="39" s="1"/>
  <c r="AE35" i="36"/>
  <c r="AE35" i="39" s="1"/>
  <c r="W35" i="36"/>
  <c r="W35" i="39" s="1"/>
  <c r="O35" i="36"/>
  <c r="O35" i="39" s="1"/>
  <c r="AE34" i="36"/>
  <c r="W34" i="36"/>
  <c r="W34" i="39" s="1"/>
  <c r="O34" i="36"/>
  <c r="O34" i="39" s="1"/>
  <c r="AE33" i="36"/>
  <c r="AE33" i="39" s="1"/>
  <c r="W33" i="36"/>
  <c r="W33" i="39" s="1"/>
  <c r="O33" i="36"/>
  <c r="O33" i="39" s="1"/>
  <c r="AE32" i="36"/>
  <c r="AE32" i="39" s="1"/>
  <c r="W32" i="36"/>
  <c r="O32" i="36"/>
  <c r="O32" i="39" s="1"/>
  <c r="AE27" i="36"/>
  <c r="AE27" i="39" s="1"/>
  <c r="W27" i="36"/>
  <c r="W27" i="39" s="1"/>
  <c r="O27" i="36"/>
  <c r="AE26" i="36"/>
  <c r="AE26" i="39" s="1"/>
  <c r="W26" i="36"/>
  <c r="O26" i="36"/>
  <c r="O26" i="39" s="1"/>
  <c r="AE25" i="36"/>
  <c r="AE25" i="39" s="1"/>
  <c r="W25" i="36"/>
  <c r="W25" i="39" s="1"/>
  <c r="O25" i="36"/>
  <c r="O25" i="39" s="1"/>
  <c r="AE24" i="36"/>
  <c r="W24" i="36"/>
  <c r="W24" i="39" s="1"/>
  <c r="O24" i="36"/>
  <c r="O24" i="39" s="1"/>
  <c r="AA21" i="36"/>
  <c r="N20" i="36"/>
  <c r="N20" i="39" s="1"/>
  <c r="W18" i="36"/>
  <c r="W18" i="39" s="1"/>
  <c r="AG17" i="36"/>
  <c r="AG17" i="39" s="1"/>
  <c r="V17" i="36"/>
  <c r="AF16" i="36"/>
  <c r="AF16" i="39" s="1"/>
  <c r="Q15" i="36"/>
  <c r="Q15" i="39" s="1"/>
  <c r="AA13" i="36"/>
  <c r="AA13" i="39" s="1"/>
  <c r="N12" i="36"/>
  <c r="N12" i="39" s="1"/>
  <c r="W10" i="36"/>
  <c r="W10" i="39" s="1"/>
  <c r="AG9" i="36"/>
  <c r="AG9" i="39" s="1"/>
  <c r="V9" i="36"/>
  <c r="V9" i="39" s="1"/>
  <c r="AF8" i="36"/>
  <c r="AF8" i="39" s="1"/>
  <c r="Q8" i="36"/>
  <c r="Y7" i="36"/>
  <c r="Y7" i="39" s="1"/>
  <c r="AG6" i="36"/>
  <c r="AG6" i="39" s="1"/>
  <c r="Q6" i="36"/>
  <c r="R41" i="29"/>
  <c r="N37" i="31"/>
  <c r="N37" i="29"/>
  <c r="AE36" i="29"/>
  <c r="W36" i="29"/>
  <c r="O36" i="31"/>
  <c r="O36" i="29"/>
  <c r="P35" i="32"/>
  <c r="P35" i="31"/>
  <c r="P35" i="29"/>
  <c r="Q34" i="31"/>
  <c r="Q34" i="29"/>
  <c r="Z33" i="29"/>
  <c r="R33" i="31"/>
  <c r="R33" i="29"/>
  <c r="S32" i="31"/>
  <c r="O28" i="31"/>
  <c r="O28" i="29"/>
  <c r="P27" i="32"/>
  <c r="P27" i="31"/>
  <c r="P27" i="29"/>
  <c r="Q26" i="31"/>
  <c r="Q26" i="29"/>
  <c r="L23" i="36"/>
  <c r="AC22" i="36"/>
  <c r="AC22" i="39" s="1"/>
  <c r="U22" i="36"/>
  <c r="U22" i="39" s="1"/>
  <c r="M22" i="36"/>
  <c r="M22" i="39" s="1"/>
  <c r="N21" i="31"/>
  <c r="O20" i="29"/>
  <c r="P19" i="32"/>
  <c r="P19" i="31"/>
  <c r="P19" i="29"/>
  <c r="Q18" i="31"/>
  <c r="Q18" i="29"/>
  <c r="Z17" i="36"/>
  <c r="Z17" i="39" s="1"/>
  <c r="R17" i="29"/>
  <c r="R17" i="36"/>
  <c r="R17" i="39" s="1"/>
  <c r="J17" i="36"/>
  <c r="J17" i="39" s="1"/>
  <c r="AB15" i="36"/>
  <c r="AB15" i="39" s="1"/>
  <c r="T15" i="36"/>
  <c r="L15" i="36"/>
  <c r="AC14" i="36"/>
  <c r="U14" i="36"/>
  <c r="U14" i="39" s="1"/>
  <c r="M14" i="36"/>
  <c r="M14" i="39" s="1"/>
  <c r="O12" i="29"/>
  <c r="P11" i="32"/>
  <c r="P11" i="31"/>
  <c r="P11" i="29"/>
  <c r="Q10" i="31"/>
  <c r="Q10" i="30"/>
  <c r="Q10" i="29"/>
  <c r="Z9" i="36"/>
  <c r="R9" i="31"/>
  <c r="R9" i="36"/>
  <c r="R9" i="39" s="1"/>
  <c r="J9" i="36"/>
  <c r="J9" i="39" s="1"/>
  <c r="S8" i="31"/>
  <c r="S8" i="36"/>
  <c r="S8" i="39" s="1"/>
  <c r="K8" i="36"/>
  <c r="K8" i="39" s="1"/>
  <c r="AB7" i="36"/>
  <c r="AB7" i="39" s="1"/>
  <c r="T7" i="36"/>
  <c r="L7" i="36"/>
  <c r="AC6" i="36"/>
  <c r="AC6" i="39" s="1"/>
  <c r="U6" i="36"/>
  <c r="U6" i="39" s="1"/>
  <c r="M6" i="36"/>
  <c r="M6" i="39" s="1"/>
  <c r="AA40" i="36"/>
  <c r="AA40" i="39" s="1"/>
  <c r="S40" i="36"/>
  <c r="S40" i="39" s="1"/>
  <c r="K40" i="36"/>
  <c r="K40" i="39" s="1"/>
  <c r="AA39" i="36"/>
  <c r="AA39" i="39" s="1"/>
  <c r="S39" i="36"/>
  <c r="S39" i="39" s="1"/>
  <c r="K39" i="36"/>
  <c r="K39" i="39" s="1"/>
  <c r="AA38" i="36"/>
  <c r="S38" i="36"/>
  <c r="S38" i="39" s="1"/>
  <c r="K38" i="36"/>
  <c r="K38" i="39" s="1"/>
  <c r="AA37" i="36"/>
  <c r="AA37" i="39" s="1"/>
  <c r="S37" i="36"/>
  <c r="S37" i="39" s="1"/>
  <c r="K37" i="36"/>
  <c r="K37" i="39" s="1"/>
  <c r="AA36" i="36"/>
  <c r="S36" i="36"/>
  <c r="K36" i="36"/>
  <c r="K36" i="39" s="1"/>
  <c r="AA32" i="36"/>
  <c r="S32" i="36"/>
  <c r="K32" i="36"/>
  <c r="K32" i="39" s="1"/>
  <c r="AA31" i="36"/>
  <c r="S31" i="36"/>
  <c r="S31" i="39" s="1"/>
  <c r="K31" i="36"/>
  <c r="K31" i="39" s="1"/>
  <c r="AA30" i="36"/>
  <c r="AA30" i="39" s="1"/>
  <c r="S30" i="36"/>
  <c r="K30" i="36"/>
  <c r="AA29" i="36"/>
  <c r="AA29" i="39" s="1"/>
  <c r="S29" i="36"/>
  <c r="S29" i="39" s="1"/>
  <c r="K29" i="36"/>
  <c r="K29" i="39" s="1"/>
  <c r="AA28" i="36"/>
  <c r="S28" i="36"/>
  <c r="S28" i="39" s="1"/>
  <c r="K28" i="36"/>
  <c r="AA24" i="36"/>
  <c r="S24" i="36"/>
  <c r="S24" i="39" s="1"/>
  <c r="K24" i="36"/>
  <c r="AA23" i="36"/>
  <c r="AA23" i="39" s="1"/>
  <c r="S23" i="36"/>
  <c r="J23" i="36"/>
  <c r="V21" i="36"/>
  <c r="V21" i="39" s="1"/>
  <c r="S20" i="36"/>
  <c r="S20" i="39" s="1"/>
  <c r="AE19" i="36"/>
  <c r="AE19" i="39" s="1"/>
  <c r="AD18" i="36"/>
  <c r="AD18" i="39" s="1"/>
  <c r="P18" i="36"/>
  <c r="P18" i="39" s="1"/>
  <c r="O17" i="36"/>
  <c r="O17" i="39" s="1"/>
  <c r="Y16" i="36"/>
  <c r="Y16" i="39" s="1"/>
  <c r="X15" i="36"/>
  <c r="K15" i="36"/>
  <c r="K15" i="39" s="1"/>
  <c r="V13" i="36"/>
  <c r="V13" i="39" s="1"/>
  <c r="S12" i="36"/>
  <c r="AE11" i="36"/>
  <c r="AE11" i="39" s="1"/>
  <c r="AD10" i="36"/>
  <c r="AD10" i="39" s="1"/>
  <c r="P10" i="36"/>
  <c r="P10" i="39" s="1"/>
  <c r="O9" i="36"/>
  <c r="O9" i="39" s="1"/>
  <c r="Y8" i="36"/>
  <c r="Y8" i="39" s="1"/>
  <c r="AG7" i="36"/>
  <c r="AG7" i="39" s="1"/>
  <c r="Q7" i="36"/>
  <c r="Q7" i="39" s="1"/>
  <c r="Y6" i="36"/>
  <c r="Y6" i="39" s="1"/>
  <c r="Q36" i="39" l="1"/>
  <c r="AD41" i="39"/>
  <c r="AG16" i="39"/>
  <c r="Y38" i="39"/>
  <c r="AG31" i="39"/>
  <c r="AA34" i="39"/>
  <c r="Z28" i="39"/>
  <c r="AF34" i="39"/>
  <c r="Q33" i="39"/>
  <c r="J15" i="39"/>
  <c r="U20" i="39"/>
  <c r="T9" i="39"/>
  <c r="O30" i="39"/>
  <c r="V22" i="39"/>
  <c r="O31" i="39"/>
  <c r="AG37" i="39"/>
  <c r="AD8" i="39"/>
  <c r="P7" i="39"/>
  <c r="J38" i="39"/>
  <c r="AA24" i="39"/>
  <c r="AA28" i="39"/>
  <c r="AF26" i="39"/>
  <c r="AC20" i="39"/>
  <c r="P11" i="39"/>
  <c r="AG21" i="39"/>
  <c r="P39" i="39"/>
  <c r="O6" i="39"/>
  <c r="AF14" i="39"/>
  <c r="AA38" i="39"/>
  <c r="J13" i="39"/>
  <c r="K16" i="39"/>
  <c r="O13" i="39"/>
  <c r="Z26" i="39"/>
  <c r="AG5" i="39"/>
  <c r="AG13" i="39"/>
  <c r="Y23" i="39"/>
  <c r="Z38" i="39"/>
  <c r="I18" i="39"/>
  <c r="AA5" i="39"/>
  <c r="AA6" i="39"/>
  <c r="AC40" i="39"/>
  <c r="V16" i="39"/>
  <c r="AA16" i="39"/>
  <c r="S41" i="39"/>
  <c r="AG27" i="39"/>
  <c r="J30" i="39"/>
  <c r="V25" i="39"/>
  <c r="T30" i="39"/>
  <c r="AA32" i="39"/>
  <c r="AA26" i="39"/>
  <c r="S36" i="39"/>
  <c r="Z14" i="39"/>
  <c r="AD12" i="39"/>
  <c r="Z24" i="39"/>
  <c r="L6" i="39"/>
  <c r="V14" i="39"/>
  <c r="N10" i="39"/>
  <c r="AG39" i="39"/>
  <c r="I35" i="39"/>
  <c r="X9" i="39"/>
  <c r="V10" i="39"/>
  <c r="AA36" i="39"/>
  <c r="Z18" i="39"/>
  <c r="N5" i="39"/>
  <c r="AF20" i="39"/>
  <c r="S16" i="39"/>
  <c r="Z12" i="39"/>
  <c r="T8" i="39"/>
  <c r="Z34" i="39"/>
  <c r="L34" i="39"/>
  <c r="O22" i="39"/>
  <c r="AA21" i="39"/>
  <c r="L9" i="39"/>
  <c r="L29" i="39"/>
  <c r="X25" i="39"/>
  <c r="L13" i="39"/>
  <c r="R32" i="39"/>
  <c r="AC17" i="39"/>
  <c r="AE36" i="39"/>
  <c r="K13" i="39"/>
  <c r="T25" i="39"/>
  <c r="AB19" i="39"/>
  <c r="R40" i="39"/>
  <c r="AD16" i="39"/>
  <c r="AC33" i="39"/>
  <c r="AB23" i="39"/>
  <c r="AG10" i="39"/>
  <c r="X5" i="39"/>
  <c r="L17" i="39"/>
  <c r="I6" i="39"/>
  <c r="AC14" i="39"/>
  <c r="R22" i="39"/>
  <c r="Y33" i="39"/>
  <c r="AB5" i="39"/>
  <c r="Y9" i="39"/>
  <c r="M38" i="39"/>
  <c r="W14" i="39"/>
  <c r="P37" i="39"/>
  <c r="Y5" i="39"/>
  <c r="R36" i="39"/>
  <c r="AE12" i="39"/>
  <c r="X27" i="39"/>
  <c r="Y13" i="39"/>
  <c r="R38" i="39"/>
  <c r="L23" i="39"/>
  <c r="S12" i="39"/>
  <c r="S32" i="39"/>
  <c r="L7" i="39"/>
  <c r="L15" i="39"/>
  <c r="AE24" i="39"/>
  <c r="I27" i="39"/>
  <c r="R14" i="39"/>
  <c r="L21" i="39"/>
  <c r="L22" i="39"/>
  <c r="AA9" i="39"/>
  <c r="L39" i="39"/>
  <c r="W30" i="39"/>
  <c r="S10" i="39"/>
  <c r="T7" i="39"/>
  <c r="AG24" i="39"/>
  <c r="T22" i="39"/>
  <c r="L16" i="39"/>
  <c r="I31" i="39"/>
  <c r="AC7" i="39"/>
  <c r="S27" i="39"/>
  <c r="S23" i="39"/>
  <c r="P41" i="39"/>
  <c r="Y40" i="39"/>
  <c r="M12" i="39"/>
  <c r="AB21" i="39"/>
  <c r="R24" i="39"/>
  <c r="P21" i="39"/>
  <c r="Y11" i="39"/>
  <c r="AA27" i="39"/>
  <c r="Y26" i="39"/>
  <c r="X23" i="39"/>
  <c r="M40" i="39"/>
  <c r="N21" i="39"/>
  <c r="R5" i="39"/>
  <c r="Y25" i="39"/>
  <c r="N6" i="39"/>
  <c r="R20" i="39"/>
  <c r="I9" i="39"/>
  <c r="AD33" i="39"/>
  <c r="S30" i="39"/>
  <c r="R6" i="39"/>
  <c r="Q41" i="39"/>
  <c r="J32" i="39"/>
  <c r="T32" i="39"/>
  <c r="R34" i="39"/>
  <c r="J18" i="39"/>
  <c r="L31" i="39"/>
  <c r="M8" i="39"/>
  <c r="L10" i="39"/>
  <c r="X22" i="39"/>
  <c r="R28" i="39"/>
  <c r="S13" i="39"/>
  <c r="O10" i="39"/>
  <c r="J34" i="39"/>
  <c r="AG34" i="39"/>
  <c r="Q18" i="39"/>
  <c r="J37" i="39"/>
  <c r="J39" i="39"/>
  <c r="N26" i="39"/>
  <c r="AB41" i="39"/>
  <c r="K24" i="39"/>
  <c r="Q8" i="39"/>
  <c r="L8" i="39"/>
  <c r="R11" i="39"/>
  <c r="Q19" i="39"/>
  <c r="AG14" i="39"/>
  <c r="Z30" i="39"/>
  <c r="R39" i="39"/>
  <c r="V28" i="39"/>
  <c r="Z19" i="39"/>
  <c r="Z27" i="39"/>
  <c r="W38" i="39"/>
  <c r="U38" i="39"/>
  <c r="I33" i="39"/>
  <c r="T38" i="39"/>
  <c r="W26" i="39"/>
  <c r="I25" i="39"/>
  <c r="Z32" i="39"/>
  <c r="K28" i="39"/>
  <c r="O27" i="39"/>
  <c r="Q26" i="39"/>
  <c r="Q20" i="39"/>
  <c r="Q28" i="39"/>
  <c r="AB10" i="39"/>
  <c r="P19" i="39"/>
  <c r="Q30" i="39"/>
  <c r="K23" i="39"/>
  <c r="N34" i="39"/>
  <c r="Q32" i="39"/>
  <c r="I32" i="39"/>
  <c r="Q12" i="39"/>
  <c r="W20" i="39"/>
  <c r="J25" i="39"/>
  <c r="I12" i="39"/>
  <c r="Q13" i="39"/>
  <c r="Z9" i="39"/>
  <c r="Q24" i="39"/>
  <c r="R15" i="39"/>
  <c r="Z40" i="39"/>
  <c r="W6" i="39"/>
  <c r="AB17" i="39"/>
  <c r="AB24" i="39"/>
  <c r="AB34" i="39"/>
  <c r="Q22" i="39"/>
  <c r="Z23" i="39"/>
  <c r="I13" i="39"/>
  <c r="M32" i="39"/>
  <c r="V12" i="39"/>
  <c r="Z5" i="39"/>
  <c r="AE34" i="39"/>
  <c r="X40" i="39"/>
  <c r="K6" i="39"/>
  <c r="R8" i="39"/>
  <c r="Z16" i="39"/>
  <c r="S17" i="39"/>
  <c r="Q34" i="39"/>
  <c r="W8" i="39"/>
  <c r="I21" i="39"/>
  <c r="AA31" i="39"/>
  <c r="J23" i="39"/>
  <c r="T15" i="39"/>
  <c r="Q6" i="39"/>
  <c r="W32" i="39"/>
  <c r="Z22" i="39"/>
  <c r="Z15" i="39"/>
  <c r="J24" i="39"/>
  <c r="X12" i="39"/>
  <c r="AG20" i="39"/>
  <c r="R25" i="39"/>
  <c r="S33" i="39"/>
  <c r="Q39" i="39"/>
  <c r="R31" i="39"/>
  <c r="R39" i="22"/>
  <c r="R39" i="32" s="1"/>
  <c r="Q23" i="27"/>
  <c r="AA8" i="39"/>
  <c r="AA20" i="39"/>
  <c r="S31" i="21"/>
  <c r="S31" i="31" s="1"/>
  <c r="N33" i="39"/>
  <c r="AC36" i="39"/>
  <c r="AA10" i="39"/>
  <c r="AA18" i="39"/>
  <c r="R12" i="39"/>
  <c r="N16" i="31"/>
  <c r="AD14" i="39"/>
  <c r="L33" i="39"/>
  <c r="AE28" i="39"/>
  <c r="V20" i="39"/>
  <c r="L35" i="39"/>
  <c r="R11" i="22"/>
  <c r="R11" i="32" s="1"/>
  <c r="R16" i="22"/>
  <c r="R16" i="32" s="1"/>
  <c r="R20" i="22"/>
  <c r="R20" i="32" s="1"/>
  <c r="R24" i="26"/>
  <c r="S33" i="26"/>
  <c r="P12" i="32"/>
  <c r="M25" i="39"/>
  <c r="X39" i="39"/>
  <c r="T34" i="39"/>
  <c r="AF6" i="39"/>
  <c r="M5" i="39"/>
  <c r="M13" i="39"/>
  <c r="T18" i="39"/>
  <c r="M11" i="39"/>
  <c r="M23" i="39"/>
  <c r="M39" i="39"/>
  <c r="M9" i="39"/>
  <c r="AF19" i="39"/>
  <c r="T35" i="39"/>
  <c r="AD27" i="39"/>
  <c r="AD36" i="39"/>
  <c r="AB30" i="39"/>
  <c r="W28" i="39"/>
  <c r="AF22" i="39"/>
  <c r="J29" i="39"/>
  <c r="V29" i="39"/>
  <c r="V23" i="39"/>
  <c r="N30" i="39"/>
  <c r="AC27" i="39"/>
  <c r="V5" i="39"/>
  <c r="M28" i="39"/>
  <c r="I23" i="39"/>
  <c r="V6" i="39"/>
  <c r="I34" i="39"/>
  <c r="S26" i="39"/>
  <c r="X15" i="39"/>
  <c r="K30" i="39"/>
  <c r="V17" i="39"/>
  <c r="AC24" i="39"/>
  <c r="Y12" i="39"/>
  <c r="AG30" i="39"/>
  <c r="I40" i="39"/>
  <c r="AD9" i="39"/>
  <c r="Z13" i="39"/>
  <c r="AF41" i="39"/>
  <c r="R7" i="39"/>
  <c r="AD29" i="39"/>
  <c r="V7" i="39"/>
  <c r="AG12" i="39"/>
  <c r="X37" i="39"/>
  <c r="N22" i="39"/>
  <c r="AG22" i="39"/>
  <c r="X35" i="39"/>
  <c r="L26" i="39"/>
  <c r="N39" i="39"/>
  <c r="Q29" i="30"/>
  <c r="Q38" i="30"/>
  <c r="X36" i="24"/>
  <c r="AE36" i="24"/>
  <c r="R33" i="24"/>
  <c r="T37" i="39"/>
  <c r="P10" i="30"/>
  <c r="P10" i="33" s="1"/>
  <c r="T33" i="39"/>
  <c r="V41" i="39"/>
  <c r="V34" i="39"/>
  <c r="O8" i="39"/>
  <c r="M34" i="39"/>
  <c r="P16" i="39"/>
  <c r="AB36" i="39"/>
  <c r="AB28" i="39"/>
  <c r="P8" i="39"/>
  <c r="V18" i="39"/>
  <c r="AB27" i="39"/>
  <c r="AB29" i="39"/>
  <c r="Y21" i="39"/>
  <c r="W16" i="39"/>
  <c r="Z29" i="39"/>
  <c r="AD23" i="39"/>
  <c r="AA15" i="39"/>
  <c r="N36" i="39"/>
  <c r="AE18" i="39"/>
  <c r="AC28" i="39"/>
  <c r="K20" i="39"/>
  <c r="I16" i="39"/>
  <c r="I15" i="39"/>
  <c r="J36" i="39"/>
  <c r="N40" i="39"/>
  <c r="AB35" i="39"/>
  <c r="M41" i="39"/>
  <c r="Q38" i="39"/>
  <c r="N27" i="39"/>
  <c r="U25" i="39"/>
  <c r="U33" i="39"/>
  <c r="T27" i="39"/>
  <c r="N41" i="39"/>
  <c r="V24" i="39"/>
  <c r="AF10" i="39"/>
  <c r="Q16" i="39"/>
  <c r="P15" i="39"/>
  <c r="Q14" i="39"/>
  <c r="AG11" i="39"/>
  <c r="V37" i="39"/>
  <c r="T70" i="34"/>
  <c r="L37" i="39"/>
  <c r="AE16" i="39"/>
  <c r="H31" i="39"/>
  <c r="P31" i="39"/>
  <c r="M37" i="39"/>
  <c r="X7" i="39"/>
  <c r="AA22" i="39"/>
  <c r="AA12" i="39"/>
  <c r="V40" i="39"/>
  <c r="R18" i="39"/>
  <c r="M33" i="39"/>
  <c r="R30" i="39"/>
  <c r="L41" i="39"/>
  <c r="N29" i="39"/>
  <c r="H17" i="39"/>
  <c r="V33" i="39"/>
  <c r="M29" i="39"/>
  <c r="V36" i="39"/>
  <c r="W19" i="39"/>
  <c r="L30" i="39"/>
  <c r="H33" i="39"/>
  <c r="M27" i="39"/>
  <c r="L36" i="39"/>
  <c r="H10" i="39"/>
  <c r="AF9" i="39"/>
  <c r="AB37" i="39"/>
  <c r="L28" i="39"/>
  <c r="M26" i="39"/>
  <c r="AF15" i="39"/>
  <c r="Z39" i="39"/>
  <c r="P9" i="39"/>
  <c r="U40" i="39"/>
  <c r="H8" i="39"/>
  <c r="T74" i="34"/>
  <c r="X21" i="39"/>
  <c r="H19" i="39"/>
  <c r="H37" i="39"/>
  <c r="H16" i="39"/>
  <c r="H26" i="39"/>
  <c r="AF17" i="39"/>
  <c r="H30" i="39"/>
  <c r="AA14" i="39"/>
  <c r="H34" i="39"/>
  <c r="M35" i="39"/>
  <c r="K12" i="39"/>
  <c r="T71" i="34"/>
  <c r="H7" i="39"/>
  <c r="V26" i="39"/>
  <c r="AC4" i="38"/>
  <c r="AC4" i="37"/>
  <c r="H74" i="34"/>
  <c r="H46" i="34"/>
  <c r="H65" i="34"/>
  <c r="H56" i="34"/>
  <c r="H79" i="34"/>
  <c r="P4" i="38"/>
  <c r="P4" i="37"/>
  <c r="V19" i="39"/>
  <c r="V27" i="39"/>
  <c r="P17" i="39"/>
  <c r="H53" i="34"/>
  <c r="H76" i="34"/>
  <c r="H6" i="39"/>
  <c r="H25" i="39"/>
  <c r="H58" i="34"/>
  <c r="H32" i="39"/>
  <c r="K22" i="39"/>
  <c r="M4" i="38"/>
  <c r="M4" i="37"/>
  <c r="O4" i="38"/>
  <c r="O4" i="37"/>
  <c r="Z4" i="38"/>
  <c r="Z4" i="37"/>
  <c r="L4" i="38"/>
  <c r="L4" i="37"/>
  <c r="V35" i="39"/>
  <c r="AB38" i="39"/>
  <c r="AC34" i="39"/>
  <c r="AC26" i="39"/>
  <c r="H27" i="39"/>
  <c r="H38" i="39"/>
  <c r="H77" i="34"/>
  <c r="H18" i="39"/>
  <c r="H62" i="34"/>
  <c r="U32" i="39"/>
  <c r="H70" i="34"/>
  <c r="W4" i="38"/>
  <c r="W4" i="37"/>
  <c r="Y4" i="38"/>
  <c r="Y4" i="37"/>
  <c r="V4" i="38"/>
  <c r="V4" i="37"/>
  <c r="I48" i="34"/>
  <c r="J4" i="38"/>
  <c r="J4" i="37"/>
  <c r="H73" i="34"/>
  <c r="H47" i="34"/>
  <c r="H48" i="34"/>
  <c r="H39" i="39"/>
  <c r="H11" i="39"/>
  <c r="H22" i="39"/>
  <c r="AG4" i="38"/>
  <c r="AG4" i="37"/>
  <c r="T54" i="34"/>
  <c r="Q4" i="38"/>
  <c r="Q4" i="37"/>
  <c r="AE70" i="34"/>
  <c r="AF4" i="38"/>
  <c r="AF4" i="37"/>
  <c r="U24" i="39"/>
  <c r="H13" i="39"/>
  <c r="H24" i="39"/>
  <c r="H55" i="34"/>
  <c r="H9" i="39"/>
  <c r="H51" i="34"/>
  <c r="H80" i="34"/>
  <c r="T56" i="34"/>
  <c r="AA4" i="38"/>
  <c r="AA4" i="37"/>
  <c r="K4" i="38"/>
  <c r="K4" i="37"/>
  <c r="N25" i="39"/>
  <c r="N23" i="39"/>
  <c r="H64" i="34"/>
  <c r="H15" i="39"/>
  <c r="H49" i="34"/>
  <c r="H50" i="34"/>
  <c r="H40" i="39"/>
  <c r="H68" i="34"/>
  <c r="L27" i="39"/>
  <c r="V39" i="39"/>
  <c r="T26" i="39"/>
  <c r="U34" i="39"/>
  <c r="H75" i="34"/>
  <c r="H21" i="39"/>
  <c r="H71" i="34"/>
  <c r="H52" i="34"/>
  <c r="H45" i="34"/>
  <c r="H66" i="34"/>
  <c r="H81" i="34"/>
  <c r="R76" i="34"/>
  <c r="R4" i="38"/>
  <c r="R4" i="37"/>
  <c r="AD78" i="34"/>
  <c r="AD4" i="38"/>
  <c r="AD4" i="37"/>
  <c r="AE4" i="38"/>
  <c r="AE4" i="37"/>
  <c r="T79" i="34"/>
  <c r="T4" i="38"/>
  <c r="T4" i="37"/>
  <c r="H5" i="36"/>
  <c r="H5" i="39" s="1"/>
  <c r="H41" i="39"/>
  <c r="N57" i="34"/>
  <c r="N4" i="38"/>
  <c r="N4" i="37"/>
  <c r="AB4" i="38"/>
  <c r="AB4" i="37"/>
  <c r="U4" i="38"/>
  <c r="U4" i="37"/>
  <c r="I4" i="38"/>
  <c r="I4" i="37"/>
  <c r="H4" i="31"/>
  <c r="H4" i="38"/>
  <c r="H4" i="37"/>
  <c r="H4" i="29"/>
  <c r="H4" i="30"/>
  <c r="H4" i="32"/>
  <c r="V11" i="39"/>
  <c r="H14" i="39"/>
  <c r="H59" i="34"/>
  <c r="H60" i="34"/>
  <c r="H72" i="34"/>
  <c r="H28" i="39"/>
  <c r="H29" i="39"/>
  <c r="X4" i="38"/>
  <c r="X4" i="37"/>
  <c r="S77" i="34"/>
  <c r="S4" i="38"/>
  <c r="S4" i="37"/>
  <c r="V31" i="39"/>
  <c r="H23" i="39"/>
  <c r="H36" i="39"/>
  <c r="H67" i="34"/>
  <c r="H78" i="34"/>
  <c r="H54" i="34"/>
  <c r="H35" i="39"/>
  <c r="H61" i="34"/>
  <c r="H20" i="39"/>
  <c r="H12" i="39"/>
  <c r="H57" i="34"/>
  <c r="H69" i="34"/>
  <c r="Q40" i="30"/>
  <c r="P7" i="32"/>
  <c r="N25" i="31"/>
  <c r="R39" i="31"/>
  <c r="S11" i="21"/>
  <c r="R6" i="22"/>
  <c r="P26" i="30"/>
  <c r="AG33" i="24"/>
  <c r="AG36" i="24"/>
  <c r="O21" i="29"/>
  <c r="AF33" i="24"/>
  <c r="I40" i="24"/>
  <c r="G40" i="9"/>
  <c r="H40" i="24" s="1"/>
  <c r="F36" i="9"/>
  <c r="G36" i="24" s="1"/>
  <c r="H36" i="24"/>
  <c r="W33" i="24"/>
  <c r="Z33" i="24"/>
  <c r="S33" i="24"/>
  <c r="H36" i="29"/>
  <c r="R21" i="19"/>
  <c r="R21" i="30" s="1"/>
  <c r="P14" i="30"/>
  <c r="P14" i="33" s="1"/>
  <c r="N7" i="19"/>
  <c r="O7" i="25" s="1"/>
  <c r="N35" i="22"/>
  <c r="O35" i="27" s="1"/>
  <c r="P21" i="27"/>
  <c r="P29" i="27"/>
  <c r="Q36" i="32"/>
  <c r="P9" i="27"/>
  <c r="R31" i="22"/>
  <c r="R31" i="32" s="1"/>
  <c r="P34" i="27"/>
  <c r="Q20" i="27"/>
  <c r="N25" i="22"/>
  <c r="O25" i="32" s="1"/>
  <c r="N23" i="22"/>
  <c r="O23" i="32" s="1"/>
  <c r="R8" i="22"/>
  <c r="R8" i="32" s="1"/>
  <c r="P25" i="27"/>
  <c r="N9" i="31"/>
  <c r="R6" i="31"/>
  <c r="Q28" i="32"/>
  <c r="P40" i="32"/>
  <c r="O11" i="32"/>
  <c r="R24" i="22"/>
  <c r="R24" i="32" s="1"/>
  <c r="N17" i="31"/>
  <c r="O19" i="27"/>
  <c r="O19" i="32"/>
  <c r="O19" i="31"/>
  <c r="R28" i="31"/>
  <c r="P8" i="27"/>
  <c r="S15" i="21"/>
  <c r="S15" i="31" s="1"/>
  <c r="Q41" i="32"/>
  <c r="R28" i="26"/>
  <c r="O29" i="31"/>
  <c r="Q18" i="32"/>
  <c r="Q18" i="33" s="1"/>
  <c r="Q29" i="32"/>
  <c r="R23" i="22"/>
  <c r="R23" i="32" s="1"/>
  <c r="N40" i="22"/>
  <c r="O40" i="32" s="1"/>
  <c r="P41" i="32"/>
  <c r="P41" i="33" s="1"/>
  <c r="P33" i="32"/>
  <c r="Q16" i="32"/>
  <c r="Q7" i="32"/>
  <c r="Q7" i="33" s="1"/>
  <c r="Q32" i="32"/>
  <c r="Q32" i="33" s="1"/>
  <c r="P23" i="32"/>
  <c r="Q9" i="32"/>
  <c r="Q9" i="33" s="1"/>
  <c r="N33" i="22"/>
  <c r="O33" i="27" s="1"/>
  <c r="Q16" i="27"/>
  <c r="Q32" i="27"/>
  <c r="P7" i="30"/>
  <c r="P39" i="30"/>
  <c r="Q37" i="25"/>
  <c r="O6" i="30"/>
  <c r="P28" i="25"/>
  <c r="P5" i="30"/>
  <c r="P5" i="33" s="1"/>
  <c r="P23" i="30"/>
  <c r="N14" i="19"/>
  <c r="O14" i="30" s="1"/>
  <c r="P33" i="30"/>
  <c r="R29" i="19"/>
  <c r="R29" i="30" s="1"/>
  <c r="O11" i="29"/>
  <c r="L40" i="29"/>
  <c r="L40" i="24"/>
  <c r="P13" i="30"/>
  <c r="O26" i="29"/>
  <c r="M40" i="29"/>
  <c r="N40" i="29"/>
  <c r="I40" i="29"/>
  <c r="M40" i="24"/>
  <c r="N40" i="24"/>
  <c r="K40" i="29"/>
  <c r="J40" i="29"/>
  <c r="N14" i="29"/>
  <c r="Q36" i="30"/>
  <c r="R20" i="29"/>
  <c r="R20" i="19"/>
  <c r="R20" i="30" s="1"/>
  <c r="Y36" i="24"/>
  <c r="AB36" i="24"/>
  <c r="N33" i="29"/>
  <c r="AD33" i="24"/>
  <c r="AE33" i="24"/>
  <c r="S20" i="24"/>
  <c r="Z36" i="24"/>
  <c r="AA33" i="24"/>
  <c r="N6" i="29"/>
  <c r="O38" i="29"/>
  <c r="M6" i="19"/>
  <c r="N6" i="30" s="1"/>
  <c r="AC36" i="24"/>
  <c r="W36" i="24"/>
  <c r="J40" i="24"/>
  <c r="T33" i="24"/>
  <c r="O27" i="29"/>
  <c r="R36" i="19"/>
  <c r="R36" i="30" s="1"/>
  <c r="S36" i="24"/>
  <c r="AB33" i="24"/>
  <c r="AD36" i="24"/>
  <c r="AF36" i="24"/>
  <c r="AA36" i="24"/>
  <c r="N38" i="19"/>
  <c r="O38" i="25" s="1"/>
  <c r="N37" i="24"/>
  <c r="Y33" i="24"/>
  <c r="K40" i="24"/>
  <c r="T36" i="24"/>
  <c r="P22" i="30"/>
  <c r="P22" i="33" s="1"/>
  <c r="Q41" i="30"/>
  <c r="P32" i="30"/>
  <c r="P32" i="33" s="1"/>
  <c r="Q30" i="25"/>
  <c r="P22" i="25"/>
  <c r="N32" i="19"/>
  <c r="O32" i="30" s="1"/>
  <c r="N28" i="19"/>
  <c r="O28" i="25" s="1"/>
  <c r="Q21" i="30"/>
  <c r="Q14" i="25"/>
  <c r="U78" i="34"/>
  <c r="S58" i="34"/>
  <c r="N71" i="34"/>
  <c r="J48" i="34"/>
  <c r="AA81" i="34"/>
  <c r="P68" i="34"/>
  <c r="AE78" i="34"/>
  <c r="Z48" i="34"/>
  <c r="T58" i="34"/>
  <c r="Y74" i="34"/>
  <c r="T62" i="34"/>
  <c r="T78" i="34"/>
  <c r="AD62" i="34"/>
  <c r="T80" i="34"/>
  <c r="AB76" i="34"/>
  <c r="S70" i="34"/>
  <c r="AC66" i="34"/>
  <c r="AD48" i="34"/>
  <c r="T64" i="34"/>
  <c r="AD54" i="34"/>
  <c r="AD72" i="34"/>
  <c r="AD74" i="34"/>
  <c r="T76" i="34"/>
  <c r="T50" i="34"/>
  <c r="T66" i="34"/>
  <c r="T65" i="34"/>
  <c r="T60" i="34"/>
  <c r="AC46" i="34"/>
  <c r="AD52" i="34"/>
  <c r="AD68" i="34"/>
  <c r="R69" i="34"/>
  <c r="I67" i="34"/>
  <c r="AB60" i="34"/>
  <c r="Y59" i="34"/>
  <c r="I69" i="34"/>
  <c r="I64" i="34"/>
  <c r="Y79" i="34"/>
  <c r="I68" i="34"/>
  <c r="K47" i="34"/>
  <c r="I74" i="34"/>
  <c r="I78" i="34"/>
  <c r="I46" i="34"/>
  <c r="AD59" i="34"/>
  <c r="T53" i="34"/>
  <c r="I55" i="34"/>
  <c r="I56" i="34"/>
  <c r="AD69" i="34"/>
  <c r="U53" i="34"/>
  <c r="I54" i="34"/>
  <c r="W65" i="34"/>
  <c r="I65" i="34"/>
  <c r="I66" i="34"/>
  <c r="I62" i="34"/>
  <c r="AD73" i="34"/>
  <c r="N46" i="34"/>
  <c r="I75" i="34"/>
  <c r="I76" i="34"/>
  <c r="AF63" i="34"/>
  <c r="I71" i="34"/>
  <c r="R60" i="34"/>
  <c r="AA55" i="34"/>
  <c r="S65" i="34"/>
  <c r="Q76" i="34"/>
  <c r="AC65" i="34"/>
  <c r="M76" i="34"/>
  <c r="R64" i="34"/>
  <c r="R80" i="34"/>
  <c r="S48" i="34"/>
  <c r="AC58" i="34"/>
  <c r="S72" i="34"/>
  <c r="AD50" i="34"/>
  <c r="AD60" i="34"/>
  <c r="AD70" i="34"/>
  <c r="AD80" i="34"/>
  <c r="Z45" i="34"/>
  <c r="Q53" i="34"/>
  <c r="R45" i="34"/>
  <c r="AC45" i="34"/>
  <c r="S67" i="34"/>
  <c r="I58" i="34"/>
  <c r="I72" i="34"/>
  <c r="I52" i="34"/>
  <c r="AC48" i="34"/>
  <c r="S60" i="34"/>
  <c r="AC72" i="34"/>
  <c r="AE50" i="34"/>
  <c r="AB67" i="34"/>
  <c r="S47" i="34"/>
  <c r="AC69" i="34"/>
  <c r="AE73" i="34"/>
  <c r="T81" i="34"/>
  <c r="AG72" i="34"/>
  <c r="AG67" i="34"/>
  <c r="S50" i="34"/>
  <c r="S62" i="34"/>
  <c r="S74" i="34"/>
  <c r="O66" i="34"/>
  <c r="Z53" i="34"/>
  <c r="AF52" i="34"/>
  <c r="R53" i="34"/>
  <c r="AC49" i="34"/>
  <c r="AC75" i="34"/>
  <c r="T73" i="34"/>
  <c r="R48" i="34"/>
  <c r="R68" i="34"/>
  <c r="N51" i="34"/>
  <c r="AC62" i="34"/>
  <c r="S76" i="34"/>
  <c r="Y58" i="34"/>
  <c r="Z61" i="34"/>
  <c r="AF54" i="34"/>
  <c r="AB59" i="34"/>
  <c r="S51" i="34"/>
  <c r="AB50" i="34"/>
  <c r="AB68" i="34"/>
  <c r="S52" i="34"/>
  <c r="S64" i="34"/>
  <c r="AC76" i="34"/>
  <c r="AD46" i="34"/>
  <c r="Y55" i="34"/>
  <c r="Y75" i="34"/>
  <c r="Z67" i="34"/>
  <c r="R61" i="34"/>
  <c r="AC51" i="34"/>
  <c r="T47" i="34"/>
  <c r="I77" i="34"/>
  <c r="AD75" i="34"/>
  <c r="R52" i="34"/>
  <c r="AG71" i="34"/>
  <c r="AC52" i="34"/>
  <c r="S66" i="34"/>
  <c r="S78" i="34"/>
  <c r="Y47" i="34"/>
  <c r="AD66" i="34"/>
  <c r="Q65" i="34"/>
  <c r="AB71" i="34"/>
  <c r="S53" i="34"/>
  <c r="V52" i="34"/>
  <c r="AD57" i="34"/>
  <c r="R56" i="34"/>
  <c r="AB72" i="34"/>
  <c r="S54" i="34"/>
  <c r="S68" i="34"/>
  <c r="AC78" i="34"/>
  <c r="Y67" i="34"/>
  <c r="Q69" i="34"/>
  <c r="R73" i="34"/>
  <c r="AC59" i="34"/>
  <c r="Y60" i="34"/>
  <c r="T51" i="34"/>
  <c r="T61" i="34"/>
  <c r="AB58" i="34"/>
  <c r="AG75" i="34"/>
  <c r="S56" i="34"/>
  <c r="AC68" i="34"/>
  <c r="S80" i="34"/>
  <c r="T48" i="34"/>
  <c r="AD58" i="34"/>
  <c r="T68" i="34"/>
  <c r="K76" i="34"/>
  <c r="AF70" i="34"/>
  <c r="R77" i="34"/>
  <c r="S63" i="34"/>
  <c r="V75" i="34"/>
  <c r="T75" i="34"/>
  <c r="T63" i="34"/>
  <c r="Y56" i="34"/>
  <c r="I51" i="34"/>
  <c r="P59" i="34"/>
  <c r="AB48" i="34"/>
  <c r="AB56" i="34"/>
  <c r="AB66" i="34"/>
  <c r="AB74" i="34"/>
  <c r="J54" i="34"/>
  <c r="J74" i="34"/>
  <c r="Z51" i="34"/>
  <c r="Z59" i="34"/>
  <c r="Z69" i="34"/>
  <c r="Z77" i="34"/>
  <c r="AA67" i="34"/>
  <c r="AB55" i="34"/>
  <c r="L81" i="34"/>
  <c r="AF75" i="34"/>
  <c r="AD81" i="34"/>
  <c r="AD71" i="34"/>
  <c r="S81" i="34"/>
  <c r="M51" i="34"/>
  <c r="J68" i="34"/>
  <c r="U46" i="34"/>
  <c r="K54" i="34"/>
  <c r="U62" i="34"/>
  <c r="M60" i="34"/>
  <c r="AB75" i="34"/>
  <c r="AE79" i="34"/>
  <c r="V55" i="34"/>
  <c r="W51" i="34"/>
  <c r="AE46" i="34"/>
  <c r="U54" i="34"/>
  <c r="AE62" i="34"/>
  <c r="P71" i="34"/>
  <c r="P54" i="34"/>
  <c r="AF58" i="34"/>
  <c r="Q71" i="34"/>
  <c r="AB45" i="34"/>
  <c r="AF47" i="34"/>
  <c r="AF62" i="34"/>
  <c r="AG51" i="34"/>
  <c r="M61" i="34"/>
  <c r="AB70" i="34"/>
  <c r="AB78" i="34"/>
  <c r="J50" i="34"/>
  <c r="O63" i="34"/>
  <c r="P47" i="34"/>
  <c r="AE54" i="34"/>
  <c r="K64" i="34"/>
  <c r="Z71" i="34"/>
  <c r="Z57" i="34"/>
  <c r="Q59" i="34"/>
  <c r="AA71" i="34"/>
  <c r="M46" i="34"/>
  <c r="AB63" i="34"/>
  <c r="S55" i="34"/>
  <c r="S71" i="34"/>
  <c r="Q48" i="34"/>
  <c r="P79" i="34"/>
  <c r="AD67" i="34"/>
  <c r="I49" i="34"/>
  <c r="AD61" i="34"/>
  <c r="U59" i="34"/>
  <c r="AB46" i="34"/>
  <c r="AB62" i="34"/>
  <c r="M71" i="34"/>
  <c r="N45" i="34"/>
  <c r="N63" i="34"/>
  <c r="AD56" i="34"/>
  <c r="Y63" i="34"/>
  <c r="AD76" i="34"/>
  <c r="Z47" i="34"/>
  <c r="P55" i="34"/>
  <c r="Z65" i="34"/>
  <c r="Z73" i="34"/>
  <c r="Q47" i="34"/>
  <c r="AA59" i="34"/>
  <c r="AA75" i="34"/>
  <c r="AB47" i="34"/>
  <c r="AG64" i="34"/>
  <c r="S45" i="34"/>
  <c r="AC55" i="34"/>
  <c r="S73" i="34"/>
  <c r="V51" i="34"/>
  <c r="AD47" i="34"/>
  <c r="I57" i="34"/>
  <c r="AD45" i="34"/>
  <c r="I59" i="34"/>
  <c r="AD63" i="34"/>
  <c r="M47" i="34"/>
  <c r="AB52" i="34"/>
  <c r="W71" i="34"/>
  <c r="AB80" i="34"/>
  <c r="W52" i="34"/>
  <c r="J64" i="34"/>
  <c r="K48" i="34"/>
  <c r="Z55" i="34"/>
  <c r="K66" i="34"/>
  <c r="U74" i="34"/>
  <c r="AA47" i="34"/>
  <c r="L64" i="34"/>
  <c r="L76" i="34"/>
  <c r="R49" i="34"/>
  <c r="R65" i="34"/>
  <c r="S57" i="34"/>
  <c r="S75" i="34"/>
  <c r="Q60" i="34"/>
  <c r="AD53" i="34"/>
  <c r="J47" i="34"/>
  <c r="AE49" i="34"/>
  <c r="AD77" i="34"/>
  <c r="U47" i="34"/>
  <c r="W47" i="34"/>
  <c r="AB54" i="34"/>
  <c r="AB64" i="34"/>
  <c r="M81" i="34"/>
  <c r="Y76" i="34"/>
  <c r="Y51" i="34"/>
  <c r="Y71" i="34"/>
  <c r="Z49" i="34"/>
  <c r="U58" i="34"/>
  <c r="U66" i="34"/>
  <c r="AE74" i="34"/>
  <c r="L48" i="34"/>
  <c r="V64" i="34"/>
  <c r="V76" i="34"/>
  <c r="AB49" i="34"/>
  <c r="V63" i="34"/>
  <c r="J61" i="34"/>
  <c r="AD55" i="34"/>
  <c r="AE71" i="34"/>
  <c r="AD51" i="34"/>
  <c r="AE65" i="34"/>
  <c r="T55" i="34"/>
  <c r="AG47" i="34"/>
  <c r="AG55" i="34"/>
  <c r="M65" i="34"/>
  <c r="R72" i="34"/>
  <c r="S46" i="34"/>
  <c r="AC56" i="34"/>
  <c r="N77" i="34"/>
  <c r="T46" i="34"/>
  <c r="T52" i="34"/>
  <c r="O59" i="34"/>
  <c r="AD64" i="34"/>
  <c r="T72" i="34"/>
  <c r="O79" i="34"/>
  <c r="U50" i="34"/>
  <c r="AE58" i="34"/>
  <c r="AE66" i="34"/>
  <c r="Z75" i="34"/>
  <c r="AF64" i="34"/>
  <c r="AF76" i="34"/>
  <c r="AG52" i="34"/>
  <c r="S61" i="34"/>
  <c r="AD49" i="34"/>
  <c r="T49" i="34"/>
  <c r="T59" i="34"/>
  <c r="T57" i="34"/>
  <c r="T67" i="34"/>
  <c r="Y64" i="34"/>
  <c r="P39" i="32"/>
  <c r="P39" i="33" s="1"/>
  <c r="R23" i="31"/>
  <c r="O26" i="31"/>
  <c r="Q20" i="32"/>
  <c r="N30" i="29"/>
  <c r="N16" i="29"/>
  <c r="N24" i="24"/>
  <c r="R27" i="22"/>
  <c r="R27" i="32" s="1"/>
  <c r="N13" i="26"/>
  <c r="W55" i="34"/>
  <c r="W75" i="34"/>
  <c r="N4" i="29"/>
  <c r="N4" i="30"/>
  <c r="N4" i="31"/>
  <c r="N4" i="32"/>
  <c r="N74" i="34"/>
  <c r="N64" i="34"/>
  <c r="N54" i="34"/>
  <c r="N75" i="34"/>
  <c r="N65" i="34"/>
  <c r="N55" i="34"/>
  <c r="N78" i="34"/>
  <c r="N68" i="34"/>
  <c r="N58" i="34"/>
  <c r="N48" i="34"/>
  <c r="N72" i="34"/>
  <c r="N62" i="34"/>
  <c r="N52" i="34"/>
  <c r="N76" i="34"/>
  <c r="N49" i="34"/>
  <c r="N69" i="34"/>
  <c r="M52" i="34"/>
  <c r="M58" i="34"/>
  <c r="X54" i="34"/>
  <c r="X64" i="34"/>
  <c r="X74" i="34"/>
  <c r="N80" i="34"/>
  <c r="X4" i="29"/>
  <c r="X4" i="30"/>
  <c r="X4" i="31"/>
  <c r="X4" i="32"/>
  <c r="X75" i="34"/>
  <c r="X65" i="34"/>
  <c r="X55" i="34"/>
  <c r="X78" i="34"/>
  <c r="X68" i="34"/>
  <c r="X58" i="34"/>
  <c r="X48" i="34"/>
  <c r="X45" i="34"/>
  <c r="X79" i="34"/>
  <c r="X69" i="34"/>
  <c r="X59" i="34"/>
  <c r="X49" i="34"/>
  <c r="X72" i="34"/>
  <c r="X62" i="34"/>
  <c r="X52" i="34"/>
  <c r="X76" i="34"/>
  <c r="X66" i="34"/>
  <c r="X56" i="34"/>
  <c r="X80" i="34"/>
  <c r="X57" i="34"/>
  <c r="X63" i="34"/>
  <c r="X77" i="34"/>
  <c r="X46" i="34"/>
  <c r="K4" i="31"/>
  <c r="K4" i="30"/>
  <c r="K4" i="29"/>
  <c r="K4" i="32"/>
  <c r="K63" i="34"/>
  <c r="K61" i="34"/>
  <c r="K59" i="34"/>
  <c r="K51" i="34"/>
  <c r="K49" i="34"/>
  <c r="K53" i="34"/>
  <c r="J63" i="34"/>
  <c r="K57" i="34"/>
  <c r="K80" i="34"/>
  <c r="K77" i="34"/>
  <c r="K81" i="34"/>
  <c r="K45" i="34"/>
  <c r="K79" i="34"/>
  <c r="K55" i="34"/>
  <c r="J73" i="34"/>
  <c r="J53" i="34"/>
  <c r="J67" i="34"/>
  <c r="Q22" i="30"/>
  <c r="Q22" i="33" s="1"/>
  <c r="R5" i="19"/>
  <c r="R5" i="30" s="1"/>
  <c r="U37" i="24"/>
  <c r="T37" i="24"/>
  <c r="W61" i="34"/>
  <c r="M67" i="34"/>
  <c r="W81" i="34"/>
  <c r="X51" i="34"/>
  <c r="X71" i="34"/>
  <c r="O4" i="30"/>
  <c r="O4" i="31"/>
  <c r="O4" i="29"/>
  <c r="O4" i="32"/>
  <c r="O52" i="34"/>
  <c r="O54" i="34"/>
  <c r="O80" i="34"/>
  <c r="O50" i="34"/>
  <c r="O64" i="34"/>
  <c r="O81" i="34"/>
  <c r="O77" i="34"/>
  <c r="O73" i="34"/>
  <c r="O69" i="34"/>
  <c r="O65" i="34"/>
  <c r="O61" i="34"/>
  <c r="O57" i="34"/>
  <c r="O53" i="34"/>
  <c r="O49" i="34"/>
  <c r="O48" i="34"/>
  <c r="O45" i="34"/>
  <c r="O46" i="34"/>
  <c r="O70" i="34"/>
  <c r="O78" i="34"/>
  <c r="O76" i="34"/>
  <c r="O62" i="34"/>
  <c r="O56" i="34"/>
  <c r="O58" i="34"/>
  <c r="J70" i="34"/>
  <c r="K60" i="34"/>
  <c r="K78" i="34"/>
  <c r="V48" i="34"/>
  <c r="L60" i="34"/>
  <c r="M48" i="34"/>
  <c r="W60" i="34"/>
  <c r="M68" i="34"/>
  <c r="N56" i="34"/>
  <c r="N66" i="34"/>
  <c r="AF51" i="34"/>
  <c r="Q64" i="34"/>
  <c r="K67" i="34"/>
  <c r="J49" i="34"/>
  <c r="O72" i="34"/>
  <c r="K75" i="34"/>
  <c r="P70" i="34"/>
  <c r="V37" i="29"/>
  <c r="S37" i="29"/>
  <c r="P6" i="30"/>
  <c r="P6" i="33" s="1"/>
  <c r="P30" i="30"/>
  <c r="P30" i="33" s="1"/>
  <c r="R12" i="19"/>
  <c r="R12" i="30" s="1"/>
  <c r="N7" i="22"/>
  <c r="R23" i="26"/>
  <c r="O30" i="26"/>
  <c r="M4" i="29"/>
  <c r="M4" i="30"/>
  <c r="M4" i="31"/>
  <c r="M4" i="32"/>
  <c r="M80" i="34"/>
  <c r="M78" i="34"/>
  <c r="M74" i="34"/>
  <c r="M70" i="34"/>
  <c r="M66" i="34"/>
  <c r="M57" i="34"/>
  <c r="W67" i="34"/>
  <c r="M77" i="34"/>
  <c r="O55" i="34"/>
  <c r="J60" i="34"/>
  <c r="O75" i="34"/>
  <c r="J80" i="34"/>
  <c r="K50" i="34"/>
  <c r="K72" i="34"/>
  <c r="AF48" i="34"/>
  <c r="Q55" i="34"/>
  <c r="V60" i="34"/>
  <c r="AF66" i="34"/>
  <c r="L72" i="34"/>
  <c r="Q77" i="34"/>
  <c r="W48" i="34"/>
  <c r="M54" i="34"/>
  <c r="AG60" i="34"/>
  <c r="W68" i="34"/>
  <c r="W76" i="34"/>
  <c r="Q52" i="34"/>
  <c r="V67" i="34"/>
  <c r="K73" i="34"/>
  <c r="O60" i="34"/>
  <c r="O74" i="34"/>
  <c r="Z78" i="34"/>
  <c r="AA80" i="34"/>
  <c r="Q27" i="32"/>
  <c r="Q27" i="33" s="1"/>
  <c r="P20" i="32"/>
  <c r="P20" i="33" s="1"/>
  <c r="R37" i="24"/>
  <c r="N30" i="22"/>
  <c r="O30" i="32" s="1"/>
  <c r="N10" i="22"/>
  <c r="O10" i="32" s="1"/>
  <c r="N14" i="22"/>
  <c r="M14" i="22" s="1"/>
  <c r="M45" i="34"/>
  <c r="M53" i="34"/>
  <c r="W57" i="34"/>
  <c r="M63" i="34"/>
  <c r="W77" i="34"/>
  <c r="N59" i="34"/>
  <c r="N79" i="34"/>
  <c r="J46" i="34"/>
  <c r="J66" i="34"/>
  <c r="K62" i="34"/>
  <c r="P67" i="34"/>
  <c r="Q49" i="34"/>
  <c r="AF60" i="34"/>
  <c r="Q67" i="34"/>
  <c r="V72" i="34"/>
  <c r="AF78" i="34"/>
  <c r="AG48" i="34"/>
  <c r="AG68" i="34"/>
  <c r="AG76" i="34"/>
  <c r="N50" i="34"/>
  <c r="L45" i="34"/>
  <c r="AF67" i="34"/>
  <c r="P80" i="34"/>
  <c r="J65" i="34"/>
  <c r="N19" i="29"/>
  <c r="P8" i="30"/>
  <c r="P8" i="33" s="1"/>
  <c r="Q15" i="32"/>
  <c r="Q15" i="33" s="1"/>
  <c r="N30" i="19"/>
  <c r="O30" i="30" s="1"/>
  <c r="W4" i="29"/>
  <c r="W4" i="30"/>
  <c r="W4" i="31"/>
  <c r="W4" i="32"/>
  <c r="W80" i="34"/>
  <c r="W78" i="34"/>
  <c r="W74" i="34"/>
  <c r="W70" i="34"/>
  <c r="W66" i="34"/>
  <c r="W62" i="34"/>
  <c r="W58" i="34"/>
  <c r="W54" i="34"/>
  <c r="W50" i="34"/>
  <c r="W46" i="34"/>
  <c r="V45" i="34"/>
  <c r="M49" i="34"/>
  <c r="W53" i="34"/>
  <c r="W63" i="34"/>
  <c r="M73" i="34"/>
  <c r="N47" i="34"/>
  <c r="N53" i="34"/>
  <c r="N67" i="34"/>
  <c r="N73" i="34"/>
  <c r="O51" i="34"/>
  <c r="J56" i="34"/>
  <c r="O71" i="34"/>
  <c r="J76" i="34"/>
  <c r="K56" i="34"/>
  <c r="K74" i="34"/>
  <c r="Q4" i="30"/>
  <c r="Q4" i="29"/>
  <c r="Q4" i="31"/>
  <c r="Q4" i="32"/>
  <c r="Q74" i="34"/>
  <c r="Q70" i="34"/>
  <c r="Q66" i="34"/>
  <c r="Q62" i="34"/>
  <c r="Q58" i="34"/>
  <c r="Q54" i="34"/>
  <c r="Q50" i="34"/>
  <c r="Q46" i="34"/>
  <c r="Q79" i="34"/>
  <c r="Q78" i="34"/>
  <c r="Q80" i="34"/>
  <c r="AF50" i="34"/>
  <c r="L56" i="34"/>
  <c r="Q61" i="34"/>
  <c r="AF72" i="34"/>
  <c r="M56" i="34"/>
  <c r="M62" i="34"/>
  <c r="X50" i="34"/>
  <c r="N60" i="34"/>
  <c r="N70" i="34"/>
  <c r="L4" i="29"/>
  <c r="L4" i="30"/>
  <c r="L4" i="31"/>
  <c r="L4" i="32"/>
  <c r="L75" i="34"/>
  <c r="L71" i="34"/>
  <c r="L67" i="34"/>
  <c r="L63" i="34"/>
  <c r="L59" i="34"/>
  <c r="L55" i="34"/>
  <c r="L51" i="34"/>
  <c r="L47" i="34"/>
  <c r="L80" i="34"/>
  <c r="L78" i="34"/>
  <c r="L74" i="34"/>
  <c r="L70" i="34"/>
  <c r="L66" i="34"/>
  <c r="L62" i="34"/>
  <c r="L58" i="34"/>
  <c r="L54" i="34"/>
  <c r="L50" i="34"/>
  <c r="L46" i="34"/>
  <c r="L79" i="34"/>
  <c r="L77" i="34"/>
  <c r="L73" i="34"/>
  <c r="L69" i="34"/>
  <c r="L65" i="34"/>
  <c r="L61" i="34"/>
  <c r="L57" i="34"/>
  <c r="L53" i="34"/>
  <c r="L49" i="34"/>
  <c r="AF55" i="34"/>
  <c r="Q68" i="34"/>
  <c r="O68" i="34"/>
  <c r="P52" i="34"/>
  <c r="K65" i="34"/>
  <c r="Z66" i="34"/>
  <c r="J59" i="34"/>
  <c r="R41" i="31"/>
  <c r="Q5" i="30"/>
  <c r="Q5" i="33" s="1"/>
  <c r="R28" i="19"/>
  <c r="R28" i="30" s="1"/>
  <c r="V37" i="24"/>
  <c r="R28" i="22"/>
  <c r="R28" i="32" s="1"/>
  <c r="O40" i="26"/>
  <c r="W45" i="34"/>
  <c r="W49" i="34"/>
  <c r="AG53" i="34"/>
  <c r="M59" i="34"/>
  <c r="AG63" i="34"/>
  <c r="W73" i="34"/>
  <c r="M79" i="34"/>
  <c r="X47" i="34"/>
  <c r="X53" i="34"/>
  <c r="N61" i="34"/>
  <c r="X67" i="34"/>
  <c r="X73" i="34"/>
  <c r="N81" i="34"/>
  <c r="J62" i="34"/>
  <c r="K46" i="34"/>
  <c r="P51" i="34"/>
  <c r="K68" i="34"/>
  <c r="Q45" i="34"/>
  <c r="Q51" i="34"/>
  <c r="V56" i="34"/>
  <c r="L68" i="34"/>
  <c r="Q73" i="34"/>
  <c r="R4" i="30"/>
  <c r="R4" i="31"/>
  <c r="R4" i="29"/>
  <c r="R4" i="32"/>
  <c r="R75" i="34"/>
  <c r="R71" i="34"/>
  <c r="R67" i="34"/>
  <c r="R63" i="34"/>
  <c r="R59" i="34"/>
  <c r="R55" i="34"/>
  <c r="R51" i="34"/>
  <c r="R47" i="34"/>
  <c r="R78" i="34"/>
  <c r="R74" i="34"/>
  <c r="R70" i="34"/>
  <c r="R66" i="34"/>
  <c r="R62" i="34"/>
  <c r="R58" i="34"/>
  <c r="R54" i="34"/>
  <c r="R50" i="34"/>
  <c r="R46" i="34"/>
  <c r="R79" i="34"/>
  <c r="R81" i="34"/>
  <c r="W56" i="34"/>
  <c r="X60" i="34"/>
  <c r="X70" i="34"/>
  <c r="V81" i="34"/>
  <c r="Q56" i="34"/>
  <c r="V71" i="34"/>
  <c r="J69" i="34"/>
  <c r="K71" i="34"/>
  <c r="K69" i="34"/>
  <c r="P56" i="34"/>
  <c r="N33" i="19"/>
  <c r="O33" i="30" s="1"/>
  <c r="N15" i="22"/>
  <c r="O15" i="32" s="1"/>
  <c r="P23" i="27"/>
  <c r="N40" i="26"/>
  <c r="AG4" i="29"/>
  <c r="AG4" i="30"/>
  <c r="AG4" i="31"/>
  <c r="AG4" i="32"/>
  <c r="AG80" i="34"/>
  <c r="AG78" i="34"/>
  <c r="AG74" i="34"/>
  <c r="AG70" i="34"/>
  <c r="AG66" i="34"/>
  <c r="AG62" i="34"/>
  <c r="AG58" i="34"/>
  <c r="AG54" i="34"/>
  <c r="AG50" i="34"/>
  <c r="AG46" i="34"/>
  <c r="AG81" i="34"/>
  <c r="AG77" i="34"/>
  <c r="AG73" i="34"/>
  <c r="AG69" i="34"/>
  <c r="AG65" i="34"/>
  <c r="AG61" i="34"/>
  <c r="AG57" i="34"/>
  <c r="AG49" i="34"/>
  <c r="W59" i="34"/>
  <c r="M69" i="34"/>
  <c r="W79" i="34"/>
  <c r="X61" i="34"/>
  <c r="X81" i="34"/>
  <c r="O47" i="34"/>
  <c r="J52" i="34"/>
  <c r="O67" i="34"/>
  <c r="J72" i="34"/>
  <c r="K58" i="34"/>
  <c r="P63" i="34"/>
  <c r="AA4" i="30"/>
  <c r="AA4" i="29"/>
  <c r="AA4" i="31"/>
  <c r="AA4" i="32"/>
  <c r="AA74" i="34"/>
  <c r="AA70" i="34"/>
  <c r="AA66" i="34"/>
  <c r="AA62" i="34"/>
  <c r="AA58" i="34"/>
  <c r="AA54" i="34"/>
  <c r="AA50" i="34"/>
  <c r="AA46" i="34"/>
  <c r="AA79" i="34"/>
  <c r="AA77" i="34"/>
  <c r="AA73" i="34"/>
  <c r="AA69" i="34"/>
  <c r="AA65" i="34"/>
  <c r="AA61" i="34"/>
  <c r="AA57" i="34"/>
  <c r="AA53" i="34"/>
  <c r="AA49" i="34"/>
  <c r="AA45" i="34"/>
  <c r="AA78" i="34"/>
  <c r="Z80" i="34"/>
  <c r="Z79" i="34"/>
  <c r="AA76" i="34"/>
  <c r="AA72" i="34"/>
  <c r="AA68" i="34"/>
  <c r="AA64" i="34"/>
  <c r="AA60" i="34"/>
  <c r="AA56" i="34"/>
  <c r="AA52" i="34"/>
  <c r="AA48" i="34"/>
  <c r="Z46" i="34"/>
  <c r="Z72" i="34"/>
  <c r="Z62" i="34"/>
  <c r="AA51" i="34"/>
  <c r="AF56" i="34"/>
  <c r="Q63" i="34"/>
  <c r="V68" i="34"/>
  <c r="AF74" i="34"/>
  <c r="M50" i="34"/>
  <c r="AG56" i="34"/>
  <c r="M64" i="34"/>
  <c r="M72" i="34"/>
  <c r="AF45" i="34"/>
  <c r="V59" i="34"/>
  <c r="AF71" i="34"/>
  <c r="U37" i="29"/>
  <c r="O7" i="30"/>
  <c r="N22" i="29"/>
  <c r="S37" i="24"/>
  <c r="N29" i="22"/>
  <c r="O29" i="32" s="1"/>
  <c r="AG45" i="34"/>
  <c r="M55" i="34"/>
  <c r="AG59" i="34"/>
  <c r="W69" i="34"/>
  <c r="M75" i="34"/>
  <c r="AG79" i="34"/>
  <c r="J58" i="34"/>
  <c r="J78" i="34"/>
  <c r="K52" i="34"/>
  <c r="Z63" i="34"/>
  <c r="K70" i="34"/>
  <c r="P75" i="34"/>
  <c r="AF46" i="34"/>
  <c r="L52" i="34"/>
  <c r="Q57" i="34"/>
  <c r="AA63" i="34"/>
  <c r="AF68" i="34"/>
  <c r="Q75" i="34"/>
  <c r="AB4" i="30"/>
  <c r="AB4" i="29"/>
  <c r="AB4" i="31"/>
  <c r="AB4" i="32"/>
  <c r="AB79" i="34"/>
  <c r="AB77" i="34"/>
  <c r="AB73" i="34"/>
  <c r="AB69" i="34"/>
  <c r="AB65" i="34"/>
  <c r="AB61" i="34"/>
  <c r="AB57" i="34"/>
  <c r="AB53" i="34"/>
  <c r="AB51" i="34"/>
  <c r="R57" i="34"/>
  <c r="W64" i="34"/>
  <c r="W72" i="34"/>
  <c r="AC4" i="30"/>
  <c r="AC4" i="29"/>
  <c r="AC4" i="31"/>
  <c r="AC4" i="32"/>
  <c r="AC80" i="34"/>
  <c r="AC70" i="34"/>
  <c r="AC60" i="34"/>
  <c r="AC50" i="34"/>
  <c r="AC73" i="34"/>
  <c r="AC63" i="34"/>
  <c r="AC53" i="34"/>
  <c r="AC74" i="34"/>
  <c r="AC64" i="34"/>
  <c r="AC54" i="34"/>
  <c r="AC77" i="34"/>
  <c r="AC67" i="34"/>
  <c r="AC57" i="34"/>
  <c r="AC47" i="34"/>
  <c r="AC81" i="34"/>
  <c r="AC71" i="34"/>
  <c r="AC61" i="34"/>
  <c r="V47" i="34"/>
  <c r="AF59" i="34"/>
  <c r="Q72" i="34"/>
  <c r="Q81" i="34"/>
  <c r="AB81" i="34"/>
  <c r="AC79" i="34"/>
  <c r="U69" i="34"/>
  <c r="AF80" i="34"/>
  <c r="Y70" i="34"/>
  <c r="U51" i="34"/>
  <c r="U65" i="34"/>
  <c r="AE51" i="34"/>
  <c r="AE63" i="34"/>
  <c r="Y80" i="34"/>
  <c r="Y52" i="34"/>
  <c r="P76" i="34"/>
  <c r="Z54" i="34"/>
  <c r="AE69" i="34"/>
  <c r="U63" i="34"/>
  <c r="AE47" i="34"/>
  <c r="V4" i="29"/>
  <c r="V4" i="30"/>
  <c r="V4" i="31"/>
  <c r="V4" i="32"/>
  <c r="Y78" i="34"/>
  <c r="Y54" i="34"/>
  <c r="AE77" i="34"/>
  <c r="U55" i="34"/>
  <c r="U71" i="34"/>
  <c r="J4" i="30"/>
  <c r="J4" i="31"/>
  <c r="J4" i="29"/>
  <c r="J4" i="32"/>
  <c r="J71" i="34"/>
  <c r="Z50" i="34"/>
  <c r="P66" i="34"/>
  <c r="P48" i="34"/>
  <c r="AF77" i="34"/>
  <c r="AF81" i="34"/>
  <c r="V49" i="34"/>
  <c r="V53" i="34"/>
  <c r="V57" i="34"/>
  <c r="V61" i="34"/>
  <c r="V65" i="34"/>
  <c r="V69" i="34"/>
  <c r="V73" i="34"/>
  <c r="V77" i="34"/>
  <c r="U80" i="34"/>
  <c r="P58" i="34"/>
  <c r="I61" i="34"/>
  <c r="I79" i="34"/>
  <c r="Z56" i="34"/>
  <c r="P72" i="34"/>
  <c r="J45" i="34"/>
  <c r="Y72" i="34"/>
  <c r="Y50" i="34"/>
  <c r="Z70" i="34"/>
  <c r="I53" i="34"/>
  <c r="AF4" i="29"/>
  <c r="AF4" i="30"/>
  <c r="AF4" i="31"/>
  <c r="AF4" i="32"/>
  <c r="AF49" i="34"/>
  <c r="AF53" i="34"/>
  <c r="AF57" i="34"/>
  <c r="AF61" i="34"/>
  <c r="AF65" i="34"/>
  <c r="AF69" i="34"/>
  <c r="AF73" i="34"/>
  <c r="AE67" i="34"/>
  <c r="Y46" i="34"/>
  <c r="AE80" i="34"/>
  <c r="AE59" i="34"/>
  <c r="Y66" i="34"/>
  <c r="P50" i="34"/>
  <c r="Z58" i="34"/>
  <c r="P74" i="34"/>
  <c r="I50" i="34"/>
  <c r="J75" i="34"/>
  <c r="U57" i="34"/>
  <c r="AE4" i="30"/>
  <c r="AE4" i="29"/>
  <c r="AE4" i="31"/>
  <c r="AE4" i="32"/>
  <c r="U77" i="34"/>
  <c r="I63" i="34"/>
  <c r="T4" i="29"/>
  <c r="T4" i="30"/>
  <c r="T4" i="31"/>
  <c r="T4" i="32"/>
  <c r="P4" i="30"/>
  <c r="P4" i="29"/>
  <c r="P4" i="31"/>
  <c r="P4" i="32"/>
  <c r="U48" i="34"/>
  <c r="U52" i="34"/>
  <c r="U56" i="34"/>
  <c r="U60" i="34"/>
  <c r="U64" i="34"/>
  <c r="U68" i="34"/>
  <c r="U72" i="34"/>
  <c r="U76" i="34"/>
  <c r="J51" i="34"/>
  <c r="Z74" i="34"/>
  <c r="U67" i="34"/>
  <c r="P81" i="34"/>
  <c r="Y62" i="34"/>
  <c r="AD79" i="34"/>
  <c r="U61" i="34"/>
  <c r="Z52" i="34"/>
  <c r="J81" i="34"/>
  <c r="AE75" i="34"/>
  <c r="I60" i="34"/>
  <c r="AE61" i="34"/>
  <c r="AE45" i="34"/>
  <c r="U4" i="30"/>
  <c r="U4" i="29"/>
  <c r="U4" i="31"/>
  <c r="U4" i="32"/>
  <c r="AE53" i="34"/>
  <c r="I73" i="34"/>
  <c r="T45" i="34"/>
  <c r="U75" i="34"/>
  <c r="Y4" i="29"/>
  <c r="Y4" i="30"/>
  <c r="Y4" i="31"/>
  <c r="Y4" i="32"/>
  <c r="P45" i="34"/>
  <c r="AE48" i="34"/>
  <c r="AE52" i="34"/>
  <c r="AE56" i="34"/>
  <c r="AE60" i="34"/>
  <c r="AE64" i="34"/>
  <c r="AE68" i="34"/>
  <c r="AE72" i="34"/>
  <c r="AE76" i="34"/>
  <c r="J77" i="34"/>
  <c r="P78" i="34"/>
  <c r="U73" i="34"/>
  <c r="Z81" i="34"/>
  <c r="P62" i="34"/>
  <c r="Y68" i="34"/>
  <c r="AE55" i="34"/>
  <c r="I81" i="34"/>
  <c r="Z60" i="34"/>
  <c r="U79" i="34"/>
  <c r="I70" i="34"/>
  <c r="T77" i="34"/>
  <c r="P64" i="34"/>
  <c r="U45" i="34"/>
  <c r="AE57" i="34"/>
  <c r="V79" i="34"/>
  <c r="Y48" i="34"/>
  <c r="I4" i="31"/>
  <c r="I4" i="30"/>
  <c r="I4" i="29"/>
  <c r="I4" i="32"/>
  <c r="Y45" i="34"/>
  <c r="Y49" i="34"/>
  <c r="Y53" i="34"/>
  <c r="Y57" i="34"/>
  <c r="Y61" i="34"/>
  <c r="Y65" i="34"/>
  <c r="Y69" i="34"/>
  <c r="Y73" i="34"/>
  <c r="Y77" i="34"/>
  <c r="Y81" i="34"/>
  <c r="Z4" i="29"/>
  <c r="Z4" i="30"/>
  <c r="Z4" i="31"/>
  <c r="Z4" i="32"/>
  <c r="P49" i="34"/>
  <c r="P53" i="34"/>
  <c r="P57" i="34"/>
  <c r="P61" i="34"/>
  <c r="P65" i="34"/>
  <c r="P69" i="34"/>
  <c r="P73" i="34"/>
  <c r="P77" i="34"/>
  <c r="V46" i="34"/>
  <c r="V50" i="34"/>
  <c r="V54" i="34"/>
  <c r="V58" i="34"/>
  <c r="V62" i="34"/>
  <c r="V66" i="34"/>
  <c r="V70" i="34"/>
  <c r="V74" i="34"/>
  <c r="V78" i="34"/>
  <c r="S4" i="30"/>
  <c r="S4" i="29"/>
  <c r="S4" i="31"/>
  <c r="S4" i="32"/>
  <c r="S49" i="34"/>
  <c r="S59" i="34"/>
  <c r="S69" i="34"/>
  <c r="S79" i="34"/>
  <c r="J57" i="34"/>
  <c r="AE81" i="34"/>
  <c r="J55" i="34"/>
  <c r="Z76" i="34"/>
  <c r="I47" i="34"/>
  <c r="AD4" i="29"/>
  <c r="AD4" i="30"/>
  <c r="AD4" i="31"/>
  <c r="AD4" i="32"/>
  <c r="AD65" i="34"/>
  <c r="Z64" i="34"/>
  <c r="V80" i="34"/>
  <c r="T69" i="34"/>
  <c r="U81" i="34"/>
  <c r="I80" i="34"/>
  <c r="J79" i="34"/>
  <c r="Z68" i="34"/>
  <c r="U49" i="34"/>
  <c r="P46" i="34"/>
  <c r="P60" i="34"/>
  <c r="AF79" i="34"/>
  <c r="I45" i="34"/>
  <c r="Q36" i="27"/>
  <c r="R6" i="32"/>
  <c r="R6" i="27"/>
  <c r="P24" i="32"/>
  <c r="P24" i="33" s="1"/>
  <c r="Q11" i="32"/>
  <c r="Q11" i="33" s="1"/>
  <c r="S41" i="31"/>
  <c r="R12" i="22"/>
  <c r="R12" i="32" s="1"/>
  <c r="O12" i="31"/>
  <c r="R10" i="22"/>
  <c r="R10" i="32" s="1"/>
  <c r="S41" i="26"/>
  <c r="S36" i="21"/>
  <c r="S36" i="22" s="1"/>
  <c r="R36" i="26"/>
  <c r="P13" i="32"/>
  <c r="Q10" i="32"/>
  <c r="Q10" i="33" s="1"/>
  <c r="M35" i="31"/>
  <c r="Q12" i="32"/>
  <c r="Q12" i="33" s="1"/>
  <c r="Q21" i="32"/>
  <c r="R41" i="26"/>
  <c r="M39" i="21"/>
  <c r="N39" i="26" s="1"/>
  <c r="O39" i="31"/>
  <c r="O39" i="26"/>
  <c r="S37" i="21"/>
  <c r="R37" i="26"/>
  <c r="Q8" i="33"/>
  <c r="S38" i="21"/>
  <c r="R38" i="26"/>
  <c r="R38" i="31"/>
  <c r="P28" i="27"/>
  <c r="N28" i="22"/>
  <c r="O28" i="32" s="1"/>
  <c r="P28" i="32"/>
  <c r="P28" i="33" s="1"/>
  <c r="M22" i="21"/>
  <c r="N22" i="31" s="1"/>
  <c r="O22" i="26"/>
  <c r="N22" i="22"/>
  <c r="O22" i="31"/>
  <c r="L38" i="21"/>
  <c r="M38" i="26" s="1"/>
  <c r="N38" i="26"/>
  <c r="S30" i="21"/>
  <c r="R30" i="26"/>
  <c r="Q33" i="32"/>
  <c r="Q33" i="33" s="1"/>
  <c r="Q33" i="27"/>
  <c r="R33" i="22"/>
  <c r="R33" i="32" s="1"/>
  <c r="R30" i="31"/>
  <c r="Q35" i="32"/>
  <c r="Q35" i="33" s="1"/>
  <c r="N31" i="22"/>
  <c r="O31" i="32" s="1"/>
  <c r="P31" i="27"/>
  <c r="T11" i="21"/>
  <c r="S11" i="26"/>
  <c r="S11" i="31"/>
  <c r="O23" i="27"/>
  <c r="M32" i="21"/>
  <c r="N32" i="26" s="1"/>
  <c r="O32" i="26"/>
  <c r="L36" i="21"/>
  <c r="M36" i="26" s="1"/>
  <c r="N36" i="26"/>
  <c r="Q19" i="27"/>
  <c r="S27" i="21"/>
  <c r="R27" i="26"/>
  <c r="S6" i="21"/>
  <c r="S6" i="22" s="1"/>
  <c r="R6" i="26"/>
  <c r="M19" i="21"/>
  <c r="M19" i="22" s="1"/>
  <c r="N19" i="27" s="1"/>
  <c r="M7" i="21"/>
  <c r="N7" i="26" s="1"/>
  <c r="S17" i="21"/>
  <c r="R17" i="26"/>
  <c r="M11" i="21"/>
  <c r="S26" i="21"/>
  <c r="R26" i="26"/>
  <c r="M6" i="21"/>
  <c r="N6" i="26" s="1"/>
  <c r="T16" i="21"/>
  <c r="S16" i="26"/>
  <c r="R19" i="22"/>
  <c r="R19" i="32" s="1"/>
  <c r="S20" i="21"/>
  <c r="S20" i="22" s="1"/>
  <c r="R20" i="26"/>
  <c r="S18" i="21"/>
  <c r="R18" i="26"/>
  <c r="L37" i="21"/>
  <c r="M37" i="26" s="1"/>
  <c r="M12" i="21"/>
  <c r="T19" i="21"/>
  <c r="S19" i="26"/>
  <c r="T28" i="21"/>
  <c r="S28" i="26"/>
  <c r="S25" i="21"/>
  <c r="R25" i="26"/>
  <c r="M29" i="21"/>
  <c r="T15" i="21"/>
  <c r="S15" i="26"/>
  <c r="O6" i="26"/>
  <c r="L8" i="21"/>
  <c r="M8" i="26" s="1"/>
  <c r="O7" i="26"/>
  <c r="R18" i="22"/>
  <c r="R18" i="32" s="1"/>
  <c r="S39" i="21"/>
  <c r="S39" i="22" s="1"/>
  <c r="R39" i="26"/>
  <c r="S34" i="21"/>
  <c r="R34" i="26"/>
  <c r="L9" i="21"/>
  <c r="M9" i="26" s="1"/>
  <c r="M10" i="21"/>
  <c r="N10" i="26" s="1"/>
  <c r="O10" i="26"/>
  <c r="M5" i="21"/>
  <c r="N5" i="26" s="1"/>
  <c r="U33" i="21"/>
  <c r="T33" i="26"/>
  <c r="O11" i="26"/>
  <c r="K28" i="21"/>
  <c r="L28" i="26" s="1"/>
  <c r="M41" i="21"/>
  <c r="N41" i="26" s="1"/>
  <c r="T21" i="21"/>
  <c r="S21" i="26"/>
  <c r="T8" i="21"/>
  <c r="S8" i="26"/>
  <c r="S14" i="21"/>
  <c r="R14" i="26"/>
  <c r="M26" i="21"/>
  <c r="N26" i="26" s="1"/>
  <c r="M18" i="21"/>
  <c r="N18" i="26" s="1"/>
  <c r="L21" i="21"/>
  <c r="M21" i="26" s="1"/>
  <c r="T23" i="21"/>
  <c r="S23" i="26"/>
  <c r="T5" i="21"/>
  <c r="S5" i="26"/>
  <c r="L16" i="21"/>
  <c r="M16" i="26" s="1"/>
  <c r="K34" i="21"/>
  <c r="L34" i="26" s="1"/>
  <c r="R21" i="22"/>
  <c r="S21" i="22" s="1"/>
  <c r="S7" i="21"/>
  <c r="R7" i="26"/>
  <c r="L17" i="21"/>
  <c r="M17" i="26" s="1"/>
  <c r="M33" i="21"/>
  <c r="O33" i="26"/>
  <c r="O5" i="26"/>
  <c r="S10" i="21"/>
  <c r="R10" i="26"/>
  <c r="L13" i="21"/>
  <c r="M13" i="26" s="1"/>
  <c r="O19" i="26"/>
  <c r="U41" i="21"/>
  <c r="T41" i="26"/>
  <c r="M30" i="21"/>
  <c r="N30" i="26" s="1"/>
  <c r="S13" i="21"/>
  <c r="R13" i="26"/>
  <c r="M23" i="21"/>
  <c r="M23" i="22" s="1"/>
  <c r="N23" i="27" s="1"/>
  <c r="T29" i="21"/>
  <c r="S29" i="26"/>
  <c r="M34" i="26"/>
  <c r="R7" i="22"/>
  <c r="S35" i="21"/>
  <c r="R35" i="26"/>
  <c r="L40" i="21"/>
  <c r="M40" i="26" s="1"/>
  <c r="T32" i="21"/>
  <c r="S32" i="26"/>
  <c r="O18" i="26"/>
  <c r="M20" i="21"/>
  <c r="N20" i="26" s="1"/>
  <c r="O20" i="26"/>
  <c r="T31" i="21"/>
  <c r="S31" i="26"/>
  <c r="M31" i="21"/>
  <c r="O23" i="26"/>
  <c r="L14" i="21"/>
  <c r="M14" i="26" s="1"/>
  <c r="S22" i="21"/>
  <c r="R22" i="26"/>
  <c r="L25" i="21"/>
  <c r="M24" i="21"/>
  <c r="N24" i="26" s="1"/>
  <c r="T24" i="21"/>
  <c r="S24" i="26"/>
  <c r="S40" i="21"/>
  <c r="R40" i="26"/>
  <c r="S9" i="21"/>
  <c r="R9" i="26"/>
  <c r="M27" i="21"/>
  <c r="N27" i="26" s="1"/>
  <c r="O27" i="26"/>
  <c r="T12" i="21"/>
  <c r="S12" i="26"/>
  <c r="M15" i="21"/>
  <c r="N15" i="26" s="1"/>
  <c r="K35" i="21"/>
  <c r="L35" i="26" s="1"/>
  <c r="Q11" i="27"/>
  <c r="R35" i="22"/>
  <c r="R35" i="32" s="1"/>
  <c r="N26" i="22"/>
  <c r="N9" i="22"/>
  <c r="M9" i="22" s="1"/>
  <c r="N9" i="27" s="1"/>
  <c r="N34" i="22"/>
  <c r="N39" i="22"/>
  <c r="O39" i="32" s="1"/>
  <c r="R15" i="22"/>
  <c r="R41" i="22"/>
  <c r="R41" i="32" s="1"/>
  <c r="R22" i="22"/>
  <c r="Q22" i="27"/>
  <c r="N41" i="22"/>
  <c r="V13" i="20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R13" i="22"/>
  <c r="N20" i="22"/>
  <c r="V9" i="20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R9" i="22"/>
  <c r="N21" i="22"/>
  <c r="Q14" i="27"/>
  <c r="R14" i="22"/>
  <c r="S32" i="22"/>
  <c r="R32" i="27"/>
  <c r="Q17" i="27"/>
  <c r="R17" i="22"/>
  <c r="P36" i="27"/>
  <c r="N36" i="22"/>
  <c r="S8" i="22"/>
  <c r="R8" i="27"/>
  <c r="N8" i="22"/>
  <c r="S11" i="22"/>
  <c r="R11" i="27"/>
  <c r="N18" i="22"/>
  <c r="R20" i="27"/>
  <c r="N27" i="22"/>
  <c r="M11" i="22"/>
  <c r="N11" i="27" s="1"/>
  <c r="Q25" i="27"/>
  <c r="R25" i="22"/>
  <c r="S23" i="22"/>
  <c r="R23" i="27"/>
  <c r="R26" i="22"/>
  <c r="Q26" i="27"/>
  <c r="P6" i="27"/>
  <c r="N6" i="22"/>
  <c r="N24" i="22"/>
  <c r="N12" i="22"/>
  <c r="S31" i="22"/>
  <c r="R31" i="27"/>
  <c r="R30" i="22"/>
  <c r="P5" i="27"/>
  <c r="N5" i="22"/>
  <c r="M35" i="22"/>
  <c r="N35" i="27" s="1"/>
  <c r="P16" i="27"/>
  <c r="N16" i="22"/>
  <c r="O16" i="27" s="1"/>
  <c r="R36" i="27"/>
  <c r="Q34" i="27"/>
  <c r="R34" i="22"/>
  <c r="N38" i="22"/>
  <c r="Q40" i="27"/>
  <c r="R40" i="22"/>
  <c r="N13" i="22"/>
  <c r="S16" i="22"/>
  <c r="R16" i="27"/>
  <c r="N32" i="22"/>
  <c r="P32" i="27"/>
  <c r="P17" i="27"/>
  <c r="N17" i="22"/>
  <c r="O17" i="27" s="1"/>
  <c r="R39" i="27"/>
  <c r="M40" i="22"/>
  <c r="N40" i="27" s="1"/>
  <c r="Q5" i="27"/>
  <c r="R5" i="22"/>
  <c r="P37" i="27"/>
  <c r="N37" i="22"/>
  <c r="Q37" i="27"/>
  <c r="R37" i="22"/>
  <c r="R29" i="22"/>
  <c r="V38" i="20"/>
  <c r="W38" i="20" s="1"/>
  <c r="X38" i="20" s="1"/>
  <c r="Y38" i="20" s="1"/>
  <c r="Z38" i="20" s="1"/>
  <c r="AA38" i="20" s="1"/>
  <c r="AB38" i="20" s="1"/>
  <c r="AC38" i="20" s="1"/>
  <c r="AD38" i="20" s="1"/>
  <c r="AE38" i="20" s="1"/>
  <c r="AF38" i="20" s="1"/>
  <c r="AG38" i="20" s="1"/>
  <c r="R38" i="22"/>
  <c r="O40" i="27"/>
  <c r="P34" i="30"/>
  <c r="P34" i="33" s="1"/>
  <c r="Q6" i="30"/>
  <c r="Q6" i="33" s="1"/>
  <c r="Q28" i="25"/>
  <c r="P38" i="25"/>
  <c r="P16" i="30"/>
  <c r="P16" i="33" s="1"/>
  <c r="M37" i="24"/>
  <c r="Q20" i="25"/>
  <c r="N20" i="29"/>
  <c r="N8" i="29"/>
  <c r="P38" i="30"/>
  <c r="P38" i="33" s="1"/>
  <c r="N39" i="19"/>
  <c r="O39" i="25" s="1"/>
  <c r="P17" i="30"/>
  <c r="P17" i="33" s="1"/>
  <c r="Q20" i="30"/>
  <c r="P18" i="25"/>
  <c r="W37" i="24"/>
  <c r="X37" i="9"/>
  <c r="Q24" i="33"/>
  <c r="N16" i="19"/>
  <c r="O16" i="30" s="1"/>
  <c r="O39" i="29"/>
  <c r="O37" i="24"/>
  <c r="O40" i="24"/>
  <c r="L9" i="9"/>
  <c r="M9" i="24" s="1"/>
  <c r="N9" i="24"/>
  <c r="S12" i="9"/>
  <c r="R12" i="24"/>
  <c r="M11" i="9"/>
  <c r="N11" i="24" s="1"/>
  <c r="L16" i="9"/>
  <c r="M16" i="24" s="1"/>
  <c r="S28" i="9"/>
  <c r="R28" i="24"/>
  <c r="M29" i="9"/>
  <c r="N29" i="24" s="1"/>
  <c r="L24" i="9"/>
  <c r="M24" i="24" s="1"/>
  <c r="U10" i="9"/>
  <c r="T10" i="24"/>
  <c r="L17" i="9"/>
  <c r="M17" i="24" s="1"/>
  <c r="P6" i="25"/>
  <c r="S19" i="9"/>
  <c r="R19" i="24"/>
  <c r="M21" i="9"/>
  <c r="N21" i="24" s="1"/>
  <c r="U20" i="9"/>
  <c r="T20" i="24"/>
  <c r="S34" i="9"/>
  <c r="R34" i="24"/>
  <c r="M35" i="9"/>
  <c r="N35" i="24" s="1"/>
  <c r="S16" i="9"/>
  <c r="R16" i="24"/>
  <c r="L15" i="9"/>
  <c r="L19" i="9"/>
  <c r="M19" i="24" s="1"/>
  <c r="L20" i="9"/>
  <c r="M20" i="24" s="1"/>
  <c r="S25" i="9"/>
  <c r="R25" i="24"/>
  <c r="M27" i="9"/>
  <c r="N27" i="24" s="1"/>
  <c r="S27" i="9"/>
  <c r="R27" i="24"/>
  <c r="L22" i="9"/>
  <c r="M22" i="24" s="1"/>
  <c r="S40" i="9"/>
  <c r="R40" i="24"/>
  <c r="S9" i="9"/>
  <c r="R9" i="24"/>
  <c r="L41" i="9"/>
  <c r="M41" i="24" s="1"/>
  <c r="S22" i="9"/>
  <c r="R22" i="24"/>
  <c r="L30" i="9"/>
  <c r="M30" i="24" s="1"/>
  <c r="T41" i="9"/>
  <c r="S41" i="24"/>
  <c r="N15" i="24"/>
  <c r="S11" i="9"/>
  <c r="R11" i="24"/>
  <c r="L25" i="9"/>
  <c r="M25" i="24" s="1"/>
  <c r="N25" i="24"/>
  <c r="S31" i="9"/>
  <c r="R31" i="24"/>
  <c r="L33" i="9"/>
  <c r="M33" i="24" s="1"/>
  <c r="S39" i="9"/>
  <c r="R39" i="24"/>
  <c r="M34" i="9"/>
  <c r="N34" i="24" s="1"/>
  <c r="S15" i="9"/>
  <c r="R15" i="24"/>
  <c r="N41" i="24"/>
  <c r="L18" i="9"/>
  <c r="M18" i="24" s="1"/>
  <c r="M31" i="9"/>
  <c r="M10" i="9"/>
  <c r="N10" i="24" s="1"/>
  <c r="S6" i="9"/>
  <c r="R6" i="24"/>
  <c r="M5" i="9"/>
  <c r="N5" i="24" s="1"/>
  <c r="L28" i="9"/>
  <c r="M28" i="24"/>
  <c r="S21" i="9"/>
  <c r="R21" i="24"/>
  <c r="L8" i="9"/>
  <c r="M8" i="24" s="1"/>
  <c r="L23" i="9"/>
  <c r="M23" i="24" s="1"/>
  <c r="N6" i="25"/>
  <c r="U17" i="9"/>
  <c r="T17" i="24"/>
  <c r="M26" i="9"/>
  <c r="N26" i="24" s="1"/>
  <c r="S26" i="9"/>
  <c r="R26" i="24"/>
  <c r="S7" i="9"/>
  <c r="R7" i="24"/>
  <c r="O5" i="24"/>
  <c r="S29" i="9"/>
  <c r="R29" i="24"/>
  <c r="N23" i="24"/>
  <c r="L7" i="9"/>
  <c r="M7" i="24" s="1"/>
  <c r="S23" i="9"/>
  <c r="R23" i="24"/>
  <c r="U18" i="9"/>
  <c r="T18" i="24"/>
  <c r="M32" i="9"/>
  <c r="N32" i="24" s="1"/>
  <c r="O32" i="24"/>
  <c r="S32" i="9"/>
  <c r="R32" i="24"/>
  <c r="L12" i="9"/>
  <c r="M12" i="24" s="1"/>
  <c r="M39" i="9"/>
  <c r="S8" i="9"/>
  <c r="R8" i="24"/>
  <c r="S35" i="9"/>
  <c r="R35" i="24"/>
  <c r="L14" i="9"/>
  <c r="M14" i="24" s="1"/>
  <c r="K37" i="9"/>
  <c r="L37" i="24" s="1"/>
  <c r="Q12" i="25"/>
  <c r="S30" i="9"/>
  <c r="R30" i="24"/>
  <c r="S24" i="9"/>
  <c r="R24" i="24"/>
  <c r="S5" i="9"/>
  <c r="R5" i="24"/>
  <c r="M38" i="9"/>
  <c r="N38" i="24" s="1"/>
  <c r="O31" i="24"/>
  <c r="U13" i="9"/>
  <c r="T13" i="24"/>
  <c r="O10" i="24"/>
  <c r="S14" i="9"/>
  <c r="R14" i="24"/>
  <c r="M13" i="9"/>
  <c r="N13" i="24" s="1"/>
  <c r="O29" i="24"/>
  <c r="L6" i="9"/>
  <c r="M6" i="24" s="1"/>
  <c r="T38" i="9"/>
  <c r="S38" i="24"/>
  <c r="O35" i="24"/>
  <c r="O22" i="25"/>
  <c r="O22" i="30"/>
  <c r="R13" i="19"/>
  <c r="R13" i="30" s="1"/>
  <c r="P30" i="25"/>
  <c r="R37" i="19"/>
  <c r="R37" i="30" s="1"/>
  <c r="N13" i="19"/>
  <c r="N34" i="19"/>
  <c r="O34" i="25" s="1"/>
  <c r="N29" i="19"/>
  <c r="O29" i="30" s="1"/>
  <c r="O6" i="25"/>
  <c r="N23" i="19"/>
  <c r="N10" i="19"/>
  <c r="N12" i="19"/>
  <c r="N24" i="19"/>
  <c r="M24" i="19" s="1"/>
  <c r="N24" i="25" s="1"/>
  <c r="Q16" i="25"/>
  <c r="R16" i="19"/>
  <c r="M5" i="18"/>
  <c r="L5" i="18" s="1"/>
  <c r="K5" i="18" s="1"/>
  <c r="J5" i="18" s="1"/>
  <c r="I5" i="18" s="1"/>
  <c r="H5" i="18" s="1"/>
  <c r="G5" i="18" s="1"/>
  <c r="F5" i="18" s="1"/>
  <c r="E5" i="18" s="1"/>
  <c r="D5" i="18" s="1"/>
  <c r="C5" i="18" s="1"/>
  <c r="N5" i="19"/>
  <c r="Q34" i="25"/>
  <c r="R34" i="19"/>
  <c r="Q27" i="25"/>
  <c r="R27" i="19"/>
  <c r="M18" i="18"/>
  <c r="L18" i="18" s="1"/>
  <c r="K18" i="18" s="1"/>
  <c r="J18" i="18" s="1"/>
  <c r="I18" i="18" s="1"/>
  <c r="H18" i="18" s="1"/>
  <c r="G18" i="18" s="1"/>
  <c r="F18" i="18" s="1"/>
  <c r="E18" i="18" s="1"/>
  <c r="D18" i="18" s="1"/>
  <c r="C18" i="18" s="1"/>
  <c r="N18" i="19"/>
  <c r="S30" i="18"/>
  <c r="T30" i="18" s="1"/>
  <c r="U30" i="18" s="1"/>
  <c r="V30" i="18" s="1"/>
  <c r="W30" i="18" s="1"/>
  <c r="X30" i="18" s="1"/>
  <c r="Y30" i="18" s="1"/>
  <c r="Z30" i="18" s="1"/>
  <c r="AA30" i="18" s="1"/>
  <c r="AB30" i="18" s="1"/>
  <c r="AC30" i="18" s="1"/>
  <c r="AD30" i="18" s="1"/>
  <c r="AE30" i="18" s="1"/>
  <c r="AF30" i="18" s="1"/>
  <c r="AG30" i="18" s="1"/>
  <c r="R30" i="19"/>
  <c r="Q8" i="25"/>
  <c r="R8" i="19"/>
  <c r="Q33" i="25"/>
  <c r="R33" i="19"/>
  <c r="Q26" i="25"/>
  <c r="R26" i="19"/>
  <c r="Q19" i="25"/>
  <c r="R19" i="19"/>
  <c r="M28" i="19"/>
  <c r="N28" i="25" s="1"/>
  <c r="P19" i="25"/>
  <c r="N19" i="19"/>
  <c r="N8" i="19"/>
  <c r="Q39" i="25"/>
  <c r="R39" i="19"/>
  <c r="R38" i="19"/>
  <c r="Q24" i="25"/>
  <c r="R24" i="19"/>
  <c r="P20" i="25"/>
  <c r="N20" i="19"/>
  <c r="O20" i="25" s="1"/>
  <c r="Q35" i="25"/>
  <c r="R35" i="19"/>
  <c r="M22" i="19"/>
  <c r="N22" i="25" s="1"/>
  <c r="R6" i="19"/>
  <c r="R21" i="25"/>
  <c r="Q15" i="25"/>
  <c r="R15" i="19"/>
  <c r="Q32" i="25"/>
  <c r="R32" i="19"/>
  <c r="P36" i="25"/>
  <c r="N36" i="19"/>
  <c r="P21" i="25"/>
  <c r="N21" i="19"/>
  <c r="S20" i="19"/>
  <c r="R20" i="25"/>
  <c r="M14" i="19"/>
  <c r="N14" i="25" s="1"/>
  <c r="P27" i="25"/>
  <c r="N27" i="19"/>
  <c r="O27" i="25" s="1"/>
  <c r="P37" i="25"/>
  <c r="N37" i="19"/>
  <c r="O37" i="25" s="1"/>
  <c r="N40" i="19"/>
  <c r="P35" i="25"/>
  <c r="N35" i="19"/>
  <c r="O35" i="25" s="1"/>
  <c r="Q7" i="25"/>
  <c r="R7" i="19"/>
  <c r="Q23" i="25"/>
  <c r="R23" i="19"/>
  <c r="P9" i="25"/>
  <c r="N9" i="19"/>
  <c r="O9" i="25" s="1"/>
  <c r="Q9" i="25"/>
  <c r="R9" i="19"/>
  <c r="P15" i="25"/>
  <c r="N15" i="19"/>
  <c r="O15" i="25" s="1"/>
  <c r="R22" i="19"/>
  <c r="P25" i="25"/>
  <c r="N25" i="19"/>
  <c r="O25" i="25" s="1"/>
  <c r="Q17" i="25"/>
  <c r="R17" i="19"/>
  <c r="Q10" i="25"/>
  <c r="R10" i="19"/>
  <c r="S41" i="18"/>
  <c r="T41" i="18" s="1"/>
  <c r="U41" i="18" s="1"/>
  <c r="V41" i="18" s="1"/>
  <c r="W41" i="18" s="1"/>
  <c r="X41" i="18" s="1"/>
  <c r="Y41" i="18" s="1"/>
  <c r="Z41" i="18" s="1"/>
  <c r="AA41" i="18" s="1"/>
  <c r="AB41" i="18" s="1"/>
  <c r="AC41" i="18" s="1"/>
  <c r="AD41" i="18" s="1"/>
  <c r="AE41" i="18" s="1"/>
  <c r="AF41" i="18" s="1"/>
  <c r="AG41" i="18" s="1"/>
  <c r="R41" i="19"/>
  <c r="P31" i="25"/>
  <c r="N31" i="19"/>
  <c r="O31" i="25" s="1"/>
  <c r="N26" i="19"/>
  <c r="R40" i="19"/>
  <c r="N17" i="19"/>
  <c r="Q31" i="25"/>
  <c r="R31" i="19"/>
  <c r="R14" i="19"/>
  <c r="R29" i="25"/>
  <c r="P41" i="25"/>
  <c r="N41" i="19"/>
  <c r="O41" i="25" s="1"/>
  <c r="Q25" i="25"/>
  <c r="R25" i="19"/>
  <c r="Q18" i="25"/>
  <c r="R18" i="19"/>
  <c r="Q11" i="25"/>
  <c r="R11" i="19"/>
  <c r="P11" i="25"/>
  <c r="N11" i="19"/>
  <c r="S36" i="19"/>
  <c r="R36" i="25"/>
  <c r="M7" i="19"/>
  <c r="N7" i="25" s="1"/>
  <c r="P9" i="33"/>
  <c r="P18" i="33"/>
  <c r="P26" i="33"/>
  <c r="Q29" i="33"/>
  <c r="P40" i="33"/>
  <c r="Q30" i="33"/>
  <c r="P25" i="33"/>
  <c r="Q31" i="33"/>
  <c r="Q37" i="33"/>
  <c r="Q23" i="33"/>
  <c r="Q39" i="33"/>
  <c r="Q16" i="33"/>
  <c r="P7" i="33"/>
  <c r="P15" i="33"/>
  <c r="P31" i="33"/>
  <c r="Q38" i="33"/>
  <c r="Q17" i="33"/>
  <c r="Q14" i="33"/>
  <c r="P11" i="33"/>
  <c r="P12" i="33"/>
  <c r="Q25" i="33"/>
  <c r="P36" i="33"/>
  <c r="Q40" i="33"/>
  <c r="Q13" i="33"/>
  <c r="R36" i="33"/>
  <c r="P27" i="33"/>
  <c r="P37" i="33"/>
  <c r="P35" i="33"/>
  <c r="P29" i="33"/>
  <c r="P19" i="33"/>
  <c r="Q26" i="33"/>
  <c r="Q28" i="33"/>
  <c r="P21" i="33"/>
  <c r="Q19" i="33"/>
  <c r="Q34" i="33"/>
  <c r="S24" i="22" l="1"/>
  <c r="M25" i="22"/>
  <c r="N25" i="27" s="1"/>
  <c r="O35" i="32"/>
  <c r="G36" i="29"/>
  <c r="H40" i="29"/>
  <c r="O28" i="30"/>
  <c r="O28" i="33" s="1"/>
  <c r="Q36" i="33"/>
  <c r="H4" i="16"/>
  <c r="H4" i="36" s="1"/>
  <c r="H4" i="39" s="1"/>
  <c r="H44" i="34"/>
  <c r="Q21" i="33"/>
  <c r="P13" i="33"/>
  <c r="S28" i="19"/>
  <c r="E36" i="9"/>
  <c r="F36" i="29" s="1"/>
  <c r="P23" i="33"/>
  <c r="F40" i="9"/>
  <c r="G40" i="24" s="1"/>
  <c r="S29" i="19"/>
  <c r="S29" i="25" s="1"/>
  <c r="Q41" i="33"/>
  <c r="R20" i="33"/>
  <c r="R21" i="27"/>
  <c r="R28" i="27"/>
  <c r="S28" i="22"/>
  <c r="R24" i="27"/>
  <c r="O25" i="27"/>
  <c r="M31" i="22"/>
  <c r="N31" i="27" s="1"/>
  <c r="O15" i="27"/>
  <c r="R12" i="27"/>
  <c r="S12" i="22"/>
  <c r="S12" i="32" s="1"/>
  <c r="P33" i="33"/>
  <c r="S10" i="22"/>
  <c r="S10" i="27" s="1"/>
  <c r="O31" i="27"/>
  <c r="M30" i="22"/>
  <c r="N30" i="27" s="1"/>
  <c r="M33" i="22"/>
  <c r="N33" i="27" s="1"/>
  <c r="O30" i="27"/>
  <c r="O33" i="32"/>
  <c r="O33" i="33" s="1"/>
  <c r="R27" i="27"/>
  <c r="M28" i="22"/>
  <c r="N28" i="27" s="1"/>
  <c r="O10" i="27"/>
  <c r="M10" i="22"/>
  <c r="N10" i="27" s="1"/>
  <c r="R33" i="27"/>
  <c r="O32" i="25"/>
  <c r="O14" i="25"/>
  <c r="O38" i="30"/>
  <c r="M30" i="19"/>
  <c r="N30" i="25" s="1"/>
  <c r="S5" i="19"/>
  <c r="R5" i="25"/>
  <c r="O30" i="25"/>
  <c r="R12" i="25"/>
  <c r="O33" i="25"/>
  <c r="M33" i="19"/>
  <c r="L33" i="19" s="1"/>
  <c r="M33" i="25" s="1"/>
  <c r="R28" i="25"/>
  <c r="O39" i="30"/>
  <c r="O39" i="33" s="1"/>
  <c r="M29" i="19"/>
  <c r="N29" i="25" s="1"/>
  <c r="O34" i="30"/>
  <c r="R28" i="33"/>
  <c r="O30" i="33"/>
  <c r="R12" i="33"/>
  <c r="Q20" i="33"/>
  <c r="AB44" i="34"/>
  <c r="AD44" i="34"/>
  <c r="AG44" i="34"/>
  <c r="R44" i="34"/>
  <c r="N44" i="34"/>
  <c r="U44" i="34"/>
  <c r="S44" i="34"/>
  <c r="Z44" i="34"/>
  <c r="AD4" i="16"/>
  <c r="AC44" i="34"/>
  <c r="K44" i="34"/>
  <c r="Q44" i="34"/>
  <c r="S33" i="22"/>
  <c r="T33" i="22" s="1"/>
  <c r="J44" i="34"/>
  <c r="J4" i="16"/>
  <c r="AG4" i="16"/>
  <c r="S4" i="16"/>
  <c r="L4" i="16"/>
  <c r="M4" i="16"/>
  <c r="AF4" i="16"/>
  <c r="AF44" i="34"/>
  <c r="K4" i="16"/>
  <c r="K4" i="36" s="1"/>
  <c r="K4" i="39" s="1"/>
  <c r="O29" i="27"/>
  <c r="T4" i="16"/>
  <c r="W44" i="34"/>
  <c r="W4" i="16"/>
  <c r="O14" i="27"/>
  <c r="O14" i="32"/>
  <c r="O14" i="33" s="1"/>
  <c r="Y44" i="34"/>
  <c r="Z4" i="16"/>
  <c r="AC4" i="16"/>
  <c r="AE44" i="34"/>
  <c r="AE4" i="16"/>
  <c r="M39" i="19"/>
  <c r="N39" i="30" s="1"/>
  <c r="R35" i="27"/>
  <c r="U4" i="16"/>
  <c r="Q4" i="16"/>
  <c r="X4" i="16"/>
  <c r="X44" i="34"/>
  <c r="M29" i="22"/>
  <c r="N29" i="27" s="1"/>
  <c r="R4" i="16"/>
  <c r="AA44" i="34"/>
  <c r="L44" i="34"/>
  <c r="I4" i="16"/>
  <c r="Y4" i="16"/>
  <c r="P4" i="16"/>
  <c r="P44" i="34"/>
  <c r="T44" i="34"/>
  <c r="AA4" i="16"/>
  <c r="M44" i="34"/>
  <c r="AB4" i="16"/>
  <c r="S37" i="19"/>
  <c r="T37" i="19" s="1"/>
  <c r="O29" i="33"/>
  <c r="V44" i="34"/>
  <c r="V4" i="16"/>
  <c r="O7" i="32"/>
  <c r="O7" i="33" s="1"/>
  <c r="O7" i="27"/>
  <c r="O44" i="34"/>
  <c r="O4" i="16"/>
  <c r="N4" i="16"/>
  <c r="O29" i="25"/>
  <c r="R10" i="27"/>
  <c r="M26" i="22"/>
  <c r="N26" i="27" s="1"/>
  <c r="I44" i="34"/>
  <c r="N33" i="26"/>
  <c r="M7" i="22"/>
  <c r="N7" i="27" s="1"/>
  <c r="N23" i="26"/>
  <c r="S19" i="22"/>
  <c r="T19" i="22" s="1"/>
  <c r="S36" i="31"/>
  <c r="S36" i="26"/>
  <c r="T36" i="21"/>
  <c r="T36" i="22" s="1"/>
  <c r="S6" i="32"/>
  <c r="S6" i="27"/>
  <c r="K25" i="21"/>
  <c r="L25" i="26" s="1"/>
  <c r="M25" i="31"/>
  <c r="V41" i="21"/>
  <c r="U41" i="26"/>
  <c r="U41" i="31"/>
  <c r="M39" i="22"/>
  <c r="N39" i="27" s="1"/>
  <c r="L15" i="21"/>
  <c r="M15" i="26" s="1"/>
  <c r="N15" i="31"/>
  <c r="L33" i="21"/>
  <c r="M33" i="26" s="1"/>
  <c r="N33" i="31"/>
  <c r="J34" i="21"/>
  <c r="K34" i="26" s="1"/>
  <c r="L34" i="31"/>
  <c r="K21" i="21"/>
  <c r="L21" i="31" s="1"/>
  <c r="M21" i="31"/>
  <c r="T14" i="21"/>
  <c r="S14" i="26"/>
  <c r="S14" i="31"/>
  <c r="J28" i="21"/>
  <c r="K28" i="26" s="1"/>
  <c r="L28" i="31"/>
  <c r="L10" i="21"/>
  <c r="M10" i="31" s="1"/>
  <c r="N10" i="31"/>
  <c r="U16" i="21"/>
  <c r="T16" i="26"/>
  <c r="T16" i="31"/>
  <c r="T17" i="21"/>
  <c r="S17" i="26"/>
  <c r="S17" i="31"/>
  <c r="T27" i="21"/>
  <c r="S27" i="26"/>
  <c r="S27" i="31"/>
  <c r="L32" i="21"/>
  <c r="M32" i="26" s="1"/>
  <c r="K38" i="21"/>
  <c r="L38" i="31" s="1"/>
  <c r="M38" i="31"/>
  <c r="T37" i="21"/>
  <c r="S37" i="26"/>
  <c r="S37" i="31"/>
  <c r="O39" i="27"/>
  <c r="M15" i="22"/>
  <c r="N15" i="27" s="1"/>
  <c r="R19" i="27"/>
  <c r="T40" i="21"/>
  <c r="S40" i="26"/>
  <c r="S40" i="31"/>
  <c r="T22" i="21"/>
  <c r="S22" i="26"/>
  <c r="S22" i="31"/>
  <c r="U31" i="21"/>
  <c r="T31" i="26"/>
  <c r="T31" i="31"/>
  <c r="K40" i="21"/>
  <c r="L40" i="26" s="1"/>
  <c r="M40" i="31"/>
  <c r="L23" i="21"/>
  <c r="M23" i="26" s="1"/>
  <c r="N23" i="31"/>
  <c r="T25" i="21"/>
  <c r="S25" i="26"/>
  <c r="S25" i="31"/>
  <c r="K37" i="21"/>
  <c r="L37" i="31" s="1"/>
  <c r="M37" i="31"/>
  <c r="L6" i="21"/>
  <c r="M6" i="26" s="1"/>
  <c r="N6" i="31"/>
  <c r="L31" i="21"/>
  <c r="M31" i="31" s="1"/>
  <c r="N31" i="31"/>
  <c r="S27" i="22"/>
  <c r="U12" i="21"/>
  <c r="T12" i="26"/>
  <c r="T12" i="31"/>
  <c r="K13" i="21"/>
  <c r="L13" i="26" s="1"/>
  <c r="M13" i="31"/>
  <c r="K17" i="21"/>
  <c r="L17" i="26" s="1"/>
  <c r="M17" i="31"/>
  <c r="K16" i="21"/>
  <c r="L16" i="26" s="1"/>
  <c r="M16" i="31"/>
  <c r="L18" i="21"/>
  <c r="M18" i="26" s="1"/>
  <c r="N18" i="31"/>
  <c r="U8" i="21"/>
  <c r="T8" i="26"/>
  <c r="T8" i="31"/>
  <c r="K9" i="21"/>
  <c r="L9" i="26" s="1"/>
  <c r="M9" i="31"/>
  <c r="K8" i="21"/>
  <c r="L8" i="31" s="1"/>
  <c r="M8" i="31"/>
  <c r="L7" i="21"/>
  <c r="M7" i="31" s="1"/>
  <c r="N7" i="31"/>
  <c r="O22" i="27"/>
  <c r="O22" i="32"/>
  <c r="O22" i="33" s="1"/>
  <c r="U32" i="21"/>
  <c r="T32" i="26"/>
  <c r="T32" i="31"/>
  <c r="L12" i="21"/>
  <c r="M12" i="26" s="1"/>
  <c r="N12" i="31"/>
  <c r="R18" i="27"/>
  <c r="U24" i="21"/>
  <c r="T24" i="26"/>
  <c r="T24" i="31"/>
  <c r="T9" i="21"/>
  <c r="S9" i="26"/>
  <c r="S9" i="31"/>
  <c r="U29" i="21"/>
  <c r="T29" i="26"/>
  <c r="T29" i="31"/>
  <c r="L29" i="21"/>
  <c r="M29" i="26" s="1"/>
  <c r="N29" i="31"/>
  <c r="T35" i="21"/>
  <c r="S35" i="26"/>
  <c r="S35" i="31"/>
  <c r="T13" i="21"/>
  <c r="S13" i="26"/>
  <c r="S13" i="31"/>
  <c r="V33" i="21"/>
  <c r="U33" i="26"/>
  <c r="U33" i="31"/>
  <c r="U28" i="21"/>
  <c r="T28" i="26"/>
  <c r="T28" i="31"/>
  <c r="T18" i="21"/>
  <c r="S18" i="26"/>
  <c r="S18" i="31"/>
  <c r="L19" i="21"/>
  <c r="L19" i="22" s="1"/>
  <c r="M19" i="27" s="1"/>
  <c r="N19" i="31"/>
  <c r="N39" i="31"/>
  <c r="S18" i="22"/>
  <c r="O28" i="27"/>
  <c r="R21" i="32"/>
  <c r="R21" i="33" s="1"/>
  <c r="L27" i="21"/>
  <c r="M27" i="31" s="1"/>
  <c r="N27" i="31"/>
  <c r="K14" i="21"/>
  <c r="L14" i="26" s="1"/>
  <c r="M14" i="31"/>
  <c r="L20" i="21"/>
  <c r="M20" i="31" s="1"/>
  <c r="N20" i="31"/>
  <c r="R7" i="27"/>
  <c r="S7" i="22"/>
  <c r="R7" i="32"/>
  <c r="L30" i="21"/>
  <c r="M30" i="31" s="1"/>
  <c r="N30" i="31"/>
  <c r="T10" i="21"/>
  <c r="S10" i="26"/>
  <c r="S10" i="31"/>
  <c r="T7" i="21"/>
  <c r="S7" i="26"/>
  <c r="S7" i="31"/>
  <c r="U5" i="21"/>
  <c r="T5" i="26"/>
  <c r="T5" i="31"/>
  <c r="U21" i="21"/>
  <c r="T21" i="26"/>
  <c r="T21" i="31"/>
  <c r="T34" i="21"/>
  <c r="S34" i="26"/>
  <c r="S34" i="31"/>
  <c r="T26" i="21"/>
  <c r="S26" i="26"/>
  <c r="S26" i="31"/>
  <c r="N19" i="26"/>
  <c r="U11" i="21"/>
  <c r="T11" i="26"/>
  <c r="T11" i="31"/>
  <c r="T38" i="21"/>
  <c r="S38" i="26"/>
  <c r="S38" i="31"/>
  <c r="L5" i="21"/>
  <c r="M5" i="26" s="1"/>
  <c r="N5" i="31"/>
  <c r="U15" i="21"/>
  <c r="T15" i="26"/>
  <c r="T15" i="31"/>
  <c r="U19" i="21"/>
  <c r="T19" i="26"/>
  <c r="T19" i="31"/>
  <c r="T20" i="21"/>
  <c r="T20" i="22" s="1"/>
  <c r="S20" i="26"/>
  <c r="S20" i="31"/>
  <c r="L11" i="21"/>
  <c r="M11" i="26" s="1"/>
  <c r="N11" i="31"/>
  <c r="K36" i="21"/>
  <c r="L36" i="31" s="1"/>
  <c r="M36" i="31"/>
  <c r="T30" i="21"/>
  <c r="S30" i="26"/>
  <c r="S30" i="31"/>
  <c r="L22" i="21"/>
  <c r="M22" i="26" s="1"/>
  <c r="L39" i="21"/>
  <c r="M39" i="31" s="1"/>
  <c r="L24" i="21"/>
  <c r="M24" i="26" s="1"/>
  <c r="N24" i="31"/>
  <c r="M22" i="22"/>
  <c r="N22" i="27" s="1"/>
  <c r="S35" i="22"/>
  <c r="S35" i="32" s="1"/>
  <c r="J35" i="21"/>
  <c r="K35" i="26" s="1"/>
  <c r="L35" i="31"/>
  <c r="M25" i="26"/>
  <c r="N31" i="26"/>
  <c r="U23" i="21"/>
  <c r="T23" i="26"/>
  <c r="T23" i="31"/>
  <c r="L26" i="21"/>
  <c r="M26" i="26" s="1"/>
  <c r="N26" i="31"/>
  <c r="L41" i="21"/>
  <c r="M41" i="26" s="1"/>
  <c r="N41" i="31"/>
  <c r="T39" i="21"/>
  <c r="S39" i="26"/>
  <c r="S39" i="31"/>
  <c r="N29" i="26"/>
  <c r="N12" i="26"/>
  <c r="N11" i="26"/>
  <c r="T6" i="21"/>
  <c r="S6" i="26"/>
  <c r="S6" i="31"/>
  <c r="N22" i="26"/>
  <c r="N32" i="31"/>
  <c r="R15" i="27"/>
  <c r="R15" i="32"/>
  <c r="S15" i="22"/>
  <c r="O34" i="27"/>
  <c r="O34" i="32"/>
  <c r="R41" i="27"/>
  <c r="M34" i="22"/>
  <c r="N34" i="27" s="1"/>
  <c r="O9" i="27"/>
  <c r="O9" i="32"/>
  <c r="S41" i="22"/>
  <c r="T41" i="22" s="1"/>
  <c r="O26" i="27"/>
  <c r="O26" i="32"/>
  <c r="M38" i="22"/>
  <c r="N38" i="32" s="1"/>
  <c r="O38" i="27"/>
  <c r="O38" i="32"/>
  <c r="M6" i="22"/>
  <c r="N6" i="27" s="1"/>
  <c r="O6" i="32"/>
  <c r="O6" i="33" s="1"/>
  <c r="M27" i="22"/>
  <c r="N27" i="27" s="1"/>
  <c r="O27" i="32"/>
  <c r="O27" i="27"/>
  <c r="M21" i="22"/>
  <c r="N21" i="27" s="1"/>
  <c r="O21" i="32"/>
  <c r="O21" i="27"/>
  <c r="S34" i="22"/>
  <c r="R34" i="27"/>
  <c r="R34" i="32"/>
  <c r="T31" i="22"/>
  <c r="S31" i="27"/>
  <c r="S31" i="32"/>
  <c r="L11" i="22"/>
  <c r="M11" i="32" s="1"/>
  <c r="N11" i="32"/>
  <c r="M18" i="22"/>
  <c r="N18" i="32" s="1"/>
  <c r="O18" i="27"/>
  <c r="O18" i="32"/>
  <c r="L23" i="22"/>
  <c r="M23" i="27" s="1"/>
  <c r="N23" i="32"/>
  <c r="S13" i="22"/>
  <c r="R13" i="27"/>
  <c r="R13" i="32"/>
  <c r="R13" i="33" s="1"/>
  <c r="S38" i="22"/>
  <c r="R38" i="27"/>
  <c r="R38" i="32"/>
  <c r="M32" i="22"/>
  <c r="N32" i="27" s="1"/>
  <c r="O32" i="32"/>
  <c r="O32" i="33" s="1"/>
  <c r="O6" i="27"/>
  <c r="T24" i="22"/>
  <c r="S24" i="27"/>
  <c r="S24" i="32"/>
  <c r="T28" i="22"/>
  <c r="S28" i="27"/>
  <c r="S28" i="32"/>
  <c r="S9" i="22"/>
  <c r="R9" i="27"/>
  <c r="R9" i="32"/>
  <c r="L9" i="22"/>
  <c r="M9" i="27" s="1"/>
  <c r="N9" i="32"/>
  <c r="O32" i="27"/>
  <c r="M13" i="22"/>
  <c r="N13" i="27" s="1"/>
  <c r="O13" i="27"/>
  <c r="O13" i="32"/>
  <c r="L35" i="22"/>
  <c r="M35" i="27" s="1"/>
  <c r="N35" i="32"/>
  <c r="M12" i="22"/>
  <c r="N12" i="27" s="1"/>
  <c r="O12" i="27"/>
  <c r="O12" i="32"/>
  <c r="T8" i="22"/>
  <c r="S8" i="27"/>
  <c r="S8" i="32"/>
  <c r="M41" i="22"/>
  <c r="N41" i="27" s="1"/>
  <c r="O41" i="32"/>
  <c r="O41" i="27"/>
  <c r="S29" i="22"/>
  <c r="R29" i="27"/>
  <c r="R29" i="32"/>
  <c r="R29" i="33" s="1"/>
  <c r="M37" i="22"/>
  <c r="N37" i="27" s="1"/>
  <c r="O37" i="32"/>
  <c r="T12" i="22"/>
  <c r="S12" i="27"/>
  <c r="M5" i="22"/>
  <c r="N5" i="32" s="1"/>
  <c r="O5" i="32"/>
  <c r="M24" i="22"/>
  <c r="N24" i="32" s="1"/>
  <c r="O24" i="27"/>
  <c r="O24" i="32"/>
  <c r="S26" i="22"/>
  <c r="R26" i="27"/>
  <c r="R26" i="32"/>
  <c r="S10" i="32"/>
  <c r="M36" i="22"/>
  <c r="N36" i="27" s="1"/>
  <c r="O36" i="32"/>
  <c r="S22" i="22"/>
  <c r="R22" i="27"/>
  <c r="R22" i="32"/>
  <c r="L14" i="22"/>
  <c r="M14" i="27" s="1"/>
  <c r="N14" i="32"/>
  <c r="N19" i="32"/>
  <c r="S39" i="27"/>
  <c r="S39" i="32"/>
  <c r="T16" i="22"/>
  <c r="S16" i="27"/>
  <c r="S16" i="32"/>
  <c r="N31" i="32"/>
  <c r="O37" i="27"/>
  <c r="M17" i="22"/>
  <c r="N17" i="27" s="1"/>
  <c r="O17" i="32"/>
  <c r="S40" i="22"/>
  <c r="R40" i="27"/>
  <c r="R40" i="32"/>
  <c r="S36" i="27"/>
  <c r="S36" i="32"/>
  <c r="O5" i="27"/>
  <c r="T23" i="22"/>
  <c r="S23" i="27"/>
  <c r="S23" i="32"/>
  <c r="S20" i="27"/>
  <c r="S20" i="32"/>
  <c r="T11" i="22"/>
  <c r="S11" i="27"/>
  <c r="S11" i="32"/>
  <c r="O36" i="27"/>
  <c r="T32" i="22"/>
  <c r="S32" i="27"/>
  <c r="S32" i="32"/>
  <c r="T21" i="22"/>
  <c r="S21" i="27"/>
  <c r="S21" i="32"/>
  <c r="N14" i="27"/>
  <c r="S37" i="22"/>
  <c r="R37" i="27"/>
  <c r="R37" i="32"/>
  <c r="R37" i="33" s="1"/>
  <c r="S5" i="22"/>
  <c r="R5" i="27"/>
  <c r="R5" i="32"/>
  <c r="R5" i="33" s="1"/>
  <c r="L40" i="22"/>
  <c r="M40" i="32" s="1"/>
  <c r="N40" i="32"/>
  <c r="M16" i="22"/>
  <c r="N16" i="32" s="1"/>
  <c r="O16" i="32"/>
  <c r="O16" i="33" s="1"/>
  <c r="S30" i="22"/>
  <c r="R30" i="27"/>
  <c r="R30" i="32"/>
  <c r="S25" i="22"/>
  <c r="R25" i="27"/>
  <c r="R25" i="32"/>
  <c r="M8" i="22"/>
  <c r="N8" i="27" s="1"/>
  <c r="O8" i="27"/>
  <c r="O8" i="32"/>
  <c r="S17" i="22"/>
  <c r="R17" i="27"/>
  <c r="R17" i="32"/>
  <c r="S14" i="22"/>
  <c r="R14" i="27"/>
  <c r="R14" i="32"/>
  <c r="L25" i="22"/>
  <c r="M25" i="27" s="1"/>
  <c r="N25" i="32"/>
  <c r="M20" i="22"/>
  <c r="N20" i="27" s="1"/>
  <c r="O20" i="27"/>
  <c r="O20" i="32"/>
  <c r="O16" i="25"/>
  <c r="M16" i="19"/>
  <c r="N16" i="25" s="1"/>
  <c r="N39" i="24"/>
  <c r="M34" i="19"/>
  <c r="N34" i="25" s="1"/>
  <c r="L6" i="19"/>
  <c r="M6" i="25" s="1"/>
  <c r="M13" i="19"/>
  <c r="N13" i="25" s="1"/>
  <c r="M32" i="19"/>
  <c r="N32" i="25" s="1"/>
  <c r="M38" i="19"/>
  <c r="N38" i="25" s="1"/>
  <c r="M10" i="19"/>
  <c r="N10" i="25" s="1"/>
  <c r="Y37" i="9"/>
  <c r="X37" i="29"/>
  <c r="X37" i="24"/>
  <c r="S13" i="19"/>
  <c r="T13" i="19" s="1"/>
  <c r="L13" i="9"/>
  <c r="M13" i="24" s="1"/>
  <c r="N13" i="29"/>
  <c r="K7" i="9"/>
  <c r="L7" i="24" s="1"/>
  <c r="M7" i="29"/>
  <c r="T26" i="9"/>
  <c r="S26" i="24"/>
  <c r="S26" i="29"/>
  <c r="K23" i="9"/>
  <c r="L23" i="24" s="1"/>
  <c r="M23" i="29"/>
  <c r="L5" i="9"/>
  <c r="M5" i="24" s="1"/>
  <c r="N5" i="29"/>
  <c r="T39" i="9"/>
  <c r="S39" i="24"/>
  <c r="S39" i="29"/>
  <c r="K30" i="9"/>
  <c r="L30" i="24" s="1"/>
  <c r="M30" i="29"/>
  <c r="T40" i="9"/>
  <c r="S40" i="24"/>
  <c r="S40" i="29"/>
  <c r="T25" i="9"/>
  <c r="S25" i="24"/>
  <c r="S25" i="29"/>
  <c r="T16" i="9"/>
  <c r="S16" i="24"/>
  <c r="S16" i="29"/>
  <c r="L38" i="9"/>
  <c r="M38" i="24" s="1"/>
  <c r="N38" i="29"/>
  <c r="T8" i="9"/>
  <c r="S8" i="24"/>
  <c r="S8" i="29"/>
  <c r="K18" i="9"/>
  <c r="L18" i="24" s="1"/>
  <c r="M18" i="29"/>
  <c r="T11" i="9"/>
  <c r="S11" i="24"/>
  <c r="S11" i="29"/>
  <c r="K24" i="9"/>
  <c r="L24" i="24" s="1"/>
  <c r="M24" i="29"/>
  <c r="L11" i="9"/>
  <c r="M11" i="29" s="1"/>
  <c r="N11" i="29"/>
  <c r="T30" i="9"/>
  <c r="S30" i="24"/>
  <c r="S30" i="29"/>
  <c r="T32" i="9"/>
  <c r="S32" i="24"/>
  <c r="S32" i="29"/>
  <c r="R37" i="25"/>
  <c r="L39" i="9"/>
  <c r="M39" i="29" s="1"/>
  <c r="N39" i="29"/>
  <c r="L32" i="9"/>
  <c r="M32" i="29" s="1"/>
  <c r="N32" i="29"/>
  <c r="L26" i="9"/>
  <c r="M26" i="24" s="1"/>
  <c r="N26" i="29"/>
  <c r="K8" i="9"/>
  <c r="L8" i="29" s="1"/>
  <c r="M8" i="29"/>
  <c r="T6" i="9"/>
  <c r="S6" i="24"/>
  <c r="S6" i="29"/>
  <c r="K33" i="9"/>
  <c r="L33" i="24" s="1"/>
  <c r="M33" i="29"/>
  <c r="T22" i="9"/>
  <c r="S22" i="24"/>
  <c r="S22" i="29"/>
  <c r="K22" i="9"/>
  <c r="L22" i="24" s="1"/>
  <c r="M22" i="29"/>
  <c r="K20" i="9"/>
  <c r="L20" i="24" s="1"/>
  <c r="M20" i="29"/>
  <c r="L35" i="9"/>
  <c r="M35" i="24" s="1"/>
  <c r="N35" i="29"/>
  <c r="T19" i="9"/>
  <c r="S19" i="24"/>
  <c r="S19" i="29"/>
  <c r="L29" i="9"/>
  <c r="M29" i="24" s="1"/>
  <c r="N29" i="29"/>
  <c r="T14" i="9"/>
  <c r="S14" i="24"/>
  <c r="S14" i="29"/>
  <c r="T5" i="9"/>
  <c r="S5" i="24"/>
  <c r="S5" i="29"/>
  <c r="J37" i="9"/>
  <c r="K37" i="24" s="1"/>
  <c r="L37" i="29"/>
  <c r="T29" i="9"/>
  <c r="S29" i="24"/>
  <c r="S29" i="29"/>
  <c r="T12" i="9"/>
  <c r="S12" i="24"/>
  <c r="S12" i="29"/>
  <c r="U38" i="9"/>
  <c r="T38" i="24"/>
  <c r="T38" i="29"/>
  <c r="V18" i="9"/>
  <c r="U18" i="24"/>
  <c r="U18" i="29"/>
  <c r="V17" i="9"/>
  <c r="U17" i="24"/>
  <c r="U17" i="29"/>
  <c r="T21" i="9"/>
  <c r="S21" i="24"/>
  <c r="S21" i="29"/>
  <c r="L10" i="9"/>
  <c r="M10" i="24" s="1"/>
  <c r="N10" i="29"/>
  <c r="T15" i="9"/>
  <c r="S15" i="24"/>
  <c r="S15" i="29"/>
  <c r="T31" i="9"/>
  <c r="S31" i="24"/>
  <c r="S31" i="29"/>
  <c r="K41" i="9"/>
  <c r="L41" i="29" s="1"/>
  <c r="M41" i="29"/>
  <c r="T27" i="9"/>
  <c r="S27" i="24"/>
  <c r="S27" i="29"/>
  <c r="K19" i="9"/>
  <c r="L19" i="24" s="1"/>
  <c r="M19" i="29"/>
  <c r="T34" i="9"/>
  <c r="S34" i="24"/>
  <c r="S34" i="29"/>
  <c r="K14" i="9"/>
  <c r="L14" i="24" s="1"/>
  <c r="M14" i="29"/>
  <c r="T24" i="9"/>
  <c r="S24" i="24"/>
  <c r="S24" i="29"/>
  <c r="K12" i="9"/>
  <c r="L12" i="29" s="1"/>
  <c r="M12" i="29"/>
  <c r="L31" i="9"/>
  <c r="M31" i="29" s="1"/>
  <c r="N31" i="29"/>
  <c r="K15" i="9"/>
  <c r="L15" i="29" s="1"/>
  <c r="M15" i="29"/>
  <c r="K17" i="9"/>
  <c r="L17" i="29" s="1"/>
  <c r="M17" i="29"/>
  <c r="T28" i="9"/>
  <c r="S28" i="24"/>
  <c r="S28" i="29"/>
  <c r="S12" i="19"/>
  <c r="S12" i="30" s="1"/>
  <c r="S21" i="19"/>
  <c r="S21" i="25" s="1"/>
  <c r="K6" i="9"/>
  <c r="L6" i="24" s="1"/>
  <c r="M6" i="29"/>
  <c r="V13" i="9"/>
  <c r="U13" i="24"/>
  <c r="U13" i="29"/>
  <c r="T23" i="9"/>
  <c r="S23" i="24"/>
  <c r="S23" i="29"/>
  <c r="T7" i="9"/>
  <c r="S7" i="24"/>
  <c r="S7" i="29"/>
  <c r="K28" i="9"/>
  <c r="L28" i="24" s="1"/>
  <c r="M28" i="29"/>
  <c r="N31" i="24"/>
  <c r="L34" i="9"/>
  <c r="M34" i="29" s="1"/>
  <c r="N34" i="29"/>
  <c r="U41" i="9"/>
  <c r="T41" i="24"/>
  <c r="T41" i="29"/>
  <c r="T9" i="9"/>
  <c r="S9" i="24"/>
  <c r="S9" i="29"/>
  <c r="L27" i="9"/>
  <c r="M27" i="24" s="1"/>
  <c r="N27" i="29"/>
  <c r="M15" i="24"/>
  <c r="V20" i="9"/>
  <c r="U20" i="24"/>
  <c r="U20" i="29"/>
  <c r="K9" i="9"/>
  <c r="L9" i="24" s="1"/>
  <c r="M9" i="29"/>
  <c r="T35" i="9"/>
  <c r="S35" i="24"/>
  <c r="S35" i="29"/>
  <c r="K25" i="9"/>
  <c r="L25" i="24" s="1"/>
  <c r="M25" i="29"/>
  <c r="L21" i="9"/>
  <c r="N21" i="29"/>
  <c r="V10" i="9"/>
  <c r="U10" i="24"/>
  <c r="U10" i="29"/>
  <c r="K16" i="9"/>
  <c r="L16" i="29" s="1"/>
  <c r="M16" i="29"/>
  <c r="O24" i="25"/>
  <c r="O24" i="30"/>
  <c r="O12" i="25"/>
  <c r="O12" i="30"/>
  <c r="O13" i="25"/>
  <c r="O13" i="30"/>
  <c r="R13" i="25"/>
  <c r="M12" i="19"/>
  <c r="N12" i="25" s="1"/>
  <c r="O10" i="25"/>
  <c r="O10" i="30"/>
  <c r="O10" i="33" s="1"/>
  <c r="O23" i="25"/>
  <c r="O23" i="30"/>
  <c r="O23" i="33" s="1"/>
  <c r="M23" i="19"/>
  <c r="L23" i="19" s="1"/>
  <c r="M23" i="25" s="1"/>
  <c r="M19" i="19"/>
  <c r="N19" i="30" s="1"/>
  <c r="O19" i="30"/>
  <c r="O19" i="33" s="1"/>
  <c r="O19" i="25"/>
  <c r="S41" i="19"/>
  <c r="R41" i="25"/>
  <c r="R41" i="30"/>
  <c r="R41" i="33" s="1"/>
  <c r="M36" i="19"/>
  <c r="N36" i="25" s="1"/>
  <c r="O36" i="30"/>
  <c r="O36" i="25"/>
  <c r="S6" i="19"/>
  <c r="R6" i="25"/>
  <c r="R6" i="30"/>
  <c r="R6" i="33" s="1"/>
  <c r="M17" i="19"/>
  <c r="N17" i="25" s="1"/>
  <c r="O17" i="25"/>
  <c r="O17" i="30"/>
  <c r="S11" i="19"/>
  <c r="R11" i="25"/>
  <c r="R11" i="30"/>
  <c r="R11" i="33" s="1"/>
  <c r="S37" i="25"/>
  <c r="S24" i="19"/>
  <c r="R24" i="25"/>
  <c r="R24" i="30"/>
  <c r="R24" i="33" s="1"/>
  <c r="M41" i="19"/>
  <c r="N41" i="30" s="1"/>
  <c r="O41" i="30"/>
  <c r="S9" i="19"/>
  <c r="R9" i="25"/>
  <c r="R9" i="30"/>
  <c r="M35" i="19"/>
  <c r="N35" i="30" s="1"/>
  <c r="O35" i="30"/>
  <c r="O35" i="33" s="1"/>
  <c r="M8" i="19"/>
  <c r="N8" i="25" s="1"/>
  <c r="O8" i="25"/>
  <c r="O8" i="30"/>
  <c r="S19" i="19"/>
  <c r="R19" i="25"/>
  <c r="R19" i="30"/>
  <c r="R19" i="33" s="1"/>
  <c r="S30" i="19"/>
  <c r="R30" i="25"/>
  <c r="R30" i="30"/>
  <c r="M5" i="19"/>
  <c r="N5" i="30" s="1"/>
  <c r="O5" i="25"/>
  <c r="O5" i="30"/>
  <c r="S22" i="19"/>
  <c r="R22" i="25"/>
  <c r="R22" i="30"/>
  <c r="M9" i="19"/>
  <c r="N9" i="30" s="1"/>
  <c r="O9" i="30"/>
  <c r="L14" i="19"/>
  <c r="M14" i="25" s="1"/>
  <c r="N14" i="30"/>
  <c r="S26" i="19"/>
  <c r="R26" i="25"/>
  <c r="R26" i="30"/>
  <c r="M18" i="19"/>
  <c r="N18" i="25" s="1"/>
  <c r="O18" i="25"/>
  <c r="O18" i="30"/>
  <c r="S16" i="19"/>
  <c r="R16" i="25"/>
  <c r="R16" i="30"/>
  <c r="R16" i="33" s="1"/>
  <c r="T36" i="19"/>
  <c r="S36" i="25"/>
  <c r="S36" i="30"/>
  <c r="S18" i="19"/>
  <c r="R18" i="25"/>
  <c r="R18" i="30"/>
  <c r="R18" i="33" s="1"/>
  <c r="S10" i="19"/>
  <c r="R10" i="25"/>
  <c r="R10" i="30"/>
  <c r="R10" i="33" s="1"/>
  <c r="L30" i="19"/>
  <c r="M30" i="25" s="1"/>
  <c r="N30" i="30"/>
  <c r="L24" i="19"/>
  <c r="M24" i="25" s="1"/>
  <c r="N24" i="30"/>
  <c r="S32" i="19"/>
  <c r="R32" i="25"/>
  <c r="R32" i="30"/>
  <c r="R32" i="33" s="1"/>
  <c r="L22" i="19"/>
  <c r="M22" i="25" s="1"/>
  <c r="N22" i="30"/>
  <c r="M11" i="19"/>
  <c r="N11" i="25" s="1"/>
  <c r="O11" i="30"/>
  <c r="O11" i="33" s="1"/>
  <c r="S40" i="19"/>
  <c r="R40" i="25"/>
  <c r="R40" i="30"/>
  <c r="S7" i="19"/>
  <c r="R7" i="25"/>
  <c r="R7" i="30"/>
  <c r="M40" i="19"/>
  <c r="N40" i="25" s="1"/>
  <c r="O40" i="25"/>
  <c r="O40" i="30"/>
  <c r="O40" i="33" s="1"/>
  <c r="T20" i="19"/>
  <c r="S20" i="25"/>
  <c r="S20" i="30"/>
  <c r="S35" i="19"/>
  <c r="R35" i="25"/>
  <c r="R35" i="30"/>
  <c r="R35" i="33" s="1"/>
  <c r="S33" i="19"/>
  <c r="R33" i="25"/>
  <c r="R33" i="30"/>
  <c r="R33" i="33" s="1"/>
  <c r="S27" i="19"/>
  <c r="R27" i="25"/>
  <c r="R27" i="30"/>
  <c r="R27" i="33" s="1"/>
  <c r="O11" i="25"/>
  <c r="S25" i="19"/>
  <c r="R25" i="25"/>
  <c r="R25" i="30"/>
  <c r="M26" i="19"/>
  <c r="N26" i="30" s="1"/>
  <c r="O26" i="25"/>
  <c r="O26" i="30"/>
  <c r="S17" i="19"/>
  <c r="R17" i="25"/>
  <c r="R17" i="30"/>
  <c r="S23" i="19"/>
  <c r="R23" i="25"/>
  <c r="R23" i="30"/>
  <c r="R23" i="33" s="1"/>
  <c r="M21" i="19"/>
  <c r="N21" i="25" s="1"/>
  <c r="O21" i="30"/>
  <c r="S15" i="19"/>
  <c r="R15" i="25"/>
  <c r="R15" i="30"/>
  <c r="S38" i="19"/>
  <c r="R38" i="25"/>
  <c r="R38" i="30"/>
  <c r="S5" i="25"/>
  <c r="S5" i="30"/>
  <c r="N29" i="30"/>
  <c r="S14" i="19"/>
  <c r="R14" i="25"/>
  <c r="R14" i="30"/>
  <c r="M15" i="19"/>
  <c r="N15" i="25" s="1"/>
  <c r="O15" i="30"/>
  <c r="O15" i="33" s="1"/>
  <c r="M37" i="19"/>
  <c r="O37" i="30"/>
  <c r="M27" i="19"/>
  <c r="N27" i="25" s="1"/>
  <c r="O27" i="30"/>
  <c r="O21" i="25"/>
  <c r="M20" i="19"/>
  <c r="N20" i="30" s="1"/>
  <c r="O20" i="30"/>
  <c r="S39" i="19"/>
  <c r="R39" i="25"/>
  <c r="R39" i="30"/>
  <c r="R39" i="33" s="1"/>
  <c r="S8" i="19"/>
  <c r="R8" i="25"/>
  <c r="R8" i="30"/>
  <c r="R8" i="33" s="1"/>
  <c r="S34" i="19"/>
  <c r="R34" i="25"/>
  <c r="R34" i="30"/>
  <c r="S28" i="25"/>
  <c r="S28" i="30"/>
  <c r="L7" i="19"/>
  <c r="M7" i="25" s="1"/>
  <c r="N7" i="30"/>
  <c r="S31" i="19"/>
  <c r="R31" i="25"/>
  <c r="R31" i="30"/>
  <c r="R31" i="33" s="1"/>
  <c r="M31" i="19"/>
  <c r="N31" i="30" s="1"/>
  <c r="O31" i="30"/>
  <c r="O31" i="33" s="1"/>
  <c r="M25" i="19"/>
  <c r="N25" i="30" s="1"/>
  <c r="O25" i="30"/>
  <c r="O25" i="33" s="1"/>
  <c r="S12" i="25"/>
  <c r="L28" i="19"/>
  <c r="M28" i="25" s="1"/>
  <c r="N28" i="30"/>
  <c r="N33" i="32" l="1"/>
  <c r="T28" i="19"/>
  <c r="N33" i="30"/>
  <c r="S29" i="30"/>
  <c r="T29" i="19"/>
  <c r="N33" i="25"/>
  <c r="L41" i="24"/>
  <c r="S37" i="30"/>
  <c r="K4" i="33"/>
  <c r="H4" i="33"/>
  <c r="N4" i="33"/>
  <c r="N4" i="36"/>
  <c r="N4" i="39" s="1"/>
  <c r="AB4" i="33"/>
  <c r="AB4" i="36"/>
  <c r="AB4" i="39" s="1"/>
  <c r="R4" i="33"/>
  <c r="R4" i="36"/>
  <c r="R4" i="39" s="1"/>
  <c r="AC4" i="33"/>
  <c r="AC4" i="36"/>
  <c r="AC4" i="39" s="1"/>
  <c r="O4" i="33"/>
  <c r="O4" i="36"/>
  <c r="O4" i="39" s="1"/>
  <c r="AA4" i="33"/>
  <c r="AA4" i="36"/>
  <c r="AA4" i="39" s="1"/>
  <c r="Z4" i="33"/>
  <c r="Z4" i="36"/>
  <c r="Z4" i="39" s="1"/>
  <c r="X4" i="33"/>
  <c r="X4" i="36"/>
  <c r="X4" i="39" s="1"/>
  <c r="AF4" i="33"/>
  <c r="AF4" i="36"/>
  <c r="AF4" i="39" s="1"/>
  <c r="Q4" i="33"/>
  <c r="Q4" i="36"/>
  <c r="Q4" i="39" s="1"/>
  <c r="M4" i="33"/>
  <c r="M4" i="36"/>
  <c r="M4" i="39" s="1"/>
  <c r="AD4" i="33"/>
  <c r="AD4" i="36"/>
  <c r="AD4" i="39" s="1"/>
  <c r="V4" i="33"/>
  <c r="V4" i="36"/>
  <c r="V4" i="39" s="1"/>
  <c r="P4" i="33"/>
  <c r="P4" i="36"/>
  <c r="P4" i="39" s="1"/>
  <c r="U4" i="33"/>
  <c r="U4" i="36"/>
  <c r="U4" i="39" s="1"/>
  <c r="L4" i="33"/>
  <c r="L4" i="36"/>
  <c r="L4" i="39" s="1"/>
  <c r="Y4" i="33"/>
  <c r="Y4" i="36"/>
  <c r="Y4" i="39" s="1"/>
  <c r="W4" i="33"/>
  <c r="W4" i="36"/>
  <c r="W4" i="39" s="1"/>
  <c r="S4" i="33"/>
  <c r="S4" i="36"/>
  <c r="S4" i="39" s="1"/>
  <c r="I4" i="33"/>
  <c r="I4" i="36"/>
  <c r="I4" i="39" s="1"/>
  <c r="AG4" i="33"/>
  <c r="AG4" i="36"/>
  <c r="AG4" i="39" s="1"/>
  <c r="AE4" i="33"/>
  <c r="AE4" i="36"/>
  <c r="AE4" i="39" s="1"/>
  <c r="T4" i="33"/>
  <c r="T4" i="36"/>
  <c r="T4" i="39" s="1"/>
  <c r="J4" i="33"/>
  <c r="J4" i="36"/>
  <c r="J4" i="39" s="1"/>
  <c r="M38" i="29"/>
  <c r="T5" i="19"/>
  <c r="K35" i="31"/>
  <c r="E40" i="9"/>
  <c r="F40" i="29"/>
  <c r="F40" i="24"/>
  <c r="F36" i="24"/>
  <c r="D36" i="9"/>
  <c r="E36" i="29" s="1"/>
  <c r="N39" i="25"/>
  <c r="M31" i="24"/>
  <c r="G40" i="29"/>
  <c r="N22" i="32"/>
  <c r="N22" i="33" s="1"/>
  <c r="N28" i="32"/>
  <c r="N28" i="33" s="1"/>
  <c r="S35" i="27"/>
  <c r="S33" i="32"/>
  <c r="S19" i="27"/>
  <c r="N30" i="32"/>
  <c r="N30" i="33" s="1"/>
  <c r="T27" i="22"/>
  <c r="T27" i="27" s="1"/>
  <c r="L38" i="26"/>
  <c r="N34" i="32"/>
  <c r="M7" i="26"/>
  <c r="L30" i="22"/>
  <c r="M30" i="32" s="1"/>
  <c r="T10" i="22"/>
  <c r="T10" i="27" s="1"/>
  <c r="M19" i="31"/>
  <c r="M27" i="26"/>
  <c r="M19" i="26"/>
  <c r="K34" i="31"/>
  <c r="L33" i="22"/>
  <c r="M33" i="32" s="1"/>
  <c r="L28" i="22"/>
  <c r="M28" i="27" s="1"/>
  <c r="M33" i="31"/>
  <c r="M39" i="26"/>
  <c r="L34" i="22"/>
  <c r="M34" i="27" s="1"/>
  <c r="N10" i="32"/>
  <c r="N26" i="32"/>
  <c r="N26" i="33" s="1"/>
  <c r="N29" i="32"/>
  <c r="N29" i="33" s="1"/>
  <c r="L29" i="22"/>
  <c r="M29" i="27" s="1"/>
  <c r="S33" i="27"/>
  <c r="S19" i="32"/>
  <c r="N39" i="32"/>
  <c r="N39" i="33" s="1"/>
  <c r="L39" i="22"/>
  <c r="M39" i="27" s="1"/>
  <c r="T35" i="22"/>
  <c r="T35" i="27" s="1"/>
  <c r="O37" i="33"/>
  <c r="M6" i="30"/>
  <c r="O38" i="33"/>
  <c r="K37" i="29"/>
  <c r="L8" i="24"/>
  <c r="L16" i="19"/>
  <c r="M16" i="30" s="1"/>
  <c r="N16" i="30"/>
  <c r="N16" i="33" s="1"/>
  <c r="M32" i="24"/>
  <c r="O34" i="33"/>
  <c r="T12" i="19"/>
  <c r="L13" i="19"/>
  <c r="M13" i="25" s="1"/>
  <c r="N10" i="30"/>
  <c r="M35" i="29"/>
  <c r="L10" i="19"/>
  <c r="M10" i="25" s="1"/>
  <c r="M34" i="24"/>
  <c r="L17" i="24"/>
  <c r="L20" i="29"/>
  <c r="N34" i="30"/>
  <c r="S21" i="30"/>
  <c r="S21" i="33" s="1"/>
  <c r="S13" i="30"/>
  <c r="S13" i="25"/>
  <c r="R7" i="33"/>
  <c r="R40" i="33"/>
  <c r="M11" i="24"/>
  <c r="N15" i="32"/>
  <c r="L36" i="26"/>
  <c r="M31" i="26"/>
  <c r="N38" i="30"/>
  <c r="N38" i="33" s="1"/>
  <c r="L38" i="19"/>
  <c r="M38" i="25" s="1"/>
  <c r="L15" i="22"/>
  <c r="M15" i="32" s="1"/>
  <c r="O18" i="33"/>
  <c r="L28" i="29"/>
  <c r="M6" i="31"/>
  <c r="N32" i="30"/>
  <c r="N23" i="25"/>
  <c r="M26" i="29"/>
  <c r="L29" i="19"/>
  <c r="M29" i="25" s="1"/>
  <c r="L32" i="19"/>
  <c r="M32" i="25" s="1"/>
  <c r="O41" i="33"/>
  <c r="N23" i="30"/>
  <c r="N23" i="33" s="1"/>
  <c r="R15" i="33"/>
  <c r="S28" i="33"/>
  <c r="O26" i="33"/>
  <c r="N31" i="33"/>
  <c r="N7" i="32"/>
  <c r="N7" i="33" s="1"/>
  <c r="L7" i="22"/>
  <c r="M7" i="27" s="1"/>
  <c r="N36" i="32"/>
  <c r="M9" i="32"/>
  <c r="S41" i="32"/>
  <c r="N5" i="27"/>
  <c r="S41" i="27"/>
  <c r="R22" i="33"/>
  <c r="M5" i="31"/>
  <c r="M30" i="26"/>
  <c r="L14" i="31"/>
  <c r="L8" i="26"/>
  <c r="K28" i="31"/>
  <c r="L21" i="26"/>
  <c r="M22" i="31"/>
  <c r="T18" i="22"/>
  <c r="M32" i="31"/>
  <c r="L25" i="31"/>
  <c r="M14" i="32"/>
  <c r="N24" i="27"/>
  <c r="M11" i="31"/>
  <c r="L9" i="31"/>
  <c r="M15" i="31"/>
  <c r="N33" i="33"/>
  <c r="S20" i="33"/>
  <c r="N37" i="32"/>
  <c r="T36" i="31"/>
  <c r="T36" i="26"/>
  <c r="U36" i="21"/>
  <c r="U36" i="22" s="1"/>
  <c r="R17" i="33"/>
  <c r="R25" i="33"/>
  <c r="O21" i="33"/>
  <c r="L10" i="22"/>
  <c r="M10" i="27" s="1"/>
  <c r="N16" i="27"/>
  <c r="L22" i="22"/>
  <c r="M22" i="27" s="1"/>
  <c r="M20" i="26"/>
  <c r="L37" i="26"/>
  <c r="M10" i="26"/>
  <c r="S36" i="33"/>
  <c r="V19" i="21"/>
  <c r="U19" i="26"/>
  <c r="U19" i="31"/>
  <c r="U7" i="21"/>
  <c r="T7" i="26"/>
  <c r="T7" i="31"/>
  <c r="K19" i="21"/>
  <c r="L19" i="26" s="1"/>
  <c r="M29" i="31"/>
  <c r="V12" i="21"/>
  <c r="U12" i="26"/>
  <c r="U12" i="31"/>
  <c r="U37" i="21"/>
  <c r="T37" i="26"/>
  <c r="T37" i="31"/>
  <c r="V16" i="21"/>
  <c r="U16" i="26"/>
  <c r="U16" i="31"/>
  <c r="I28" i="21"/>
  <c r="J28" i="31" s="1"/>
  <c r="U26" i="21"/>
  <c r="T26" i="26"/>
  <c r="T26" i="31"/>
  <c r="K18" i="21"/>
  <c r="L18" i="26" s="1"/>
  <c r="J17" i="21"/>
  <c r="K17" i="26" s="1"/>
  <c r="U25" i="21"/>
  <c r="T25" i="26"/>
  <c r="T25" i="31"/>
  <c r="J40" i="21"/>
  <c r="S27" i="32"/>
  <c r="I35" i="21"/>
  <c r="J35" i="26" s="1"/>
  <c r="U30" i="21"/>
  <c r="T30" i="26"/>
  <c r="T30" i="31"/>
  <c r="K11" i="21"/>
  <c r="L11" i="26" s="1"/>
  <c r="U38" i="21"/>
  <c r="T38" i="26"/>
  <c r="T38" i="31"/>
  <c r="J14" i="21"/>
  <c r="K14" i="26" s="1"/>
  <c r="K7" i="21"/>
  <c r="L7" i="31" s="1"/>
  <c r="J9" i="21"/>
  <c r="K9" i="31" s="1"/>
  <c r="L16" i="31"/>
  <c r="L13" i="31"/>
  <c r="K6" i="21"/>
  <c r="L6" i="26" s="1"/>
  <c r="U40" i="21"/>
  <c r="T40" i="26"/>
  <c r="T40" i="31"/>
  <c r="U27" i="21"/>
  <c r="T27" i="26"/>
  <c r="T27" i="31"/>
  <c r="K26" i="21"/>
  <c r="L26" i="26" s="1"/>
  <c r="S7" i="32"/>
  <c r="T7" i="22"/>
  <c r="S7" i="27"/>
  <c r="U9" i="21"/>
  <c r="T9" i="26"/>
  <c r="T9" i="31"/>
  <c r="S27" i="27"/>
  <c r="U6" i="21"/>
  <c r="T6" i="26"/>
  <c r="T6" i="31"/>
  <c r="M41" i="31"/>
  <c r="V15" i="21"/>
  <c r="U15" i="26"/>
  <c r="U15" i="31"/>
  <c r="U10" i="21"/>
  <c r="T10" i="26"/>
  <c r="T10" i="31"/>
  <c r="U18" i="21"/>
  <c r="T18" i="26"/>
  <c r="T18" i="31"/>
  <c r="K29" i="21"/>
  <c r="L29" i="26" s="1"/>
  <c r="M23" i="31"/>
  <c r="U14" i="21"/>
  <c r="T14" i="26"/>
  <c r="T14" i="31"/>
  <c r="I34" i="21"/>
  <c r="J34" i="26" s="1"/>
  <c r="K15" i="21"/>
  <c r="J25" i="21"/>
  <c r="K25" i="26" s="1"/>
  <c r="U39" i="21"/>
  <c r="T39" i="26"/>
  <c r="T39" i="31"/>
  <c r="K24" i="21"/>
  <c r="L24" i="31" s="1"/>
  <c r="W33" i="21"/>
  <c r="V33" i="26"/>
  <c r="V33" i="31"/>
  <c r="K12" i="21"/>
  <c r="L12" i="26" s="1"/>
  <c r="L26" i="22"/>
  <c r="M26" i="27" s="1"/>
  <c r="L31" i="22"/>
  <c r="M31" i="32" s="1"/>
  <c r="V23" i="21"/>
  <c r="U23" i="26"/>
  <c r="U23" i="31"/>
  <c r="K39" i="21"/>
  <c r="L39" i="31" s="1"/>
  <c r="U34" i="21"/>
  <c r="T34" i="26"/>
  <c r="T34" i="31"/>
  <c r="U13" i="21"/>
  <c r="T13" i="26"/>
  <c r="T13" i="31"/>
  <c r="V24" i="21"/>
  <c r="U24" i="26"/>
  <c r="U24" i="31"/>
  <c r="V32" i="21"/>
  <c r="U32" i="26"/>
  <c r="U32" i="31"/>
  <c r="V31" i="21"/>
  <c r="U31" i="26"/>
  <c r="U31" i="31"/>
  <c r="J38" i="21"/>
  <c r="K38" i="26" s="1"/>
  <c r="K10" i="21"/>
  <c r="L10" i="26" s="1"/>
  <c r="O24" i="33"/>
  <c r="S18" i="32"/>
  <c r="K41" i="21"/>
  <c r="L41" i="26" s="1"/>
  <c r="U20" i="21"/>
  <c r="T20" i="26"/>
  <c r="T20" i="31"/>
  <c r="V11" i="21"/>
  <c r="U11" i="26"/>
  <c r="U11" i="31"/>
  <c r="V5" i="21"/>
  <c r="U5" i="26"/>
  <c r="U5" i="31"/>
  <c r="V8" i="21"/>
  <c r="U8" i="26"/>
  <c r="U8" i="31"/>
  <c r="J16" i="21"/>
  <c r="K16" i="26" s="1"/>
  <c r="J13" i="21"/>
  <c r="K13" i="26" s="1"/>
  <c r="K23" i="21"/>
  <c r="K23" i="22" s="1"/>
  <c r="L23" i="27" s="1"/>
  <c r="U17" i="21"/>
  <c r="T17" i="26"/>
  <c r="T17" i="31"/>
  <c r="T39" i="22"/>
  <c r="T39" i="32" s="1"/>
  <c r="S18" i="27"/>
  <c r="M26" i="31"/>
  <c r="J36" i="21"/>
  <c r="K36" i="31" s="1"/>
  <c r="K20" i="21"/>
  <c r="L20" i="26" s="1"/>
  <c r="K27" i="21"/>
  <c r="L27" i="26" s="1"/>
  <c r="V28" i="21"/>
  <c r="U28" i="26"/>
  <c r="U28" i="31"/>
  <c r="V29" i="21"/>
  <c r="U29" i="26"/>
  <c r="U29" i="31"/>
  <c r="M12" i="31"/>
  <c r="J8" i="21"/>
  <c r="K8" i="31" s="1"/>
  <c r="M18" i="31"/>
  <c r="L17" i="31"/>
  <c r="K31" i="21"/>
  <c r="L31" i="26" s="1"/>
  <c r="J37" i="21"/>
  <c r="K37" i="31" s="1"/>
  <c r="T6" i="22"/>
  <c r="O9" i="33"/>
  <c r="R30" i="33"/>
  <c r="M24" i="31"/>
  <c r="K22" i="21"/>
  <c r="L22" i="31" s="1"/>
  <c r="K5" i="21"/>
  <c r="L5" i="26" s="1"/>
  <c r="V21" i="21"/>
  <c r="U21" i="26"/>
  <c r="U21" i="31"/>
  <c r="K30" i="21"/>
  <c r="L30" i="26" s="1"/>
  <c r="U35" i="21"/>
  <c r="T35" i="26"/>
  <c r="T35" i="31"/>
  <c r="L40" i="31"/>
  <c r="U22" i="21"/>
  <c r="T22" i="26"/>
  <c r="T22" i="31"/>
  <c r="K32" i="21"/>
  <c r="L32" i="26" s="1"/>
  <c r="J21" i="21"/>
  <c r="K21" i="26" s="1"/>
  <c r="K33" i="21"/>
  <c r="L33" i="26" s="1"/>
  <c r="W41" i="21"/>
  <c r="V41" i="26"/>
  <c r="V41" i="31"/>
  <c r="S12" i="33"/>
  <c r="R34" i="33"/>
  <c r="N19" i="33"/>
  <c r="O13" i="33"/>
  <c r="M11" i="27"/>
  <c r="N6" i="32"/>
  <c r="N6" i="33" s="1"/>
  <c r="N9" i="33"/>
  <c r="R38" i="33"/>
  <c r="M40" i="27"/>
  <c r="S15" i="32"/>
  <c r="S15" i="27"/>
  <c r="T15" i="22"/>
  <c r="N5" i="33"/>
  <c r="N25" i="33"/>
  <c r="O27" i="33"/>
  <c r="N14" i="33"/>
  <c r="O8" i="33"/>
  <c r="M28" i="32"/>
  <c r="M35" i="32"/>
  <c r="N18" i="27"/>
  <c r="T14" i="22"/>
  <c r="S14" i="27"/>
  <c r="S14" i="32"/>
  <c r="L20" i="22"/>
  <c r="M20" i="27" s="1"/>
  <c r="O20" i="33"/>
  <c r="R14" i="33"/>
  <c r="O17" i="33"/>
  <c r="O12" i="33"/>
  <c r="M25" i="32"/>
  <c r="T17" i="22"/>
  <c r="S17" i="27"/>
  <c r="S17" i="32"/>
  <c r="U21" i="22"/>
  <c r="T21" i="27"/>
  <c r="T21" i="32"/>
  <c r="T40" i="22"/>
  <c r="S40" i="27"/>
  <c r="S40" i="32"/>
  <c r="K14" i="22"/>
  <c r="L14" i="27" s="1"/>
  <c r="U8" i="22"/>
  <c r="T8" i="27"/>
  <c r="T8" i="32"/>
  <c r="N32" i="32"/>
  <c r="T5" i="22"/>
  <c r="S5" i="27"/>
  <c r="S5" i="32"/>
  <c r="S5" i="33" s="1"/>
  <c r="O5" i="33"/>
  <c r="R9" i="33"/>
  <c r="T37" i="22"/>
  <c r="S37" i="27"/>
  <c r="S37" i="32"/>
  <c r="S37" i="33" s="1"/>
  <c r="N17" i="32"/>
  <c r="L36" i="22"/>
  <c r="L37" i="22"/>
  <c r="M37" i="27" s="1"/>
  <c r="N41" i="32"/>
  <c r="N41" i="33" s="1"/>
  <c r="N12" i="32"/>
  <c r="K35" i="22"/>
  <c r="U41" i="22"/>
  <c r="T41" i="27"/>
  <c r="T41" i="32"/>
  <c r="T34" i="22"/>
  <c r="S34" i="27"/>
  <c r="S34" i="32"/>
  <c r="U19" i="22"/>
  <c r="T19" i="27"/>
  <c r="T19" i="32"/>
  <c r="L6" i="22"/>
  <c r="M6" i="27" s="1"/>
  <c r="K25" i="22"/>
  <c r="U20" i="22"/>
  <c r="T20" i="27"/>
  <c r="T20" i="32"/>
  <c r="M19" i="32"/>
  <c r="U33" i="22"/>
  <c r="T33" i="27"/>
  <c r="T33" i="32"/>
  <c r="N13" i="32"/>
  <c r="L32" i="22"/>
  <c r="M32" i="27" s="1"/>
  <c r="N27" i="32"/>
  <c r="N20" i="32"/>
  <c r="N20" i="33" s="1"/>
  <c r="N8" i="32"/>
  <c r="L16" i="22"/>
  <c r="M16" i="27" s="1"/>
  <c r="K40" i="22"/>
  <c r="L40" i="27" s="1"/>
  <c r="U32" i="22"/>
  <c r="T32" i="27"/>
  <c r="T32" i="32"/>
  <c r="L24" i="22"/>
  <c r="M24" i="27" s="1"/>
  <c r="T25" i="22"/>
  <c r="S25" i="27"/>
  <c r="S25" i="32"/>
  <c r="L17" i="22"/>
  <c r="M17" i="27" s="1"/>
  <c r="T22" i="22"/>
  <c r="S22" i="27"/>
  <c r="S22" i="32"/>
  <c r="T9" i="22"/>
  <c r="S9" i="27"/>
  <c r="S9" i="32"/>
  <c r="T38" i="22"/>
  <c r="S38" i="27"/>
  <c r="S38" i="32"/>
  <c r="N21" i="32"/>
  <c r="L8" i="22"/>
  <c r="M8" i="27" s="1"/>
  <c r="U23" i="22"/>
  <c r="T23" i="27"/>
  <c r="T23" i="32"/>
  <c r="T36" i="27"/>
  <c r="T36" i="32"/>
  <c r="U12" i="22"/>
  <c r="T12" i="27"/>
  <c r="T12" i="32"/>
  <c r="L41" i="22"/>
  <c r="L12" i="22"/>
  <c r="M12" i="27" s="1"/>
  <c r="U24" i="22"/>
  <c r="T24" i="27"/>
  <c r="T24" i="32"/>
  <c r="U16" i="22"/>
  <c r="T16" i="27"/>
  <c r="T16" i="32"/>
  <c r="T26" i="22"/>
  <c r="S26" i="27"/>
  <c r="S26" i="32"/>
  <c r="L13" i="22"/>
  <c r="M13" i="27" s="1"/>
  <c r="T13" i="22"/>
  <c r="S13" i="27"/>
  <c r="S13" i="32"/>
  <c r="U31" i="22"/>
  <c r="T31" i="27"/>
  <c r="T31" i="32"/>
  <c r="L21" i="22"/>
  <c r="M21" i="27" s="1"/>
  <c r="L27" i="22"/>
  <c r="M27" i="27" s="1"/>
  <c r="L38" i="22"/>
  <c r="M38" i="27" s="1"/>
  <c r="N24" i="33"/>
  <c r="R26" i="33"/>
  <c r="O36" i="33"/>
  <c r="T30" i="22"/>
  <c r="S30" i="27"/>
  <c r="S30" i="32"/>
  <c r="K34" i="22"/>
  <c r="L34" i="27" s="1"/>
  <c r="U11" i="22"/>
  <c r="T11" i="27"/>
  <c r="T11" i="32"/>
  <c r="K28" i="22"/>
  <c r="L28" i="32" s="1"/>
  <c r="T10" i="32"/>
  <c r="L5" i="22"/>
  <c r="M5" i="27" s="1"/>
  <c r="T29" i="22"/>
  <c r="S29" i="27"/>
  <c r="S29" i="32"/>
  <c r="S29" i="33" s="1"/>
  <c r="K9" i="22"/>
  <c r="L9" i="27" s="1"/>
  <c r="U28" i="22"/>
  <c r="T28" i="27"/>
  <c r="T28" i="32"/>
  <c r="M23" i="32"/>
  <c r="L18" i="22"/>
  <c r="M18" i="27" s="1"/>
  <c r="N38" i="27"/>
  <c r="N11" i="30"/>
  <c r="N11" i="33" s="1"/>
  <c r="T21" i="19"/>
  <c r="T21" i="25" s="1"/>
  <c r="L16" i="24"/>
  <c r="L12" i="24"/>
  <c r="L7" i="29"/>
  <c r="L34" i="19"/>
  <c r="M34" i="25" s="1"/>
  <c r="L39" i="19"/>
  <c r="M39" i="25" s="1"/>
  <c r="Z37" i="9"/>
  <c r="Y37" i="24"/>
  <c r="Y37" i="29"/>
  <c r="N27" i="30"/>
  <c r="L12" i="19"/>
  <c r="M12" i="30" s="1"/>
  <c r="N35" i="33"/>
  <c r="L19" i="29"/>
  <c r="L33" i="29"/>
  <c r="L24" i="29"/>
  <c r="N12" i="30"/>
  <c r="N31" i="25"/>
  <c r="N13" i="30"/>
  <c r="M27" i="29"/>
  <c r="L30" i="29"/>
  <c r="M39" i="24"/>
  <c r="M22" i="30"/>
  <c r="J28" i="9"/>
  <c r="K28" i="24" s="1"/>
  <c r="L14" i="29"/>
  <c r="J41" i="9"/>
  <c r="K41" i="24" s="1"/>
  <c r="W17" i="9"/>
  <c r="V17" i="24"/>
  <c r="V17" i="29"/>
  <c r="I37" i="9"/>
  <c r="J37" i="24" s="1"/>
  <c r="M29" i="29"/>
  <c r="J33" i="9"/>
  <c r="K33" i="24" s="1"/>
  <c r="L18" i="29"/>
  <c r="U25" i="9"/>
  <c r="T25" i="24"/>
  <c r="T25" i="29"/>
  <c r="K21" i="9"/>
  <c r="L21" i="24" s="1"/>
  <c r="N25" i="25"/>
  <c r="N20" i="25"/>
  <c r="N26" i="25"/>
  <c r="N9" i="25"/>
  <c r="W10" i="9"/>
  <c r="V10" i="24"/>
  <c r="V10" i="29"/>
  <c r="J25" i="9"/>
  <c r="K25" i="24" s="1"/>
  <c r="J9" i="9"/>
  <c r="K9" i="24" s="1"/>
  <c r="K27" i="9"/>
  <c r="L27" i="24" s="1"/>
  <c r="W13" i="9"/>
  <c r="V13" i="24"/>
  <c r="V13" i="29"/>
  <c r="J19" i="9"/>
  <c r="K19" i="24" s="1"/>
  <c r="U12" i="9"/>
  <c r="U12" i="19" s="1"/>
  <c r="T12" i="24"/>
  <c r="T12" i="29"/>
  <c r="K35" i="9"/>
  <c r="L35" i="24" s="1"/>
  <c r="J22" i="9"/>
  <c r="K22" i="24" s="1"/>
  <c r="K38" i="9"/>
  <c r="L38" i="29" s="1"/>
  <c r="J7" i="9"/>
  <c r="K7" i="24" s="1"/>
  <c r="K6" i="19"/>
  <c r="L6" i="25" s="1"/>
  <c r="L6" i="29"/>
  <c r="J15" i="9"/>
  <c r="K15" i="29" s="1"/>
  <c r="J14" i="9"/>
  <c r="K14" i="24" s="1"/>
  <c r="K10" i="9"/>
  <c r="L10" i="24" s="1"/>
  <c r="K29" i="9"/>
  <c r="L29" i="24" s="1"/>
  <c r="U30" i="9"/>
  <c r="T30" i="24"/>
  <c r="T30" i="29"/>
  <c r="J18" i="9"/>
  <c r="K18" i="29" s="1"/>
  <c r="U39" i="9"/>
  <c r="T39" i="24"/>
  <c r="T39" i="29"/>
  <c r="J23" i="9"/>
  <c r="K23" i="29" s="1"/>
  <c r="N15" i="30"/>
  <c r="N15" i="33" s="1"/>
  <c r="M21" i="29"/>
  <c r="K34" i="9"/>
  <c r="L34" i="29" s="1"/>
  <c r="U7" i="9"/>
  <c r="T7" i="24"/>
  <c r="T7" i="29"/>
  <c r="U28" i="9"/>
  <c r="U28" i="19" s="1"/>
  <c r="T28" i="24"/>
  <c r="T28" i="29"/>
  <c r="L15" i="24"/>
  <c r="J12" i="9"/>
  <c r="K12" i="29" s="1"/>
  <c r="U31" i="9"/>
  <c r="T31" i="24"/>
  <c r="T31" i="29"/>
  <c r="W18" i="9"/>
  <c r="V18" i="24"/>
  <c r="V18" i="29"/>
  <c r="U5" i="9"/>
  <c r="U5" i="19" s="1"/>
  <c r="T5" i="24"/>
  <c r="T5" i="29"/>
  <c r="U6" i="9"/>
  <c r="T6" i="24"/>
  <c r="T6" i="29"/>
  <c r="K26" i="9"/>
  <c r="L26" i="24" s="1"/>
  <c r="K39" i="9"/>
  <c r="L39" i="24" s="1"/>
  <c r="J24" i="9"/>
  <c r="K24" i="29" s="1"/>
  <c r="U40" i="9"/>
  <c r="T40" i="24"/>
  <c r="T40" i="29"/>
  <c r="M13" i="29"/>
  <c r="M21" i="24"/>
  <c r="U35" i="9"/>
  <c r="T35" i="24"/>
  <c r="T35" i="29"/>
  <c r="W20" i="9"/>
  <c r="V20" i="24"/>
  <c r="V20" i="29"/>
  <c r="U9" i="9"/>
  <c r="T9" i="24"/>
  <c r="T9" i="29"/>
  <c r="U27" i="9"/>
  <c r="T27" i="24"/>
  <c r="T27" i="29"/>
  <c r="U29" i="9"/>
  <c r="U29" i="19" s="1"/>
  <c r="T29" i="24"/>
  <c r="T29" i="29"/>
  <c r="U22" i="9"/>
  <c r="T22" i="24"/>
  <c r="T22" i="29"/>
  <c r="M5" i="29"/>
  <c r="U34" i="9"/>
  <c r="T34" i="24"/>
  <c r="T34" i="29"/>
  <c r="U21" i="9"/>
  <c r="T21" i="24"/>
  <c r="T21" i="29"/>
  <c r="U19" i="9"/>
  <c r="T19" i="24"/>
  <c r="T19" i="29"/>
  <c r="J20" i="9"/>
  <c r="K20" i="24" s="1"/>
  <c r="U8" i="9"/>
  <c r="T8" i="24"/>
  <c r="T8" i="29"/>
  <c r="U16" i="9"/>
  <c r="T16" i="24"/>
  <c r="T16" i="29"/>
  <c r="U26" i="9"/>
  <c r="T26" i="24"/>
  <c r="T26" i="29"/>
  <c r="K13" i="9"/>
  <c r="L13" i="29" s="1"/>
  <c r="J6" i="9"/>
  <c r="K6" i="24" s="1"/>
  <c r="J16" i="9"/>
  <c r="K16" i="24" s="1"/>
  <c r="U23" i="9"/>
  <c r="T23" i="24"/>
  <c r="T23" i="29"/>
  <c r="U24" i="9"/>
  <c r="T24" i="24"/>
  <c r="T24" i="29"/>
  <c r="U15" i="9"/>
  <c r="T15" i="24"/>
  <c r="T15" i="29"/>
  <c r="U14" i="9"/>
  <c r="T14" i="24"/>
  <c r="T14" i="29"/>
  <c r="U11" i="9"/>
  <c r="T11" i="24"/>
  <c r="T11" i="29"/>
  <c r="K5" i="9"/>
  <c r="L5" i="29" s="1"/>
  <c r="V38" i="9"/>
  <c r="U38" i="24"/>
  <c r="U38" i="29"/>
  <c r="L25" i="29"/>
  <c r="L9" i="29"/>
  <c r="V41" i="9"/>
  <c r="U41" i="24"/>
  <c r="U41" i="29"/>
  <c r="J17" i="9"/>
  <c r="K17" i="24" s="1"/>
  <c r="K31" i="9"/>
  <c r="L31" i="24" s="1"/>
  <c r="M10" i="29"/>
  <c r="L22" i="29"/>
  <c r="J8" i="9"/>
  <c r="K8" i="24" s="1"/>
  <c r="K32" i="9"/>
  <c r="L32" i="24" s="1"/>
  <c r="U32" i="9"/>
  <c r="T32" i="24"/>
  <c r="T32" i="29"/>
  <c r="K11" i="9"/>
  <c r="L11" i="24" s="1"/>
  <c r="J30" i="9"/>
  <c r="K30" i="24" s="1"/>
  <c r="L23" i="29"/>
  <c r="N40" i="30"/>
  <c r="N40" i="33" s="1"/>
  <c r="N5" i="25"/>
  <c r="N41" i="25"/>
  <c r="N35" i="25"/>
  <c r="N19" i="25"/>
  <c r="M7" i="30"/>
  <c r="M10" i="30"/>
  <c r="T8" i="19"/>
  <c r="S8" i="25"/>
  <c r="S8" i="30"/>
  <c r="S8" i="33" s="1"/>
  <c r="L37" i="19"/>
  <c r="M37" i="30" s="1"/>
  <c r="T33" i="19"/>
  <c r="S33" i="25"/>
  <c r="S33" i="30"/>
  <c r="S33" i="33" s="1"/>
  <c r="M28" i="30"/>
  <c r="T38" i="19"/>
  <c r="S38" i="25"/>
  <c r="S38" i="30"/>
  <c r="T40" i="19"/>
  <c r="S40" i="25"/>
  <c r="S40" i="30"/>
  <c r="K22" i="19"/>
  <c r="L22" i="30" s="1"/>
  <c r="M30" i="30"/>
  <c r="M30" i="33" s="1"/>
  <c r="T18" i="19"/>
  <c r="S18" i="25"/>
  <c r="S18" i="30"/>
  <c r="T22" i="19"/>
  <c r="S22" i="25"/>
  <c r="S22" i="30"/>
  <c r="T30" i="19"/>
  <c r="S30" i="25"/>
  <c r="S30" i="30"/>
  <c r="L8" i="19"/>
  <c r="M8" i="25" s="1"/>
  <c r="T29" i="25"/>
  <c r="T29" i="30"/>
  <c r="L25" i="19"/>
  <c r="M25" i="30" s="1"/>
  <c r="T39" i="19"/>
  <c r="S39" i="25"/>
  <c r="S39" i="30"/>
  <c r="S39" i="33" s="1"/>
  <c r="L27" i="19"/>
  <c r="M27" i="25" s="1"/>
  <c r="L18" i="19"/>
  <c r="M18" i="25" s="1"/>
  <c r="T9" i="19"/>
  <c r="S9" i="25"/>
  <c r="S9" i="30"/>
  <c r="U37" i="19"/>
  <c r="T37" i="25"/>
  <c r="T37" i="30"/>
  <c r="T11" i="19"/>
  <c r="S11" i="25"/>
  <c r="S11" i="30"/>
  <c r="S11" i="33" s="1"/>
  <c r="T6" i="19"/>
  <c r="S6" i="25"/>
  <c r="S6" i="30"/>
  <c r="S6" i="33" s="1"/>
  <c r="T41" i="19"/>
  <c r="S41" i="25"/>
  <c r="S41" i="30"/>
  <c r="S41" i="33" s="1"/>
  <c r="T17" i="19"/>
  <c r="S17" i="25"/>
  <c r="S17" i="30"/>
  <c r="U20" i="19"/>
  <c r="T20" i="25"/>
  <c r="T20" i="30"/>
  <c r="K14" i="19"/>
  <c r="L14" i="30" s="1"/>
  <c r="K28" i="19"/>
  <c r="L28" i="25" s="1"/>
  <c r="L15" i="19"/>
  <c r="M15" i="25" s="1"/>
  <c r="T15" i="19"/>
  <c r="S15" i="25"/>
  <c r="S15" i="30"/>
  <c r="L11" i="19"/>
  <c r="M11" i="25" s="1"/>
  <c r="T32" i="19"/>
  <c r="S32" i="25"/>
  <c r="S32" i="30"/>
  <c r="S32" i="33" s="1"/>
  <c r="K30" i="19"/>
  <c r="L30" i="30" s="1"/>
  <c r="U36" i="19"/>
  <c r="T36" i="25"/>
  <c r="T36" i="30"/>
  <c r="T19" i="19"/>
  <c r="S19" i="25"/>
  <c r="S19" i="30"/>
  <c r="N17" i="30"/>
  <c r="T7" i="19"/>
  <c r="S7" i="25"/>
  <c r="S7" i="30"/>
  <c r="T34" i="19"/>
  <c r="S34" i="25"/>
  <c r="S34" i="30"/>
  <c r="N37" i="30"/>
  <c r="N21" i="30"/>
  <c r="T25" i="19"/>
  <c r="S25" i="25"/>
  <c r="S25" i="30"/>
  <c r="T28" i="25"/>
  <c r="T28" i="30"/>
  <c r="M24" i="30"/>
  <c r="K7" i="19"/>
  <c r="L7" i="25" s="1"/>
  <c r="T5" i="25"/>
  <c r="T5" i="30"/>
  <c r="T16" i="19"/>
  <c r="S16" i="25"/>
  <c r="S16" i="30"/>
  <c r="S16" i="33" s="1"/>
  <c r="T26" i="19"/>
  <c r="S26" i="25"/>
  <c r="S26" i="30"/>
  <c r="L9" i="19"/>
  <c r="M9" i="25" s="1"/>
  <c r="L5" i="19"/>
  <c r="N8" i="30"/>
  <c r="T24" i="19"/>
  <c r="S24" i="25"/>
  <c r="S24" i="30"/>
  <c r="S24" i="33" s="1"/>
  <c r="M23" i="30"/>
  <c r="M33" i="30"/>
  <c r="N36" i="30"/>
  <c r="T31" i="19"/>
  <c r="S31" i="25"/>
  <c r="S31" i="30"/>
  <c r="S31" i="33" s="1"/>
  <c r="U13" i="19"/>
  <c r="T13" i="25"/>
  <c r="T13" i="30"/>
  <c r="T27" i="19"/>
  <c r="S27" i="25"/>
  <c r="S27" i="30"/>
  <c r="T12" i="25"/>
  <c r="T12" i="30"/>
  <c r="L31" i="19"/>
  <c r="M31" i="25" s="1"/>
  <c r="L20" i="19"/>
  <c r="M20" i="25" s="1"/>
  <c r="N37" i="25"/>
  <c r="T14" i="19"/>
  <c r="S14" i="25"/>
  <c r="S14" i="30"/>
  <c r="T23" i="19"/>
  <c r="S23" i="25"/>
  <c r="S23" i="30"/>
  <c r="S23" i="33" s="1"/>
  <c r="L26" i="19"/>
  <c r="M26" i="25" s="1"/>
  <c r="T35" i="19"/>
  <c r="S35" i="25"/>
  <c r="S35" i="30"/>
  <c r="S35" i="33" s="1"/>
  <c r="L40" i="19"/>
  <c r="M40" i="25" s="1"/>
  <c r="T10" i="19"/>
  <c r="S10" i="25"/>
  <c r="S10" i="30"/>
  <c r="S10" i="33" s="1"/>
  <c r="N18" i="30"/>
  <c r="N18" i="33" s="1"/>
  <c r="M14" i="30"/>
  <c r="L35" i="19"/>
  <c r="M35" i="30" s="1"/>
  <c r="L41" i="19"/>
  <c r="M41" i="25" s="1"/>
  <c r="L19" i="19"/>
  <c r="M19" i="30" s="1"/>
  <c r="L21" i="19"/>
  <c r="M21" i="25" s="1"/>
  <c r="K24" i="19"/>
  <c r="K23" i="19"/>
  <c r="L23" i="25" s="1"/>
  <c r="K33" i="19"/>
  <c r="L33" i="25" s="1"/>
  <c r="L17" i="19"/>
  <c r="M17" i="25" s="1"/>
  <c r="L36" i="19"/>
  <c r="M36" i="30" s="1"/>
  <c r="U35" i="22" l="1"/>
  <c r="K8" i="26"/>
  <c r="K21" i="31"/>
  <c r="L30" i="31"/>
  <c r="M30" i="27"/>
  <c r="E36" i="24"/>
  <c r="S13" i="33"/>
  <c r="K37" i="26"/>
  <c r="L12" i="31"/>
  <c r="K25" i="31"/>
  <c r="L26" i="31"/>
  <c r="L7" i="26"/>
  <c r="U18" i="22"/>
  <c r="U18" i="32" s="1"/>
  <c r="T35" i="32"/>
  <c r="N34" i="33"/>
  <c r="C36" i="9"/>
  <c r="D36" i="24"/>
  <c r="D36" i="29"/>
  <c r="K14" i="29"/>
  <c r="D40" i="9"/>
  <c r="E40" i="29" s="1"/>
  <c r="K12" i="19"/>
  <c r="L12" i="25" s="1"/>
  <c r="T27" i="32"/>
  <c r="M39" i="32"/>
  <c r="L6" i="31"/>
  <c r="T39" i="27"/>
  <c r="U39" i="22"/>
  <c r="M34" i="32"/>
  <c r="L18" i="31"/>
  <c r="K19" i="22"/>
  <c r="L19" i="27" s="1"/>
  <c r="U10" i="22"/>
  <c r="U10" i="27" s="1"/>
  <c r="M33" i="27"/>
  <c r="L27" i="31"/>
  <c r="J28" i="26"/>
  <c r="M7" i="32"/>
  <c r="K7" i="22"/>
  <c r="L7" i="32" s="1"/>
  <c r="M33" i="33"/>
  <c r="N10" i="33"/>
  <c r="K29" i="22"/>
  <c r="L29" i="27" s="1"/>
  <c r="S19" i="33"/>
  <c r="T18" i="27"/>
  <c r="M29" i="32"/>
  <c r="T18" i="32"/>
  <c r="S15" i="33"/>
  <c r="M15" i="27"/>
  <c r="M10" i="32"/>
  <c r="M10" i="33" s="1"/>
  <c r="N37" i="33"/>
  <c r="M16" i="25"/>
  <c r="K16" i="19"/>
  <c r="L16" i="25" s="1"/>
  <c r="M13" i="30"/>
  <c r="N32" i="33"/>
  <c r="K15" i="24"/>
  <c r="K22" i="29"/>
  <c r="L21" i="29"/>
  <c r="K24" i="24"/>
  <c r="K23" i="24"/>
  <c r="U21" i="19"/>
  <c r="M38" i="30"/>
  <c r="L13" i="24"/>
  <c r="L34" i="24"/>
  <c r="T21" i="30"/>
  <c r="T21" i="33" s="1"/>
  <c r="K34" i="19"/>
  <c r="L34" i="25" s="1"/>
  <c r="M32" i="30"/>
  <c r="L5" i="24"/>
  <c r="K12" i="24"/>
  <c r="K39" i="19"/>
  <c r="L39" i="25" s="1"/>
  <c r="M34" i="30"/>
  <c r="M39" i="30"/>
  <c r="M15" i="30"/>
  <c r="M15" i="33" s="1"/>
  <c r="M19" i="33"/>
  <c r="N17" i="33"/>
  <c r="N36" i="33"/>
  <c r="S22" i="33"/>
  <c r="S7" i="33"/>
  <c r="M14" i="33"/>
  <c r="S17" i="33"/>
  <c r="M7" i="33"/>
  <c r="S27" i="33"/>
  <c r="M23" i="33"/>
  <c r="K9" i="26"/>
  <c r="M12" i="25"/>
  <c r="M31" i="27"/>
  <c r="M5" i="32"/>
  <c r="K36" i="26"/>
  <c r="L29" i="31"/>
  <c r="K32" i="19"/>
  <c r="L32" i="25" s="1"/>
  <c r="M22" i="32"/>
  <c r="M22" i="33" s="1"/>
  <c r="K10" i="22"/>
  <c r="L10" i="27" s="1"/>
  <c r="L31" i="31"/>
  <c r="K13" i="19"/>
  <c r="L13" i="25" s="1"/>
  <c r="K29" i="19"/>
  <c r="L29" i="30" s="1"/>
  <c r="L38" i="24"/>
  <c r="M29" i="30"/>
  <c r="M29" i="33" s="1"/>
  <c r="K31" i="22"/>
  <c r="L31" i="27" s="1"/>
  <c r="K22" i="22"/>
  <c r="L22" i="27" s="1"/>
  <c r="K17" i="31"/>
  <c r="N8" i="33"/>
  <c r="N12" i="33"/>
  <c r="M26" i="32"/>
  <c r="S25" i="33"/>
  <c r="M27" i="32"/>
  <c r="M35" i="33"/>
  <c r="L22" i="26"/>
  <c r="L10" i="31"/>
  <c r="K39" i="22"/>
  <c r="L39" i="27" s="1"/>
  <c r="M38" i="32"/>
  <c r="L7" i="27"/>
  <c r="V36" i="21"/>
  <c r="V36" i="22" s="1"/>
  <c r="U36" i="26"/>
  <c r="U36" i="31"/>
  <c r="L41" i="31"/>
  <c r="K38" i="31"/>
  <c r="L34" i="32"/>
  <c r="L24" i="26"/>
  <c r="K14" i="31"/>
  <c r="L33" i="31"/>
  <c r="K16" i="31"/>
  <c r="L39" i="26"/>
  <c r="W31" i="21"/>
  <c r="V31" i="26"/>
  <c r="V31" i="31"/>
  <c r="J15" i="21"/>
  <c r="K15" i="31" s="1"/>
  <c r="I40" i="21"/>
  <c r="J40" i="26" s="1"/>
  <c r="W12" i="21"/>
  <c r="V12" i="26"/>
  <c r="V12" i="31"/>
  <c r="L28" i="27"/>
  <c r="K11" i="22"/>
  <c r="L11" i="32" s="1"/>
  <c r="L14" i="32"/>
  <c r="L14" i="33" s="1"/>
  <c r="I21" i="21"/>
  <c r="J21" i="26" s="1"/>
  <c r="W21" i="21"/>
  <c r="V21" i="26"/>
  <c r="V21" i="31"/>
  <c r="J27" i="21"/>
  <c r="K27" i="26" s="1"/>
  <c r="K13" i="31"/>
  <c r="W8" i="21"/>
  <c r="V8" i="26"/>
  <c r="V8" i="31"/>
  <c r="V13" i="21"/>
  <c r="U13" i="26"/>
  <c r="U13" i="31"/>
  <c r="J12" i="21"/>
  <c r="K12" i="26" s="1"/>
  <c r="J34" i="31"/>
  <c r="J26" i="21"/>
  <c r="K26" i="26" s="1"/>
  <c r="V30" i="21"/>
  <c r="U30" i="26"/>
  <c r="U30" i="31"/>
  <c r="J18" i="21"/>
  <c r="S18" i="33"/>
  <c r="K26" i="22"/>
  <c r="L26" i="32" s="1"/>
  <c r="K30" i="22"/>
  <c r="L32" i="31"/>
  <c r="L5" i="31"/>
  <c r="J31" i="21"/>
  <c r="K31" i="26" s="1"/>
  <c r="L20" i="31"/>
  <c r="V20" i="21"/>
  <c r="V20" i="22" s="1"/>
  <c r="U20" i="26"/>
  <c r="U20" i="31"/>
  <c r="J10" i="21"/>
  <c r="W23" i="21"/>
  <c r="V23" i="26"/>
  <c r="V23" i="31"/>
  <c r="V39" i="21"/>
  <c r="V39" i="22" s="1"/>
  <c r="U39" i="26"/>
  <c r="U39" i="31"/>
  <c r="J29" i="21"/>
  <c r="K29" i="26" s="1"/>
  <c r="J6" i="21"/>
  <c r="K6" i="26" s="1"/>
  <c r="J7" i="21"/>
  <c r="K7" i="31" s="1"/>
  <c r="J35" i="31"/>
  <c r="W16" i="21"/>
  <c r="V16" i="26"/>
  <c r="V16" i="31"/>
  <c r="L19" i="31"/>
  <c r="W19" i="21"/>
  <c r="V19" i="26"/>
  <c r="V19" i="31"/>
  <c r="J23" i="21"/>
  <c r="K23" i="26" s="1"/>
  <c r="V10" i="21"/>
  <c r="U10" i="26"/>
  <c r="U10" i="31"/>
  <c r="T20" i="33"/>
  <c r="N13" i="33"/>
  <c r="K33" i="22"/>
  <c r="L33" i="32" s="1"/>
  <c r="X41" i="21"/>
  <c r="W41" i="26"/>
  <c r="W41" i="31"/>
  <c r="V35" i="21"/>
  <c r="V35" i="22" s="1"/>
  <c r="U35" i="26"/>
  <c r="U35" i="31"/>
  <c r="W29" i="21"/>
  <c r="V29" i="26"/>
  <c r="V29" i="31"/>
  <c r="I13" i="21"/>
  <c r="J13" i="26" s="1"/>
  <c r="W32" i="21"/>
  <c r="V32" i="26"/>
  <c r="V32" i="31"/>
  <c r="H34" i="21"/>
  <c r="W15" i="21"/>
  <c r="V15" i="26"/>
  <c r="V15" i="31"/>
  <c r="V9" i="21"/>
  <c r="U9" i="26"/>
  <c r="U9" i="31"/>
  <c r="V38" i="21"/>
  <c r="U38" i="26"/>
  <c r="U38" i="31"/>
  <c r="V25" i="21"/>
  <c r="U25" i="26"/>
  <c r="U25" i="31"/>
  <c r="J32" i="21"/>
  <c r="K32" i="26" s="1"/>
  <c r="J5" i="21"/>
  <c r="K5" i="26" s="1"/>
  <c r="T6" i="32"/>
  <c r="T6" i="27"/>
  <c r="U6" i="22"/>
  <c r="W5" i="21"/>
  <c r="V5" i="26"/>
  <c r="V5" i="31"/>
  <c r="V34" i="21"/>
  <c r="U34" i="26"/>
  <c r="U34" i="31"/>
  <c r="X33" i="21"/>
  <c r="W33" i="26"/>
  <c r="W33" i="31"/>
  <c r="V27" i="21"/>
  <c r="U27" i="26"/>
  <c r="U27" i="31"/>
  <c r="L11" i="31"/>
  <c r="H35" i="21"/>
  <c r="V26" i="21"/>
  <c r="U26" i="26"/>
  <c r="U26" i="31"/>
  <c r="J19" i="21"/>
  <c r="K19" i="31" s="1"/>
  <c r="J20" i="21"/>
  <c r="K20" i="26" s="1"/>
  <c r="N27" i="33"/>
  <c r="K15" i="22"/>
  <c r="L15" i="27" s="1"/>
  <c r="U27" i="22"/>
  <c r="U27" i="32" s="1"/>
  <c r="V17" i="21"/>
  <c r="U17" i="26"/>
  <c r="U17" i="31"/>
  <c r="J41" i="21"/>
  <c r="K41" i="26" s="1"/>
  <c r="I38" i="21"/>
  <c r="J38" i="26" s="1"/>
  <c r="I25" i="21"/>
  <c r="J25" i="26" s="1"/>
  <c r="V18" i="21"/>
  <c r="V18" i="22" s="1"/>
  <c r="U18" i="26"/>
  <c r="U18" i="31"/>
  <c r="U7" i="22"/>
  <c r="T7" i="32"/>
  <c r="T7" i="27"/>
  <c r="I14" i="21"/>
  <c r="J14" i="26" s="1"/>
  <c r="V37" i="21"/>
  <c r="U37" i="26"/>
  <c r="U37" i="31"/>
  <c r="J33" i="21"/>
  <c r="K33" i="26" s="1"/>
  <c r="J30" i="21"/>
  <c r="K30" i="26" s="1"/>
  <c r="W28" i="21"/>
  <c r="V28" i="26"/>
  <c r="V28" i="31"/>
  <c r="L23" i="31"/>
  <c r="I16" i="21"/>
  <c r="J16" i="26" s="1"/>
  <c r="W24" i="21"/>
  <c r="V24" i="26"/>
  <c r="V24" i="31"/>
  <c r="L15" i="31"/>
  <c r="V14" i="21"/>
  <c r="U14" i="26"/>
  <c r="U14" i="31"/>
  <c r="J11" i="21"/>
  <c r="K11" i="26" s="1"/>
  <c r="K40" i="31"/>
  <c r="I17" i="21"/>
  <c r="J17" i="26" s="1"/>
  <c r="M12" i="32"/>
  <c r="M12" i="33" s="1"/>
  <c r="M24" i="32"/>
  <c r="M24" i="33" s="1"/>
  <c r="S14" i="33"/>
  <c r="S40" i="33"/>
  <c r="M28" i="33"/>
  <c r="L40" i="32"/>
  <c r="V22" i="21"/>
  <c r="U22" i="26"/>
  <c r="U22" i="31"/>
  <c r="J22" i="21"/>
  <c r="K22" i="26" s="1"/>
  <c r="I37" i="21"/>
  <c r="J37" i="26" s="1"/>
  <c r="I8" i="21"/>
  <c r="J8" i="26" s="1"/>
  <c r="I36" i="21"/>
  <c r="J36" i="31" s="1"/>
  <c r="L23" i="26"/>
  <c r="W11" i="21"/>
  <c r="V11" i="26"/>
  <c r="V11" i="31"/>
  <c r="J39" i="21"/>
  <c r="K39" i="26" s="1"/>
  <c r="J24" i="21"/>
  <c r="K24" i="26" s="1"/>
  <c r="L15" i="26"/>
  <c r="V6" i="21"/>
  <c r="U6" i="26"/>
  <c r="U6" i="31"/>
  <c r="V40" i="21"/>
  <c r="U40" i="26"/>
  <c r="U40" i="31"/>
  <c r="I9" i="21"/>
  <c r="J9" i="26" s="1"/>
  <c r="K40" i="26"/>
  <c r="H28" i="21"/>
  <c r="V7" i="21"/>
  <c r="U7" i="26"/>
  <c r="U7" i="31"/>
  <c r="S26" i="33"/>
  <c r="M18" i="32"/>
  <c r="U15" i="22"/>
  <c r="T15" i="27"/>
  <c r="T15" i="32"/>
  <c r="T36" i="33"/>
  <c r="M21" i="32"/>
  <c r="M37" i="32"/>
  <c r="M37" i="33" s="1"/>
  <c r="S9" i="33"/>
  <c r="M8" i="32"/>
  <c r="M32" i="32"/>
  <c r="V31" i="22"/>
  <c r="U31" i="27"/>
  <c r="U31" i="32"/>
  <c r="J25" i="22"/>
  <c r="K25" i="27" s="1"/>
  <c r="U14" i="22"/>
  <c r="T14" i="27"/>
  <c r="T14" i="32"/>
  <c r="M25" i="33"/>
  <c r="J9" i="22"/>
  <c r="K9" i="27" s="1"/>
  <c r="K13" i="22"/>
  <c r="L13" i="32" s="1"/>
  <c r="K17" i="22"/>
  <c r="L17" i="27" s="1"/>
  <c r="K16" i="22"/>
  <c r="L16" i="32" s="1"/>
  <c r="U40" i="22"/>
  <c r="T40" i="27"/>
  <c r="T40" i="32"/>
  <c r="V11" i="22"/>
  <c r="U11" i="27"/>
  <c r="U11" i="32"/>
  <c r="K41" i="22"/>
  <c r="L41" i="27" s="1"/>
  <c r="J35" i="22"/>
  <c r="K35" i="27" s="1"/>
  <c r="K18" i="22"/>
  <c r="L18" i="32" s="1"/>
  <c r="K27" i="22"/>
  <c r="L27" i="27" s="1"/>
  <c r="V24" i="22"/>
  <c r="U24" i="27"/>
  <c r="U24" i="32"/>
  <c r="K8" i="22"/>
  <c r="L8" i="32" s="1"/>
  <c r="U38" i="22"/>
  <c r="T38" i="27"/>
  <c r="T38" i="32"/>
  <c r="K24" i="22"/>
  <c r="L24" i="27" s="1"/>
  <c r="L23" i="32"/>
  <c r="M6" i="32"/>
  <c r="M6" i="33" s="1"/>
  <c r="U34" i="22"/>
  <c r="T34" i="27"/>
  <c r="T34" i="32"/>
  <c r="U5" i="22"/>
  <c r="T5" i="27"/>
  <c r="T5" i="32"/>
  <c r="T5" i="33" s="1"/>
  <c r="M20" i="32"/>
  <c r="K36" i="22"/>
  <c r="J34" i="22"/>
  <c r="K34" i="32" s="1"/>
  <c r="U13" i="22"/>
  <c r="T13" i="27"/>
  <c r="T13" i="32"/>
  <c r="T13" i="33" s="1"/>
  <c r="V12" i="22"/>
  <c r="U12" i="27"/>
  <c r="U12" i="32"/>
  <c r="U35" i="27"/>
  <c r="U35" i="32"/>
  <c r="V32" i="22"/>
  <c r="U32" i="27"/>
  <c r="U32" i="32"/>
  <c r="V8" i="22"/>
  <c r="U8" i="27"/>
  <c r="U8" i="32"/>
  <c r="U26" i="22"/>
  <c r="T26" i="27"/>
  <c r="T26" i="32"/>
  <c r="K20" i="22"/>
  <c r="L20" i="27" s="1"/>
  <c r="N21" i="33"/>
  <c r="S30" i="33"/>
  <c r="S38" i="33"/>
  <c r="J28" i="22"/>
  <c r="K28" i="32" s="1"/>
  <c r="K21" i="22"/>
  <c r="L21" i="32" s="1"/>
  <c r="K12" i="22"/>
  <c r="L12" i="27" s="1"/>
  <c r="U9" i="22"/>
  <c r="T9" i="27"/>
  <c r="T9" i="32"/>
  <c r="U20" i="27"/>
  <c r="U20" i="32"/>
  <c r="V41" i="22"/>
  <c r="U41" i="27"/>
  <c r="U41" i="32"/>
  <c r="K37" i="22"/>
  <c r="L37" i="32" s="1"/>
  <c r="U37" i="22"/>
  <c r="T37" i="27"/>
  <c r="T37" i="32"/>
  <c r="T37" i="33" s="1"/>
  <c r="V28" i="22"/>
  <c r="U28" i="27"/>
  <c r="U28" i="32"/>
  <c r="U30" i="22"/>
  <c r="T30" i="27"/>
  <c r="T30" i="32"/>
  <c r="M41" i="32"/>
  <c r="U22" i="22"/>
  <c r="T22" i="27"/>
  <c r="T22" i="32"/>
  <c r="J40" i="22"/>
  <c r="K40" i="32" s="1"/>
  <c r="V33" i="22"/>
  <c r="U33" i="27"/>
  <c r="U33" i="32"/>
  <c r="L25" i="32"/>
  <c r="L35" i="32"/>
  <c r="M36" i="32"/>
  <c r="M36" i="33" s="1"/>
  <c r="U39" i="27"/>
  <c r="U39" i="32"/>
  <c r="L29" i="32"/>
  <c r="J14" i="22"/>
  <c r="K14" i="27" s="1"/>
  <c r="U29" i="22"/>
  <c r="T29" i="27"/>
  <c r="T29" i="32"/>
  <c r="T29" i="33" s="1"/>
  <c r="U36" i="27"/>
  <c r="U36" i="32"/>
  <c r="U25" i="22"/>
  <c r="T25" i="27"/>
  <c r="T25" i="32"/>
  <c r="K6" i="22"/>
  <c r="L6" i="27" s="1"/>
  <c r="V21" i="22"/>
  <c r="U21" i="27"/>
  <c r="U21" i="32"/>
  <c r="S34" i="33"/>
  <c r="L9" i="32"/>
  <c r="K5" i="22"/>
  <c r="L5" i="27" s="1"/>
  <c r="K38" i="22"/>
  <c r="M13" i="32"/>
  <c r="V16" i="22"/>
  <c r="U16" i="27"/>
  <c r="U16" i="32"/>
  <c r="M41" i="27"/>
  <c r="V23" i="22"/>
  <c r="U23" i="27"/>
  <c r="U23" i="32"/>
  <c r="U18" i="27"/>
  <c r="M17" i="32"/>
  <c r="M16" i="32"/>
  <c r="M16" i="33" s="1"/>
  <c r="K32" i="22"/>
  <c r="L32" i="32" s="1"/>
  <c r="L25" i="27"/>
  <c r="V19" i="22"/>
  <c r="U19" i="27"/>
  <c r="U19" i="32"/>
  <c r="L35" i="27"/>
  <c r="M36" i="27"/>
  <c r="U17" i="22"/>
  <c r="T17" i="27"/>
  <c r="T17" i="32"/>
  <c r="M25" i="25"/>
  <c r="M36" i="25"/>
  <c r="J6" i="19"/>
  <c r="K6" i="30" s="1"/>
  <c r="L22" i="25"/>
  <c r="AA37" i="9"/>
  <c r="Z37" i="24"/>
  <c r="Z37" i="29"/>
  <c r="M19" i="25"/>
  <c r="M31" i="30"/>
  <c r="M31" i="33" s="1"/>
  <c r="K6" i="29"/>
  <c r="K7" i="29"/>
  <c r="L27" i="29"/>
  <c r="M17" i="30"/>
  <c r="L6" i="30"/>
  <c r="K19" i="29"/>
  <c r="M18" i="30"/>
  <c r="K17" i="29"/>
  <c r="L33" i="30"/>
  <c r="T12" i="33"/>
  <c r="M37" i="25"/>
  <c r="K18" i="24"/>
  <c r="K9" i="29"/>
  <c r="K30" i="29"/>
  <c r="K33" i="29"/>
  <c r="K41" i="29"/>
  <c r="K8" i="29"/>
  <c r="T28" i="33"/>
  <c r="L26" i="29"/>
  <c r="V32" i="9"/>
  <c r="U32" i="24"/>
  <c r="U32" i="29"/>
  <c r="V19" i="9"/>
  <c r="U19" i="24"/>
  <c r="U19" i="29"/>
  <c r="M35" i="25"/>
  <c r="L32" i="29"/>
  <c r="L31" i="29"/>
  <c r="W41" i="9"/>
  <c r="V41" i="24"/>
  <c r="V41" i="29"/>
  <c r="J5" i="9"/>
  <c r="K5" i="24" s="1"/>
  <c r="K16" i="29"/>
  <c r="J13" i="9"/>
  <c r="K13" i="24" s="1"/>
  <c r="V35" i="9"/>
  <c r="U35" i="24"/>
  <c r="U35" i="29"/>
  <c r="I24" i="9"/>
  <c r="J24" i="24" s="1"/>
  <c r="V30" i="9"/>
  <c r="U30" i="24"/>
  <c r="U30" i="29"/>
  <c r="L35" i="29"/>
  <c r="I19" i="9"/>
  <c r="J19" i="29" s="1"/>
  <c r="J37" i="29"/>
  <c r="I41" i="9"/>
  <c r="J41" i="24" s="1"/>
  <c r="V23" i="9"/>
  <c r="U23" i="24"/>
  <c r="U23" i="29"/>
  <c r="K38" i="19"/>
  <c r="L38" i="25" s="1"/>
  <c r="K10" i="19"/>
  <c r="I30" i="9"/>
  <c r="J30" i="24" s="1"/>
  <c r="V15" i="9"/>
  <c r="U15" i="24"/>
  <c r="U15" i="29"/>
  <c r="V8" i="9"/>
  <c r="U8" i="24"/>
  <c r="U8" i="29"/>
  <c r="V22" i="9"/>
  <c r="U22" i="24"/>
  <c r="U22" i="29"/>
  <c r="L39" i="29"/>
  <c r="V6" i="9"/>
  <c r="U6" i="24"/>
  <c r="U6" i="29"/>
  <c r="V28" i="9"/>
  <c r="V28" i="19" s="1"/>
  <c r="U28" i="24"/>
  <c r="U28" i="29"/>
  <c r="L29" i="29"/>
  <c r="I14" i="9"/>
  <c r="J14" i="24" s="1"/>
  <c r="I7" i="9"/>
  <c r="J7" i="24" s="1"/>
  <c r="I9" i="9"/>
  <c r="J9" i="24" s="1"/>
  <c r="L11" i="29"/>
  <c r="J32" i="9"/>
  <c r="K32" i="24" s="1"/>
  <c r="J31" i="9"/>
  <c r="K31" i="29" s="1"/>
  <c r="I16" i="9"/>
  <c r="J16" i="24" s="1"/>
  <c r="K20" i="29"/>
  <c r="V21" i="9"/>
  <c r="U21" i="24"/>
  <c r="U21" i="29"/>
  <c r="V9" i="9"/>
  <c r="U9" i="24"/>
  <c r="U9" i="29"/>
  <c r="V31" i="9"/>
  <c r="U31" i="24"/>
  <c r="U31" i="29"/>
  <c r="V39" i="9"/>
  <c r="U39" i="24"/>
  <c r="U39" i="29"/>
  <c r="J35" i="9"/>
  <c r="K35" i="24" s="1"/>
  <c r="K25" i="29"/>
  <c r="V25" i="9"/>
  <c r="U25" i="24"/>
  <c r="U25" i="29"/>
  <c r="H37" i="9"/>
  <c r="I37" i="24" s="1"/>
  <c r="K28" i="29"/>
  <c r="V11" i="9"/>
  <c r="U11" i="24"/>
  <c r="U11" i="29"/>
  <c r="V26" i="9"/>
  <c r="U26" i="24"/>
  <c r="U26" i="29"/>
  <c r="J39" i="9"/>
  <c r="K39" i="24" s="1"/>
  <c r="J29" i="9"/>
  <c r="K29" i="24" s="1"/>
  <c r="X13" i="9"/>
  <c r="W13" i="24"/>
  <c r="W13" i="29"/>
  <c r="J11" i="9"/>
  <c r="K11" i="24" s="1"/>
  <c r="V24" i="9"/>
  <c r="U24" i="24"/>
  <c r="U24" i="29"/>
  <c r="I20" i="9"/>
  <c r="J20" i="24" s="1"/>
  <c r="V29" i="9"/>
  <c r="U29" i="24"/>
  <c r="U29" i="29"/>
  <c r="V5" i="9"/>
  <c r="V5" i="19" s="1"/>
  <c r="U5" i="24"/>
  <c r="U5" i="29"/>
  <c r="V7" i="9"/>
  <c r="U7" i="24"/>
  <c r="U7" i="29"/>
  <c r="L10" i="29"/>
  <c r="I15" i="9"/>
  <c r="J15" i="29" s="1"/>
  <c r="J38" i="9"/>
  <c r="K38" i="24" s="1"/>
  <c r="I25" i="9"/>
  <c r="J25" i="24" s="1"/>
  <c r="J25" i="29"/>
  <c r="I28" i="9"/>
  <c r="J28" i="24" s="1"/>
  <c r="I8" i="9"/>
  <c r="J8" i="24" s="1"/>
  <c r="I17" i="9"/>
  <c r="J17" i="24" s="1"/>
  <c r="W38" i="9"/>
  <c r="V38" i="24"/>
  <c r="V38" i="29"/>
  <c r="I6" i="9"/>
  <c r="J6" i="24" s="1"/>
  <c r="V34" i="9"/>
  <c r="U34" i="24"/>
  <c r="U34" i="29"/>
  <c r="X20" i="9"/>
  <c r="W20" i="24"/>
  <c r="W20" i="29"/>
  <c r="V40" i="9"/>
  <c r="U40" i="24"/>
  <c r="U40" i="29"/>
  <c r="I12" i="9"/>
  <c r="J12" i="24" s="1"/>
  <c r="I18" i="9"/>
  <c r="J18" i="24" s="1"/>
  <c r="V12" i="9"/>
  <c r="V12" i="19" s="1"/>
  <c r="U12" i="24"/>
  <c r="U12" i="29"/>
  <c r="X17" i="9"/>
  <c r="W17" i="24"/>
  <c r="W17" i="29"/>
  <c r="V14" i="9"/>
  <c r="U14" i="24"/>
  <c r="U14" i="29"/>
  <c r="V16" i="9"/>
  <c r="U16" i="24"/>
  <c r="U16" i="29"/>
  <c r="J26" i="9"/>
  <c r="K26" i="29" s="1"/>
  <c r="J10" i="9"/>
  <c r="K10" i="24" s="1"/>
  <c r="J27" i="9"/>
  <c r="K27" i="24" s="1"/>
  <c r="I33" i="9"/>
  <c r="J33" i="24" s="1"/>
  <c r="V27" i="9"/>
  <c r="U27" i="24"/>
  <c r="U27" i="29"/>
  <c r="X18" i="9"/>
  <c r="W18" i="24"/>
  <c r="W18" i="29"/>
  <c r="J34" i="9"/>
  <c r="K34" i="24" s="1"/>
  <c r="I23" i="9"/>
  <c r="J23" i="29" s="1"/>
  <c r="I22" i="9"/>
  <c r="J22" i="24" s="1"/>
  <c r="X10" i="9"/>
  <c r="W10" i="24"/>
  <c r="W10" i="29"/>
  <c r="J21" i="9"/>
  <c r="K21" i="24" s="1"/>
  <c r="M26" i="30"/>
  <c r="L7" i="30"/>
  <c r="L14" i="25"/>
  <c r="L23" i="30"/>
  <c r="M20" i="30"/>
  <c r="M11" i="30"/>
  <c r="M11" i="33" s="1"/>
  <c r="M40" i="30"/>
  <c r="M40" i="33" s="1"/>
  <c r="M8" i="30"/>
  <c r="L30" i="25"/>
  <c r="U23" i="19"/>
  <c r="T23" i="25"/>
  <c r="T23" i="30"/>
  <c r="T23" i="33" s="1"/>
  <c r="U27" i="19"/>
  <c r="T27" i="25"/>
  <c r="T27" i="30"/>
  <c r="U18" i="19"/>
  <c r="T18" i="25"/>
  <c r="T18" i="30"/>
  <c r="U33" i="19"/>
  <c r="T33" i="25"/>
  <c r="T33" i="30"/>
  <c r="T33" i="33" s="1"/>
  <c r="M21" i="30"/>
  <c r="M9" i="30"/>
  <c r="M9" i="33" s="1"/>
  <c r="U16" i="19"/>
  <c r="T16" i="25"/>
  <c r="T16" i="30"/>
  <c r="T16" i="33" s="1"/>
  <c r="V36" i="19"/>
  <c r="U36" i="25"/>
  <c r="U36" i="30"/>
  <c r="J28" i="19"/>
  <c r="K28" i="30" s="1"/>
  <c r="M27" i="30"/>
  <c r="K25" i="19"/>
  <c r="L25" i="25" s="1"/>
  <c r="K5" i="19"/>
  <c r="U6" i="19"/>
  <c r="T6" i="25"/>
  <c r="T6" i="30"/>
  <c r="K41" i="19"/>
  <c r="L41" i="25" s="1"/>
  <c r="J33" i="19"/>
  <c r="K33" i="30" s="1"/>
  <c r="U35" i="19"/>
  <c r="T35" i="25"/>
  <c r="T35" i="30"/>
  <c r="T35" i="33" s="1"/>
  <c r="K31" i="19"/>
  <c r="L31" i="30" s="1"/>
  <c r="U5" i="25"/>
  <c r="U5" i="30"/>
  <c r="K11" i="19"/>
  <c r="U17" i="19"/>
  <c r="T17" i="25"/>
  <c r="T17" i="30"/>
  <c r="K18" i="19"/>
  <c r="L18" i="30" s="1"/>
  <c r="U30" i="19"/>
  <c r="T30" i="25"/>
  <c r="T30" i="30"/>
  <c r="J24" i="19"/>
  <c r="K24" i="30" s="1"/>
  <c r="K27" i="19"/>
  <c r="L27" i="25" s="1"/>
  <c r="U14" i="19"/>
  <c r="T14" i="25"/>
  <c r="T14" i="30"/>
  <c r="V13" i="19"/>
  <c r="U13" i="25"/>
  <c r="U13" i="30"/>
  <c r="U21" i="25"/>
  <c r="U21" i="30"/>
  <c r="U15" i="19"/>
  <c r="T15" i="25"/>
  <c r="T15" i="30"/>
  <c r="K36" i="19"/>
  <c r="L36" i="25" s="1"/>
  <c r="K35" i="19"/>
  <c r="L35" i="25" s="1"/>
  <c r="U10" i="19"/>
  <c r="T10" i="25"/>
  <c r="T10" i="30"/>
  <c r="T10" i="33" s="1"/>
  <c r="U24" i="19"/>
  <c r="T24" i="25"/>
  <c r="T24" i="30"/>
  <c r="T24" i="33" s="1"/>
  <c r="U28" i="25"/>
  <c r="U28" i="30"/>
  <c r="U34" i="19"/>
  <c r="T34" i="25"/>
  <c r="T34" i="30"/>
  <c r="J30" i="19"/>
  <c r="K30" i="25" s="1"/>
  <c r="J14" i="19"/>
  <c r="K14" i="30" s="1"/>
  <c r="V29" i="19"/>
  <c r="U29" i="25"/>
  <c r="U29" i="30"/>
  <c r="J22" i="19"/>
  <c r="K22" i="25" s="1"/>
  <c r="U38" i="19"/>
  <c r="T38" i="25"/>
  <c r="T38" i="30"/>
  <c r="K37" i="19"/>
  <c r="L37" i="25" s="1"/>
  <c r="K9" i="19"/>
  <c r="J7" i="19"/>
  <c r="K7" i="25" s="1"/>
  <c r="U41" i="19"/>
  <c r="T41" i="25"/>
  <c r="T41" i="30"/>
  <c r="T41" i="33" s="1"/>
  <c r="U22" i="19"/>
  <c r="T22" i="25"/>
  <c r="T22" i="30"/>
  <c r="K26" i="19"/>
  <c r="L26" i="30" s="1"/>
  <c r="L24" i="30"/>
  <c r="K19" i="19"/>
  <c r="L19" i="25" s="1"/>
  <c r="U31" i="19"/>
  <c r="T31" i="25"/>
  <c r="T31" i="30"/>
  <c r="T31" i="33" s="1"/>
  <c r="M5" i="30"/>
  <c r="U26" i="19"/>
  <c r="T26" i="25"/>
  <c r="T26" i="30"/>
  <c r="U19" i="19"/>
  <c r="T19" i="25"/>
  <c r="T19" i="30"/>
  <c r="T19" i="33" s="1"/>
  <c r="K15" i="19"/>
  <c r="L15" i="30" s="1"/>
  <c r="V37" i="19"/>
  <c r="U37" i="25"/>
  <c r="U37" i="30"/>
  <c r="U39" i="19"/>
  <c r="T39" i="25"/>
  <c r="T39" i="30"/>
  <c r="T39" i="33" s="1"/>
  <c r="K21" i="19"/>
  <c r="L21" i="30" s="1"/>
  <c r="U11" i="19"/>
  <c r="T11" i="25"/>
  <c r="T11" i="30"/>
  <c r="T11" i="33" s="1"/>
  <c r="J23" i="19"/>
  <c r="K23" i="30" s="1"/>
  <c r="U12" i="25"/>
  <c r="U12" i="30"/>
  <c r="K17" i="19"/>
  <c r="L17" i="25" s="1"/>
  <c r="L24" i="25"/>
  <c r="M41" i="30"/>
  <c r="K40" i="19"/>
  <c r="K20" i="19"/>
  <c r="L20" i="25" s="1"/>
  <c r="M5" i="25"/>
  <c r="J12" i="19"/>
  <c r="K12" i="25" s="1"/>
  <c r="U25" i="19"/>
  <c r="T25" i="25"/>
  <c r="T25" i="30"/>
  <c r="U7" i="19"/>
  <c r="T7" i="25"/>
  <c r="T7" i="30"/>
  <c r="U32" i="19"/>
  <c r="T32" i="25"/>
  <c r="T32" i="30"/>
  <c r="T32" i="33" s="1"/>
  <c r="L28" i="30"/>
  <c r="L28" i="33" s="1"/>
  <c r="V20" i="19"/>
  <c r="U20" i="25"/>
  <c r="U20" i="30"/>
  <c r="L39" i="30"/>
  <c r="U9" i="19"/>
  <c r="T9" i="25"/>
  <c r="T9" i="30"/>
  <c r="K8" i="19"/>
  <c r="L8" i="25" s="1"/>
  <c r="U40" i="19"/>
  <c r="T40" i="25"/>
  <c r="T40" i="30"/>
  <c r="U8" i="19"/>
  <c r="T8" i="25"/>
  <c r="T8" i="30"/>
  <c r="T8" i="33" s="1"/>
  <c r="M39" i="33" l="1"/>
  <c r="U27" i="27"/>
  <c r="L12" i="30"/>
  <c r="J39" i="19"/>
  <c r="K39" i="25" s="1"/>
  <c r="E40" i="24"/>
  <c r="L7" i="33"/>
  <c r="M13" i="33"/>
  <c r="T27" i="33"/>
  <c r="M5" i="33"/>
  <c r="J19" i="24"/>
  <c r="V21" i="19"/>
  <c r="I35" i="26"/>
  <c r="G35" i="21"/>
  <c r="H35" i="26" s="1"/>
  <c r="I34" i="26"/>
  <c r="G34" i="21"/>
  <c r="H34" i="26" s="1"/>
  <c r="J15" i="22"/>
  <c r="K15" i="32" s="1"/>
  <c r="K22" i="31"/>
  <c r="K12" i="31"/>
  <c r="I28" i="26"/>
  <c r="H28" i="31"/>
  <c r="G28" i="21"/>
  <c r="H28" i="26"/>
  <c r="C40" i="9"/>
  <c r="D40" i="29"/>
  <c r="D40" i="24"/>
  <c r="L34" i="30"/>
  <c r="L34" i="33" s="1"/>
  <c r="J16" i="19"/>
  <c r="K16" i="25" s="1"/>
  <c r="I37" i="29"/>
  <c r="G37" i="9"/>
  <c r="H37" i="29" s="1"/>
  <c r="L32" i="30"/>
  <c r="L32" i="33" s="1"/>
  <c r="L16" i="30"/>
  <c r="L16" i="33" s="1"/>
  <c r="U10" i="32"/>
  <c r="L19" i="32"/>
  <c r="V10" i="22"/>
  <c r="K7" i="26"/>
  <c r="J16" i="31"/>
  <c r="J7" i="22"/>
  <c r="K7" i="32" s="1"/>
  <c r="K32" i="31"/>
  <c r="M34" i="33"/>
  <c r="L39" i="32"/>
  <c r="L39" i="33" s="1"/>
  <c r="L15" i="32"/>
  <c r="L15" i="33" s="1"/>
  <c r="J23" i="22"/>
  <c r="K23" i="32" s="1"/>
  <c r="J26" i="22"/>
  <c r="K26" i="27" s="1"/>
  <c r="J30" i="22"/>
  <c r="K30" i="27" s="1"/>
  <c r="K23" i="31"/>
  <c r="T18" i="33"/>
  <c r="L10" i="32"/>
  <c r="J22" i="22"/>
  <c r="K22" i="32" s="1"/>
  <c r="L5" i="32"/>
  <c r="M27" i="33"/>
  <c r="L13" i="30"/>
  <c r="L20" i="30"/>
  <c r="M38" i="33"/>
  <c r="L29" i="25"/>
  <c r="J41" i="29"/>
  <c r="J14" i="29"/>
  <c r="M32" i="33"/>
  <c r="T38" i="33"/>
  <c r="M26" i="33"/>
  <c r="U12" i="33"/>
  <c r="L26" i="33"/>
  <c r="K6" i="25"/>
  <c r="J22" i="29"/>
  <c r="L11" i="27"/>
  <c r="J36" i="26"/>
  <c r="K19" i="26"/>
  <c r="K26" i="24"/>
  <c r="K35" i="29"/>
  <c r="J7" i="29"/>
  <c r="J29" i="22"/>
  <c r="K29" i="27" s="1"/>
  <c r="I6" i="19"/>
  <c r="J6" i="25" s="1"/>
  <c r="J33" i="22"/>
  <c r="K33" i="32" s="1"/>
  <c r="J19" i="22"/>
  <c r="K19" i="32" s="1"/>
  <c r="J25" i="31"/>
  <c r="L31" i="32"/>
  <c r="L31" i="33" s="1"/>
  <c r="T7" i="33"/>
  <c r="J16" i="29"/>
  <c r="J39" i="22"/>
  <c r="K39" i="27" s="1"/>
  <c r="L33" i="27"/>
  <c r="J31" i="22"/>
  <c r="K31" i="32" s="1"/>
  <c r="J14" i="31"/>
  <c r="K16" i="30"/>
  <c r="L22" i="32"/>
  <c r="L22" i="33" s="1"/>
  <c r="T25" i="33"/>
  <c r="T14" i="33"/>
  <c r="M20" i="33"/>
  <c r="T26" i="33"/>
  <c r="M21" i="33"/>
  <c r="L29" i="33"/>
  <c r="K34" i="27"/>
  <c r="L12" i="32"/>
  <c r="L12" i="33" s="1"/>
  <c r="L24" i="32"/>
  <c r="L24" i="33" s="1"/>
  <c r="J9" i="31"/>
  <c r="K20" i="31"/>
  <c r="I34" i="31"/>
  <c r="J40" i="31"/>
  <c r="W36" i="21"/>
  <c r="W36" i="22" s="1"/>
  <c r="V36" i="26"/>
  <c r="V36" i="31"/>
  <c r="M8" i="33"/>
  <c r="L20" i="32"/>
  <c r="L17" i="32"/>
  <c r="K39" i="31"/>
  <c r="T15" i="33"/>
  <c r="J11" i="22"/>
  <c r="K11" i="32" s="1"/>
  <c r="I28" i="31"/>
  <c r="K26" i="31"/>
  <c r="J38" i="31"/>
  <c r="J21" i="31"/>
  <c r="K15" i="26"/>
  <c r="K14" i="32"/>
  <c r="K14" i="33" s="1"/>
  <c r="W40" i="21"/>
  <c r="V40" i="26"/>
  <c r="V40" i="31"/>
  <c r="V7" i="22"/>
  <c r="U7" i="27"/>
  <c r="U7" i="32"/>
  <c r="X32" i="21"/>
  <c r="W32" i="26"/>
  <c r="W32" i="31"/>
  <c r="I10" i="21"/>
  <c r="J10" i="26" s="1"/>
  <c r="I18" i="21"/>
  <c r="J18" i="26" s="1"/>
  <c r="W8" i="26"/>
  <c r="X8" i="21"/>
  <c r="W8" i="31"/>
  <c r="T9" i="33"/>
  <c r="V27" i="22"/>
  <c r="L18" i="27"/>
  <c r="L16" i="27"/>
  <c r="K25" i="32"/>
  <c r="H36" i="21"/>
  <c r="K11" i="31"/>
  <c r="W28" i="26"/>
  <c r="X28" i="21"/>
  <c r="W28" i="31"/>
  <c r="H38" i="21"/>
  <c r="I38" i="26" s="1"/>
  <c r="K5" i="31"/>
  <c r="W25" i="21"/>
  <c r="V25" i="26"/>
  <c r="V25" i="31"/>
  <c r="J13" i="31"/>
  <c r="W35" i="21"/>
  <c r="W35" i="22" s="1"/>
  <c r="V35" i="26"/>
  <c r="V35" i="31"/>
  <c r="X19" i="21"/>
  <c r="W19" i="26"/>
  <c r="W19" i="31"/>
  <c r="I7" i="21"/>
  <c r="J7" i="31" s="1"/>
  <c r="I39" i="21"/>
  <c r="J39" i="26" s="1"/>
  <c r="J8" i="31"/>
  <c r="I22" i="21"/>
  <c r="X24" i="21"/>
  <c r="W24" i="26"/>
  <c r="W24" i="31"/>
  <c r="K30" i="31"/>
  <c r="W37" i="21"/>
  <c r="V37" i="26"/>
  <c r="V37" i="31"/>
  <c r="K41" i="31"/>
  <c r="I19" i="21"/>
  <c r="J19" i="26" s="1"/>
  <c r="W34" i="21"/>
  <c r="V34" i="26"/>
  <c r="V34" i="31"/>
  <c r="X15" i="21"/>
  <c r="W15" i="26"/>
  <c r="W15" i="31"/>
  <c r="K6" i="31"/>
  <c r="W39" i="21"/>
  <c r="W39" i="22" s="1"/>
  <c r="V39" i="26"/>
  <c r="V39" i="31"/>
  <c r="L30" i="32"/>
  <c r="L30" i="33" s="1"/>
  <c r="L30" i="27"/>
  <c r="I12" i="21"/>
  <c r="J12" i="26" s="1"/>
  <c r="K27" i="31"/>
  <c r="H21" i="21"/>
  <c r="K26" i="32"/>
  <c r="W6" i="21"/>
  <c r="V6" i="26"/>
  <c r="V6" i="31"/>
  <c r="I11" i="21"/>
  <c r="W18" i="21"/>
  <c r="W18" i="22" s="1"/>
  <c r="V18" i="26"/>
  <c r="V18" i="31"/>
  <c r="I5" i="21"/>
  <c r="J5" i="26" s="1"/>
  <c r="H13" i="21"/>
  <c r="I13" i="26" s="1"/>
  <c r="W10" i="21"/>
  <c r="V10" i="26"/>
  <c r="V10" i="31"/>
  <c r="W20" i="21"/>
  <c r="V20" i="26"/>
  <c r="V20" i="31"/>
  <c r="W30" i="21"/>
  <c r="V30" i="26"/>
  <c r="V30" i="31"/>
  <c r="X12" i="21"/>
  <c r="W12" i="26"/>
  <c r="W12" i="31"/>
  <c r="T17" i="33"/>
  <c r="J10" i="22"/>
  <c r="K10" i="32" s="1"/>
  <c r="H8" i="21"/>
  <c r="I30" i="21"/>
  <c r="J30" i="26" s="1"/>
  <c r="I41" i="21"/>
  <c r="W27" i="21"/>
  <c r="V27" i="26"/>
  <c r="V27" i="31"/>
  <c r="W38" i="21"/>
  <c r="V38" i="26"/>
  <c r="V38" i="31"/>
  <c r="Y41" i="21"/>
  <c r="X41" i="26"/>
  <c r="X41" i="31"/>
  <c r="I6" i="21"/>
  <c r="J6" i="26" s="1"/>
  <c r="I27" i="21"/>
  <c r="J27" i="31" s="1"/>
  <c r="I15" i="21"/>
  <c r="J15" i="26" s="1"/>
  <c r="H9" i="21"/>
  <c r="I9" i="26" s="1"/>
  <c r="K24" i="31"/>
  <c r="X11" i="21"/>
  <c r="W11" i="26"/>
  <c r="W11" i="31"/>
  <c r="J37" i="31"/>
  <c r="W22" i="21"/>
  <c r="V22" i="26"/>
  <c r="V22" i="31"/>
  <c r="J17" i="31"/>
  <c r="H16" i="21"/>
  <c r="I16" i="26" s="1"/>
  <c r="K33" i="31"/>
  <c r="H14" i="21"/>
  <c r="I14" i="31" s="1"/>
  <c r="W26" i="21"/>
  <c r="V26" i="26"/>
  <c r="V26" i="31"/>
  <c r="X5" i="21"/>
  <c r="W5" i="26"/>
  <c r="W5" i="31"/>
  <c r="X16" i="21"/>
  <c r="W16" i="26"/>
  <c r="W16" i="31"/>
  <c r="K29" i="31"/>
  <c r="X23" i="21"/>
  <c r="W23" i="26"/>
  <c r="W23" i="31"/>
  <c r="K31" i="31"/>
  <c r="W13" i="21"/>
  <c r="V13" i="26"/>
  <c r="V13" i="31"/>
  <c r="L26" i="27"/>
  <c r="T22" i="33"/>
  <c r="W7" i="21"/>
  <c r="V7" i="26"/>
  <c r="V7" i="31"/>
  <c r="W14" i="21"/>
  <c r="V14" i="26"/>
  <c r="V14" i="31"/>
  <c r="H25" i="21"/>
  <c r="I20" i="21"/>
  <c r="I35" i="31"/>
  <c r="V6" i="22"/>
  <c r="U6" i="27"/>
  <c r="U6" i="32"/>
  <c r="I32" i="21"/>
  <c r="J32" i="31" s="1"/>
  <c r="J32" i="26"/>
  <c r="W29" i="26"/>
  <c r="X29" i="21"/>
  <c r="W29" i="31"/>
  <c r="I23" i="21"/>
  <c r="J23" i="26" s="1"/>
  <c r="K10" i="31"/>
  <c r="K18" i="31"/>
  <c r="I26" i="21"/>
  <c r="J26" i="26" s="1"/>
  <c r="H40" i="21"/>
  <c r="T6" i="33"/>
  <c r="M18" i="33"/>
  <c r="L37" i="27"/>
  <c r="L13" i="27"/>
  <c r="I24" i="21"/>
  <c r="J24" i="26" s="1"/>
  <c r="H37" i="21"/>
  <c r="H17" i="21"/>
  <c r="I17" i="31" s="1"/>
  <c r="I33" i="21"/>
  <c r="J33" i="26" s="1"/>
  <c r="W17" i="21"/>
  <c r="V17" i="26"/>
  <c r="V17" i="31"/>
  <c r="Y33" i="21"/>
  <c r="X33" i="26"/>
  <c r="X33" i="31"/>
  <c r="W9" i="21"/>
  <c r="V9" i="26"/>
  <c r="V9" i="31"/>
  <c r="I29" i="21"/>
  <c r="J29" i="26" s="1"/>
  <c r="K10" i="26"/>
  <c r="I31" i="21"/>
  <c r="J31" i="26" s="1"/>
  <c r="K18" i="26"/>
  <c r="W21" i="26"/>
  <c r="X21" i="21"/>
  <c r="W21" i="31"/>
  <c r="X31" i="21"/>
  <c r="W31" i="26"/>
  <c r="W31" i="31"/>
  <c r="T30" i="33"/>
  <c r="K28" i="27"/>
  <c r="L8" i="27"/>
  <c r="U15" i="27"/>
  <c r="U15" i="32"/>
  <c r="V15" i="22"/>
  <c r="L6" i="32"/>
  <c r="L6" i="33" s="1"/>
  <c r="K35" i="32"/>
  <c r="L41" i="32"/>
  <c r="L32" i="27"/>
  <c r="L21" i="27"/>
  <c r="T34" i="33"/>
  <c r="U36" i="33"/>
  <c r="J38" i="22"/>
  <c r="K38" i="27" s="1"/>
  <c r="V25" i="22"/>
  <c r="U25" i="27"/>
  <c r="U25" i="32"/>
  <c r="I40" i="22"/>
  <c r="J40" i="32" s="1"/>
  <c r="W41" i="22"/>
  <c r="V41" i="27"/>
  <c r="V41" i="32"/>
  <c r="W32" i="22"/>
  <c r="V32" i="27"/>
  <c r="V32" i="32"/>
  <c r="J36" i="22"/>
  <c r="V38" i="22"/>
  <c r="U38" i="27"/>
  <c r="U38" i="32"/>
  <c r="W11" i="22"/>
  <c r="V11" i="27"/>
  <c r="V11" i="32"/>
  <c r="J27" i="22"/>
  <c r="K27" i="32" s="1"/>
  <c r="W21" i="22"/>
  <c r="V21" i="27"/>
  <c r="V21" i="32"/>
  <c r="V37" i="22"/>
  <c r="U37" i="27"/>
  <c r="U37" i="32"/>
  <c r="U37" i="33" s="1"/>
  <c r="U21" i="33"/>
  <c r="L23" i="33"/>
  <c r="J5" i="22"/>
  <c r="K5" i="32" s="1"/>
  <c r="V36" i="27"/>
  <c r="V36" i="32"/>
  <c r="I14" i="22"/>
  <c r="J14" i="27" s="1"/>
  <c r="W20" i="22"/>
  <c r="V20" i="27"/>
  <c r="V20" i="32"/>
  <c r="J8" i="22"/>
  <c r="K8" i="27" s="1"/>
  <c r="J13" i="22"/>
  <c r="W28" i="22"/>
  <c r="V28" i="27"/>
  <c r="V28" i="32"/>
  <c r="I28" i="22"/>
  <c r="J28" i="27" s="1"/>
  <c r="J16" i="22"/>
  <c r="K16" i="27" s="1"/>
  <c r="M41" i="33"/>
  <c r="U28" i="33"/>
  <c r="M17" i="33"/>
  <c r="V18" i="27"/>
  <c r="V18" i="32"/>
  <c r="W16" i="22"/>
  <c r="V16" i="27"/>
  <c r="V16" i="32"/>
  <c r="J12" i="22"/>
  <c r="K12" i="27" s="1"/>
  <c r="J20" i="22"/>
  <c r="K20" i="32" s="1"/>
  <c r="V13" i="22"/>
  <c r="U13" i="27"/>
  <c r="U13" i="32"/>
  <c r="U13" i="33" s="1"/>
  <c r="V10" i="27"/>
  <c r="V10" i="32"/>
  <c r="I35" i="22"/>
  <c r="J35" i="27" s="1"/>
  <c r="V40" i="22"/>
  <c r="U40" i="27"/>
  <c r="U40" i="32"/>
  <c r="K9" i="32"/>
  <c r="I25" i="22"/>
  <c r="J25" i="32" s="1"/>
  <c r="L18" i="33"/>
  <c r="J32" i="22"/>
  <c r="K32" i="32" s="1"/>
  <c r="V26" i="22"/>
  <c r="U26" i="27"/>
  <c r="U26" i="32"/>
  <c r="L13" i="33"/>
  <c r="T40" i="33"/>
  <c r="V17" i="22"/>
  <c r="U17" i="27"/>
  <c r="U17" i="32"/>
  <c r="J6" i="22"/>
  <c r="K6" i="27" s="1"/>
  <c r="W33" i="22"/>
  <c r="V33" i="27"/>
  <c r="V33" i="32"/>
  <c r="V22" i="22"/>
  <c r="U22" i="27"/>
  <c r="U22" i="32"/>
  <c r="J37" i="22"/>
  <c r="K37" i="27" s="1"/>
  <c r="V34" i="22"/>
  <c r="U34" i="27"/>
  <c r="U34" i="32"/>
  <c r="J24" i="22"/>
  <c r="K24" i="27" s="1"/>
  <c r="J41" i="22"/>
  <c r="K41" i="32" s="1"/>
  <c r="J17" i="22"/>
  <c r="K17" i="27" s="1"/>
  <c r="V9" i="22"/>
  <c r="U9" i="27"/>
  <c r="U9" i="32"/>
  <c r="U20" i="33"/>
  <c r="L21" i="33"/>
  <c r="V29" i="22"/>
  <c r="U29" i="27"/>
  <c r="U29" i="32"/>
  <c r="U29" i="33" s="1"/>
  <c r="V35" i="27"/>
  <c r="V35" i="32"/>
  <c r="L36" i="32"/>
  <c r="W24" i="22"/>
  <c r="V24" i="27"/>
  <c r="V24" i="32"/>
  <c r="I9" i="22"/>
  <c r="J9" i="32" s="1"/>
  <c r="V14" i="22"/>
  <c r="U14" i="27"/>
  <c r="U14" i="32"/>
  <c r="W12" i="22"/>
  <c r="V12" i="27"/>
  <c r="V12" i="32"/>
  <c r="W19" i="22"/>
  <c r="V19" i="27"/>
  <c r="V19" i="32"/>
  <c r="L38" i="32"/>
  <c r="L33" i="33"/>
  <c r="W23" i="22"/>
  <c r="V23" i="27"/>
  <c r="V23" i="32"/>
  <c r="L38" i="27"/>
  <c r="V39" i="27"/>
  <c r="V39" i="32"/>
  <c r="K40" i="27"/>
  <c r="V30" i="22"/>
  <c r="U30" i="27"/>
  <c r="U30" i="32"/>
  <c r="J21" i="22"/>
  <c r="K21" i="27" s="1"/>
  <c r="W8" i="22"/>
  <c r="V8" i="27"/>
  <c r="V8" i="32"/>
  <c r="I34" i="22"/>
  <c r="J34" i="27" s="1"/>
  <c r="L36" i="27"/>
  <c r="V5" i="22"/>
  <c r="U5" i="27"/>
  <c r="U5" i="32"/>
  <c r="U5" i="33" s="1"/>
  <c r="L27" i="32"/>
  <c r="J18" i="22"/>
  <c r="K18" i="27" s="1"/>
  <c r="K19" i="27"/>
  <c r="W31" i="22"/>
  <c r="V31" i="27"/>
  <c r="V31" i="32"/>
  <c r="K14" i="25"/>
  <c r="L21" i="25"/>
  <c r="L19" i="30"/>
  <c r="L41" i="30"/>
  <c r="J15" i="24"/>
  <c r="J10" i="19"/>
  <c r="K10" i="25" s="1"/>
  <c r="J24" i="29"/>
  <c r="L18" i="25"/>
  <c r="J29" i="19"/>
  <c r="K29" i="30" s="1"/>
  <c r="J23" i="24"/>
  <c r="K31" i="24"/>
  <c r="J20" i="29"/>
  <c r="K30" i="30"/>
  <c r="L36" i="30"/>
  <c r="K24" i="25"/>
  <c r="K10" i="29"/>
  <c r="K38" i="29"/>
  <c r="J38" i="19"/>
  <c r="K38" i="25" s="1"/>
  <c r="J13" i="19"/>
  <c r="K13" i="25" s="1"/>
  <c r="J17" i="29"/>
  <c r="K29" i="29"/>
  <c r="J30" i="29"/>
  <c r="AB37" i="9"/>
  <c r="AA37" i="24"/>
  <c r="AA37" i="29"/>
  <c r="K23" i="25"/>
  <c r="L31" i="25"/>
  <c r="K39" i="30"/>
  <c r="Y18" i="9"/>
  <c r="X18" i="24"/>
  <c r="X18" i="29"/>
  <c r="Y17" i="9"/>
  <c r="X17" i="24"/>
  <c r="X17" i="29"/>
  <c r="W38" i="24"/>
  <c r="X38" i="9"/>
  <c r="W38" i="29"/>
  <c r="Y13" i="9"/>
  <c r="X13" i="24"/>
  <c r="X13" i="29"/>
  <c r="W9" i="9"/>
  <c r="V9" i="24"/>
  <c r="V9" i="29"/>
  <c r="W15" i="9"/>
  <c r="V15" i="24"/>
  <c r="V15" i="29"/>
  <c r="H19" i="9"/>
  <c r="I21" i="9"/>
  <c r="J21" i="24" s="1"/>
  <c r="I27" i="9"/>
  <c r="J27" i="24" s="1"/>
  <c r="H12" i="9"/>
  <c r="H28" i="9"/>
  <c r="W5" i="9"/>
  <c r="W5" i="19" s="1"/>
  <c r="V5" i="24"/>
  <c r="V5" i="29"/>
  <c r="W26" i="9"/>
  <c r="V26" i="24"/>
  <c r="V26" i="29"/>
  <c r="H9" i="9"/>
  <c r="W23" i="9"/>
  <c r="V23" i="24"/>
  <c r="V23" i="29"/>
  <c r="I5" i="9"/>
  <c r="J5" i="24" s="1"/>
  <c r="K28" i="33"/>
  <c r="H23" i="9"/>
  <c r="W16" i="9"/>
  <c r="V16" i="24"/>
  <c r="V16" i="29"/>
  <c r="W34" i="9"/>
  <c r="V34" i="24"/>
  <c r="V34" i="29"/>
  <c r="H15" i="9"/>
  <c r="W24" i="9"/>
  <c r="V24" i="24"/>
  <c r="V24" i="29"/>
  <c r="W39" i="9"/>
  <c r="V39" i="24"/>
  <c r="V39" i="29"/>
  <c r="I31" i="9"/>
  <c r="J31" i="24" s="1"/>
  <c r="W22" i="9"/>
  <c r="V22" i="24"/>
  <c r="V22" i="29"/>
  <c r="W35" i="9"/>
  <c r="V35" i="24"/>
  <c r="V35" i="29"/>
  <c r="L38" i="30"/>
  <c r="K34" i="29"/>
  <c r="W27" i="9"/>
  <c r="V27" i="24"/>
  <c r="V27" i="29"/>
  <c r="W12" i="9"/>
  <c r="W12" i="19" s="1"/>
  <c r="V12" i="24"/>
  <c r="V12" i="29"/>
  <c r="J6" i="29"/>
  <c r="H17" i="9"/>
  <c r="K11" i="29"/>
  <c r="I29" i="9"/>
  <c r="J29" i="24" s="1"/>
  <c r="W25" i="9"/>
  <c r="V25" i="24"/>
  <c r="V25" i="29"/>
  <c r="W21" i="9"/>
  <c r="W21" i="19" s="1"/>
  <c r="V21" i="24"/>
  <c r="V21" i="29"/>
  <c r="K32" i="29"/>
  <c r="W28" i="9"/>
  <c r="W28" i="19" s="1"/>
  <c r="V28" i="24"/>
  <c r="V28" i="29"/>
  <c r="H30" i="9"/>
  <c r="K13" i="29"/>
  <c r="W19" i="9"/>
  <c r="V19" i="24"/>
  <c r="V19" i="29"/>
  <c r="J34" i="19"/>
  <c r="J32" i="19"/>
  <c r="K32" i="25" s="1"/>
  <c r="Y10" i="9"/>
  <c r="X10" i="24"/>
  <c r="X10" i="29"/>
  <c r="J33" i="29"/>
  <c r="I10" i="9"/>
  <c r="J10" i="24" s="1"/>
  <c r="J18" i="29"/>
  <c r="W40" i="9"/>
  <c r="V40" i="24"/>
  <c r="V40" i="29"/>
  <c r="J8" i="29"/>
  <c r="H25" i="9"/>
  <c r="W29" i="9"/>
  <c r="W29" i="19" s="1"/>
  <c r="V29" i="24"/>
  <c r="V29" i="29"/>
  <c r="K39" i="29"/>
  <c r="W11" i="9"/>
  <c r="V11" i="24"/>
  <c r="V11" i="29"/>
  <c r="H7" i="9"/>
  <c r="H41" i="9"/>
  <c r="I41" i="29" s="1"/>
  <c r="W30" i="9"/>
  <c r="V30" i="24"/>
  <c r="V30" i="29"/>
  <c r="X41" i="9"/>
  <c r="W41" i="24"/>
  <c r="W41" i="29"/>
  <c r="I34" i="9"/>
  <c r="J34" i="29" s="1"/>
  <c r="W14" i="9"/>
  <c r="V14" i="24"/>
  <c r="V14" i="29"/>
  <c r="H6" i="9"/>
  <c r="I11" i="9"/>
  <c r="J11" i="29" s="1"/>
  <c r="W31" i="9"/>
  <c r="V31" i="24"/>
  <c r="V31" i="29"/>
  <c r="I32" i="9"/>
  <c r="J32" i="29" s="1"/>
  <c r="W8" i="9"/>
  <c r="V8" i="24"/>
  <c r="V8" i="29"/>
  <c r="L10" i="30"/>
  <c r="L10" i="25"/>
  <c r="I13" i="9"/>
  <c r="J13" i="29" s="1"/>
  <c r="H33" i="9"/>
  <c r="H18" i="9"/>
  <c r="H8" i="9"/>
  <c r="I8" i="24" s="1"/>
  <c r="W7" i="9"/>
  <c r="V7" i="24"/>
  <c r="V7" i="29"/>
  <c r="I39" i="9"/>
  <c r="J39" i="24" s="1"/>
  <c r="W6" i="9"/>
  <c r="V6" i="24"/>
  <c r="V6" i="29"/>
  <c r="W32" i="9"/>
  <c r="V32" i="24"/>
  <c r="V32" i="29"/>
  <c r="K21" i="29"/>
  <c r="H22" i="9"/>
  <c r="I22" i="24" s="1"/>
  <c r="K27" i="29"/>
  <c r="I26" i="9"/>
  <c r="J26" i="24" s="1"/>
  <c r="J12" i="29"/>
  <c r="X20" i="24"/>
  <c r="Y20" i="9"/>
  <c r="X20" i="29"/>
  <c r="J28" i="29"/>
  <c r="I38" i="9"/>
  <c r="J38" i="24" s="1"/>
  <c r="H20" i="9"/>
  <c r="I35" i="9"/>
  <c r="J35" i="24" s="1"/>
  <c r="H16" i="9"/>
  <c r="J9" i="29"/>
  <c r="H14" i="9"/>
  <c r="H24" i="9"/>
  <c r="K5" i="29"/>
  <c r="L15" i="25"/>
  <c r="L35" i="30"/>
  <c r="L35" i="33" s="1"/>
  <c r="K33" i="25"/>
  <c r="K28" i="25"/>
  <c r="L8" i="30"/>
  <c r="L8" i="33" s="1"/>
  <c r="L17" i="30"/>
  <c r="L26" i="25"/>
  <c r="K7" i="30"/>
  <c r="V21" i="25"/>
  <c r="V21" i="30"/>
  <c r="J5" i="19"/>
  <c r="K5" i="25" s="1"/>
  <c r="V12" i="25"/>
  <c r="V12" i="30"/>
  <c r="W37" i="19"/>
  <c r="V37" i="25"/>
  <c r="V37" i="30"/>
  <c r="L37" i="30"/>
  <c r="L37" i="33" s="1"/>
  <c r="I22" i="19"/>
  <c r="J22" i="25" s="1"/>
  <c r="V24" i="19"/>
  <c r="U24" i="25"/>
  <c r="U24" i="30"/>
  <c r="U24" i="33" s="1"/>
  <c r="J27" i="19"/>
  <c r="K27" i="25" s="1"/>
  <c r="V35" i="19"/>
  <c r="U35" i="25"/>
  <c r="U35" i="30"/>
  <c r="U35" i="33" s="1"/>
  <c r="L25" i="30"/>
  <c r="L25" i="33" s="1"/>
  <c r="J40" i="19"/>
  <c r="K40" i="25" s="1"/>
  <c r="V19" i="19"/>
  <c r="U19" i="25"/>
  <c r="U19" i="30"/>
  <c r="U19" i="33" s="1"/>
  <c r="J9" i="19"/>
  <c r="K9" i="25" s="1"/>
  <c r="V34" i="19"/>
  <c r="U34" i="25"/>
  <c r="U34" i="30"/>
  <c r="J11" i="19"/>
  <c r="K11" i="25" s="1"/>
  <c r="I12" i="19"/>
  <c r="J12" i="25" s="1"/>
  <c r="J8" i="19"/>
  <c r="K8" i="30" s="1"/>
  <c r="W20" i="19"/>
  <c r="V20" i="25"/>
  <c r="V20" i="30"/>
  <c r="V7" i="19"/>
  <c r="U7" i="25"/>
  <c r="U7" i="30"/>
  <c r="J21" i="19"/>
  <c r="K21" i="25" s="1"/>
  <c r="J19" i="19"/>
  <c r="K19" i="25" s="1"/>
  <c r="V41" i="19"/>
  <c r="U41" i="25"/>
  <c r="U41" i="30"/>
  <c r="U41" i="33" s="1"/>
  <c r="I14" i="19"/>
  <c r="J36" i="19"/>
  <c r="K36" i="25" s="1"/>
  <c r="J18" i="19"/>
  <c r="K18" i="25" s="1"/>
  <c r="I28" i="19"/>
  <c r="J28" i="30" s="1"/>
  <c r="V28" i="25"/>
  <c r="V28" i="30"/>
  <c r="W13" i="19"/>
  <c r="V13" i="25"/>
  <c r="V13" i="30"/>
  <c r="V33" i="19"/>
  <c r="U33" i="25"/>
  <c r="U33" i="30"/>
  <c r="U33" i="33" s="1"/>
  <c r="V8" i="19"/>
  <c r="U8" i="25"/>
  <c r="U8" i="30"/>
  <c r="U8" i="33" s="1"/>
  <c r="I23" i="19"/>
  <c r="J23" i="30" s="1"/>
  <c r="J15" i="19"/>
  <c r="K15" i="25" s="1"/>
  <c r="J26" i="19"/>
  <c r="K26" i="25" s="1"/>
  <c r="V29" i="25"/>
  <c r="V29" i="30"/>
  <c r="V10" i="19"/>
  <c r="U10" i="25"/>
  <c r="U10" i="30"/>
  <c r="U10" i="33" s="1"/>
  <c r="I24" i="19"/>
  <c r="J24" i="25" s="1"/>
  <c r="I33" i="19"/>
  <c r="J33" i="25" s="1"/>
  <c r="V27" i="19"/>
  <c r="U27" i="25"/>
  <c r="U27" i="30"/>
  <c r="U27" i="33" s="1"/>
  <c r="V26" i="19"/>
  <c r="U26" i="25"/>
  <c r="U26" i="30"/>
  <c r="J37" i="19"/>
  <c r="K37" i="25" s="1"/>
  <c r="J20" i="19"/>
  <c r="K20" i="25" s="1"/>
  <c r="V17" i="19"/>
  <c r="U17" i="25"/>
  <c r="U17" i="30"/>
  <c r="V6" i="19"/>
  <c r="U6" i="25"/>
  <c r="U6" i="30"/>
  <c r="W36" i="19"/>
  <c r="V36" i="25"/>
  <c r="V36" i="30"/>
  <c r="V5" i="25"/>
  <c r="V5" i="30"/>
  <c r="V16" i="19"/>
  <c r="U16" i="25"/>
  <c r="U16" i="30"/>
  <c r="U16" i="33" s="1"/>
  <c r="V25" i="19"/>
  <c r="U25" i="25"/>
  <c r="U25" i="30"/>
  <c r="V15" i="19"/>
  <c r="U15" i="25"/>
  <c r="U15" i="30"/>
  <c r="V9" i="19"/>
  <c r="U9" i="25"/>
  <c r="U9" i="30"/>
  <c r="L40" i="30"/>
  <c r="L40" i="33" s="1"/>
  <c r="J17" i="19"/>
  <c r="K17" i="25" s="1"/>
  <c r="I16" i="19"/>
  <c r="L9" i="30"/>
  <c r="L9" i="33" s="1"/>
  <c r="V38" i="19"/>
  <c r="U38" i="25"/>
  <c r="U38" i="30"/>
  <c r="V14" i="19"/>
  <c r="U14" i="25"/>
  <c r="U14" i="30"/>
  <c r="L11" i="30"/>
  <c r="L11" i="33" s="1"/>
  <c r="J31" i="19"/>
  <c r="K31" i="30" s="1"/>
  <c r="L5" i="30"/>
  <c r="V18" i="19"/>
  <c r="U18" i="25"/>
  <c r="U18" i="30"/>
  <c r="U18" i="33" s="1"/>
  <c r="J25" i="19"/>
  <c r="K25" i="30" s="1"/>
  <c r="V39" i="19"/>
  <c r="U39" i="25"/>
  <c r="U39" i="30"/>
  <c r="U39" i="33" s="1"/>
  <c r="I7" i="19"/>
  <c r="J7" i="30" s="1"/>
  <c r="I30" i="19"/>
  <c r="J30" i="30" s="1"/>
  <c r="V40" i="19"/>
  <c r="U40" i="25"/>
  <c r="U40" i="30"/>
  <c r="V32" i="19"/>
  <c r="U32" i="25"/>
  <c r="U32" i="30"/>
  <c r="U32" i="33" s="1"/>
  <c r="K12" i="30"/>
  <c r="L40" i="25"/>
  <c r="V11" i="19"/>
  <c r="U11" i="25"/>
  <c r="U11" i="30"/>
  <c r="U11" i="33" s="1"/>
  <c r="V31" i="19"/>
  <c r="U31" i="25"/>
  <c r="U31" i="30"/>
  <c r="U31" i="33" s="1"/>
  <c r="V22" i="19"/>
  <c r="U22" i="25"/>
  <c r="U22" i="30"/>
  <c r="L9" i="25"/>
  <c r="K22" i="30"/>
  <c r="J35" i="19"/>
  <c r="K35" i="30" s="1"/>
  <c r="L27" i="30"/>
  <c r="V30" i="19"/>
  <c r="U30" i="25"/>
  <c r="U30" i="30"/>
  <c r="L11" i="25"/>
  <c r="J41" i="19"/>
  <c r="K41" i="30" s="1"/>
  <c r="L5" i="25"/>
  <c r="I39" i="19"/>
  <c r="J39" i="25" s="1"/>
  <c r="V23" i="19"/>
  <c r="U23" i="25"/>
  <c r="U23" i="30"/>
  <c r="U23" i="33" s="1"/>
  <c r="K30" i="32" l="1"/>
  <c r="K15" i="27"/>
  <c r="K7" i="27"/>
  <c r="L19" i="33"/>
  <c r="J27" i="29"/>
  <c r="U7" i="33"/>
  <c r="U6" i="33"/>
  <c r="K23" i="33"/>
  <c r="I40" i="26"/>
  <c r="G40" i="21"/>
  <c r="J15" i="31"/>
  <c r="I13" i="31"/>
  <c r="G13" i="21"/>
  <c r="H13" i="26" s="1"/>
  <c r="I17" i="26"/>
  <c r="G17" i="21"/>
  <c r="H17" i="31" s="1"/>
  <c r="I21" i="26"/>
  <c r="G21" i="21"/>
  <c r="I38" i="31"/>
  <c r="G38" i="21"/>
  <c r="H38" i="31" s="1"/>
  <c r="I37" i="26"/>
  <c r="H37" i="26"/>
  <c r="G37" i="21"/>
  <c r="H37" i="31" s="1"/>
  <c r="F34" i="21"/>
  <c r="G34" i="26" s="1"/>
  <c r="G34" i="31"/>
  <c r="I14" i="26"/>
  <c r="H14" i="31"/>
  <c r="G14" i="21"/>
  <c r="H14" i="26" s="1"/>
  <c r="H34" i="31"/>
  <c r="I25" i="26"/>
  <c r="G25" i="21"/>
  <c r="I8" i="26"/>
  <c r="G8" i="21"/>
  <c r="H8" i="31" s="1"/>
  <c r="F28" i="21"/>
  <c r="G28" i="31" s="1"/>
  <c r="G28" i="26"/>
  <c r="I16" i="31"/>
  <c r="H16" i="31"/>
  <c r="G16" i="21"/>
  <c r="I9" i="31"/>
  <c r="I36" i="26"/>
  <c r="G36" i="21"/>
  <c r="H36" i="31" s="1"/>
  <c r="F35" i="21"/>
  <c r="G35" i="31" s="1"/>
  <c r="H35" i="31"/>
  <c r="U9" i="33"/>
  <c r="G9" i="21"/>
  <c r="H9" i="31" s="1"/>
  <c r="J32" i="24"/>
  <c r="J34" i="24"/>
  <c r="I7" i="24"/>
  <c r="G7" i="9"/>
  <c r="I15" i="29"/>
  <c r="G15" i="9"/>
  <c r="I28" i="29"/>
  <c r="G28" i="9"/>
  <c r="F37" i="9"/>
  <c r="G37" i="29" s="1"/>
  <c r="I12" i="29"/>
  <c r="G12" i="9"/>
  <c r="H37" i="24"/>
  <c r="I8" i="29"/>
  <c r="G8" i="9"/>
  <c r="H8" i="29" s="1"/>
  <c r="H8" i="24"/>
  <c r="I24" i="24"/>
  <c r="G24" i="9"/>
  <c r="H24" i="24" s="1"/>
  <c r="I33" i="24"/>
  <c r="G33" i="9"/>
  <c r="I18" i="24"/>
  <c r="G18" i="9"/>
  <c r="I30" i="29"/>
  <c r="G30" i="9"/>
  <c r="H30" i="29" s="1"/>
  <c r="I14" i="24"/>
  <c r="G14" i="9"/>
  <c r="H14" i="29" s="1"/>
  <c r="I9" i="24"/>
  <c r="G9" i="9"/>
  <c r="I16" i="24"/>
  <c r="G16" i="9"/>
  <c r="I6" i="29"/>
  <c r="G6" i="9"/>
  <c r="H6" i="29" s="1"/>
  <c r="I19" i="24"/>
  <c r="G19" i="9"/>
  <c r="H19" i="29" s="1"/>
  <c r="I25" i="24"/>
  <c r="G25" i="9"/>
  <c r="H25" i="29" s="1"/>
  <c r="I23" i="24"/>
  <c r="G23" i="9"/>
  <c r="H23" i="29" s="1"/>
  <c r="I20" i="24"/>
  <c r="G20" i="9"/>
  <c r="H20" i="29" s="1"/>
  <c r="I22" i="29"/>
  <c r="G22" i="9"/>
  <c r="H22" i="29" s="1"/>
  <c r="I17" i="24"/>
  <c r="G17" i="9"/>
  <c r="H6" i="19"/>
  <c r="G6" i="19" s="1"/>
  <c r="I41" i="24"/>
  <c r="G41" i="9"/>
  <c r="K7" i="33"/>
  <c r="L20" i="33"/>
  <c r="K11" i="27"/>
  <c r="I22" i="22"/>
  <c r="J22" i="27" s="1"/>
  <c r="L10" i="33"/>
  <c r="K31" i="27"/>
  <c r="K22" i="33"/>
  <c r="K23" i="27"/>
  <c r="L5" i="33"/>
  <c r="K33" i="27"/>
  <c r="I23" i="22"/>
  <c r="J23" i="32" s="1"/>
  <c r="I19" i="22"/>
  <c r="J19" i="27" s="1"/>
  <c r="J19" i="31"/>
  <c r="K22" i="27"/>
  <c r="K29" i="32"/>
  <c r="K29" i="33" s="1"/>
  <c r="K39" i="32"/>
  <c r="J13" i="24"/>
  <c r="I15" i="24"/>
  <c r="I6" i="24"/>
  <c r="I34" i="19"/>
  <c r="J34" i="30" s="1"/>
  <c r="I20" i="29"/>
  <c r="I10" i="19"/>
  <c r="J10" i="25" s="1"/>
  <c r="I38" i="19"/>
  <c r="J38" i="25" s="1"/>
  <c r="K38" i="30"/>
  <c r="K31" i="25"/>
  <c r="J6" i="30"/>
  <c r="K13" i="30"/>
  <c r="K35" i="33"/>
  <c r="U38" i="33"/>
  <c r="K33" i="33"/>
  <c r="U26" i="33"/>
  <c r="J40" i="27"/>
  <c r="I23" i="29"/>
  <c r="I19" i="29"/>
  <c r="I13" i="19"/>
  <c r="J13" i="25" s="1"/>
  <c r="U25" i="33"/>
  <c r="K31" i="33"/>
  <c r="I31" i="22"/>
  <c r="J31" i="27" s="1"/>
  <c r="I7" i="22"/>
  <c r="J7" i="27" s="1"/>
  <c r="I32" i="19"/>
  <c r="J32" i="25" s="1"/>
  <c r="I12" i="24"/>
  <c r="I33" i="22"/>
  <c r="J33" i="27" s="1"/>
  <c r="K10" i="27"/>
  <c r="J27" i="26"/>
  <c r="U15" i="33"/>
  <c r="L41" i="33"/>
  <c r="L17" i="33"/>
  <c r="K25" i="33"/>
  <c r="L27" i="33"/>
  <c r="K41" i="27"/>
  <c r="I10" i="22"/>
  <c r="J10" i="27" s="1"/>
  <c r="W36" i="26"/>
  <c r="X36" i="21"/>
  <c r="X36" i="22" s="1"/>
  <c r="W36" i="31"/>
  <c r="J33" i="31"/>
  <c r="J5" i="31"/>
  <c r="L36" i="33"/>
  <c r="K21" i="32"/>
  <c r="I26" i="22"/>
  <c r="J26" i="27" s="1"/>
  <c r="U40" i="33"/>
  <c r="K17" i="32"/>
  <c r="J25" i="27"/>
  <c r="J31" i="31"/>
  <c r="J7" i="26"/>
  <c r="W27" i="22"/>
  <c r="W27" i="32" s="1"/>
  <c r="I30" i="22"/>
  <c r="J30" i="27" s="1"/>
  <c r="J26" i="31"/>
  <c r="I21" i="31"/>
  <c r="J10" i="31"/>
  <c r="Y16" i="21"/>
  <c r="X16" i="26"/>
  <c r="X16" i="31"/>
  <c r="H41" i="21"/>
  <c r="H11" i="21"/>
  <c r="H22" i="21"/>
  <c r="V20" i="33"/>
  <c r="V27" i="32"/>
  <c r="J14" i="32"/>
  <c r="K38" i="32"/>
  <c r="X9" i="21"/>
  <c r="W9" i="26"/>
  <c r="W9" i="31"/>
  <c r="J24" i="31"/>
  <c r="I40" i="31"/>
  <c r="J23" i="31"/>
  <c r="H32" i="21"/>
  <c r="I25" i="31"/>
  <c r="X7" i="21"/>
  <c r="W7" i="26"/>
  <c r="W7" i="31"/>
  <c r="W22" i="26"/>
  <c r="X22" i="21"/>
  <c r="W22" i="31"/>
  <c r="H27" i="21"/>
  <c r="J30" i="31"/>
  <c r="W20" i="26"/>
  <c r="X20" i="21"/>
  <c r="W20" i="31"/>
  <c r="W37" i="26"/>
  <c r="X37" i="21"/>
  <c r="W37" i="31"/>
  <c r="X25" i="21"/>
  <c r="W25" i="26"/>
  <c r="W25" i="31"/>
  <c r="J18" i="31"/>
  <c r="Y32" i="21"/>
  <c r="X32" i="26"/>
  <c r="X32" i="31"/>
  <c r="H20" i="21"/>
  <c r="X13" i="21"/>
  <c r="W13" i="26"/>
  <c r="W13" i="31"/>
  <c r="I15" i="22"/>
  <c r="V27" i="27"/>
  <c r="K12" i="32"/>
  <c r="K12" i="33" s="1"/>
  <c r="J19" i="32"/>
  <c r="H31" i="21"/>
  <c r="H33" i="21"/>
  <c r="I33" i="26" s="1"/>
  <c r="J6" i="31"/>
  <c r="W38" i="26"/>
  <c r="X38" i="21"/>
  <c r="W38" i="31"/>
  <c r="H5" i="21"/>
  <c r="W34" i="26"/>
  <c r="X34" i="21"/>
  <c r="W34" i="31"/>
  <c r="J39" i="31"/>
  <c r="Y19" i="21"/>
  <c r="X19" i="26"/>
  <c r="X19" i="31"/>
  <c r="I36" i="31"/>
  <c r="I39" i="22"/>
  <c r="J39" i="27" s="1"/>
  <c r="Y31" i="21"/>
  <c r="X31" i="26"/>
  <c r="X31" i="31"/>
  <c r="H24" i="21"/>
  <c r="H23" i="21"/>
  <c r="Y5" i="21"/>
  <c r="X5" i="26"/>
  <c r="X5" i="31"/>
  <c r="H30" i="21"/>
  <c r="Y12" i="21"/>
  <c r="X12" i="26"/>
  <c r="X12" i="31"/>
  <c r="W6" i="26"/>
  <c r="X6" i="21"/>
  <c r="W6" i="31"/>
  <c r="X39" i="21"/>
  <c r="X39" i="22" s="1"/>
  <c r="W39" i="26"/>
  <c r="W39" i="31"/>
  <c r="H18" i="21"/>
  <c r="I18" i="31" s="1"/>
  <c r="I18" i="26"/>
  <c r="J29" i="31"/>
  <c r="Z33" i="21"/>
  <c r="Y33" i="26"/>
  <c r="Y33" i="31"/>
  <c r="V6" i="32"/>
  <c r="V6" i="27"/>
  <c r="W6" i="22"/>
  <c r="Y23" i="21"/>
  <c r="X23" i="26"/>
  <c r="X23" i="31"/>
  <c r="H6" i="21"/>
  <c r="I8" i="31"/>
  <c r="X10" i="21"/>
  <c r="W10" i="26"/>
  <c r="W10" i="31"/>
  <c r="J12" i="31"/>
  <c r="H39" i="21"/>
  <c r="V7" i="32"/>
  <c r="W7" i="22"/>
  <c r="V7" i="27"/>
  <c r="K6" i="32"/>
  <c r="K6" i="33" s="1"/>
  <c r="I11" i="22"/>
  <c r="J11" i="27" s="1"/>
  <c r="U30" i="33"/>
  <c r="U22" i="33"/>
  <c r="U14" i="33"/>
  <c r="U17" i="33"/>
  <c r="K32" i="27"/>
  <c r="W10" i="22"/>
  <c r="W10" i="32" s="1"/>
  <c r="Y21" i="21"/>
  <c r="X21" i="26"/>
  <c r="X21" i="31"/>
  <c r="Y29" i="21"/>
  <c r="X29" i="26"/>
  <c r="X29" i="31"/>
  <c r="Y11" i="21"/>
  <c r="X11" i="26"/>
  <c r="X11" i="31"/>
  <c r="X27" i="21"/>
  <c r="W27" i="26"/>
  <c r="W27" i="31"/>
  <c r="X18" i="21"/>
  <c r="W18" i="26"/>
  <c r="W18" i="31"/>
  <c r="H19" i="21"/>
  <c r="Y24" i="21"/>
  <c r="X24" i="26"/>
  <c r="X24" i="31"/>
  <c r="X35" i="21"/>
  <c r="X35" i="22" s="1"/>
  <c r="W35" i="26"/>
  <c r="W35" i="31"/>
  <c r="H29" i="21"/>
  <c r="I37" i="31"/>
  <c r="H26" i="21"/>
  <c r="J20" i="31"/>
  <c r="X14" i="21"/>
  <c r="W14" i="26"/>
  <c r="W14" i="31"/>
  <c r="W26" i="26"/>
  <c r="X26" i="21"/>
  <c r="W26" i="31"/>
  <c r="H15" i="21"/>
  <c r="J41" i="31"/>
  <c r="W30" i="26"/>
  <c r="X30" i="21"/>
  <c r="W30" i="31"/>
  <c r="J11" i="31"/>
  <c r="H12" i="21"/>
  <c r="J22" i="31"/>
  <c r="H10" i="21"/>
  <c r="I29" i="22"/>
  <c r="J9" i="27"/>
  <c r="X17" i="21"/>
  <c r="W17" i="26"/>
  <c r="W17" i="31"/>
  <c r="J20" i="26"/>
  <c r="Z41" i="21"/>
  <c r="Y41" i="26"/>
  <c r="Y41" i="31"/>
  <c r="J41" i="26"/>
  <c r="J11" i="26"/>
  <c r="Y15" i="21"/>
  <c r="X15" i="26"/>
  <c r="X15" i="31"/>
  <c r="J22" i="26"/>
  <c r="H7" i="21"/>
  <c r="Y28" i="21"/>
  <c r="X28" i="26"/>
  <c r="X28" i="31"/>
  <c r="Y8" i="21"/>
  <c r="X8" i="26"/>
  <c r="X8" i="31"/>
  <c r="X40" i="21"/>
  <c r="W40" i="26"/>
  <c r="W40" i="31"/>
  <c r="K5" i="27"/>
  <c r="K24" i="32"/>
  <c r="K24" i="33" s="1"/>
  <c r="V15" i="32"/>
  <c r="W15" i="22"/>
  <c r="V15" i="27"/>
  <c r="V21" i="33"/>
  <c r="K27" i="27"/>
  <c r="K41" i="33"/>
  <c r="L38" i="33"/>
  <c r="K20" i="27"/>
  <c r="W34" i="22"/>
  <c r="V34" i="27"/>
  <c r="V34" i="32"/>
  <c r="W40" i="22"/>
  <c r="V40" i="27"/>
  <c r="V40" i="32"/>
  <c r="V12" i="33"/>
  <c r="X8" i="22"/>
  <c r="W8" i="27"/>
  <c r="W8" i="32"/>
  <c r="W22" i="22"/>
  <c r="V22" i="27"/>
  <c r="V22" i="32"/>
  <c r="W26" i="22"/>
  <c r="V26" i="27"/>
  <c r="V26" i="32"/>
  <c r="J35" i="32"/>
  <c r="W13" i="22"/>
  <c r="V13" i="27"/>
  <c r="V13" i="32"/>
  <c r="V13" i="33" s="1"/>
  <c r="W18" i="27"/>
  <c r="W18" i="32"/>
  <c r="K16" i="32"/>
  <c r="K16" i="33" s="1"/>
  <c r="H28" i="22"/>
  <c r="K8" i="32"/>
  <c r="K8" i="33" s="1"/>
  <c r="X21" i="22"/>
  <c r="W21" i="27"/>
  <c r="W21" i="32"/>
  <c r="I13" i="22"/>
  <c r="J13" i="27" s="1"/>
  <c r="I36" i="22"/>
  <c r="J36" i="27" s="1"/>
  <c r="V36" i="33"/>
  <c r="U34" i="33"/>
  <c r="K30" i="33"/>
  <c r="W5" i="22"/>
  <c r="V5" i="27"/>
  <c r="V5" i="32"/>
  <c r="V5" i="33" s="1"/>
  <c r="W30" i="22"/>
  <c r="V30" i="27"/>
  <c r="V30" i="32"/>
  <c r="X23" i="22"/>
  <c r="W23" i="27"/>
  <c r="W23" i="32"/>
  <c r="X19" i="22"/>
  <c r="W19" i="27"/>
  <c r="W19" i="32"/>
  <c r="X12" i="22"/>
  <c r="W12" i="27"/>
  <c r="W12" i="32"/>
  <c r="H9" i="22"/>
  <c r="W35" i="27"/>
  <c r="W35" i="32"/>
  <c r="I41" i="22"/>
  <c r="J41" i="27" s="1"/>
  <c r="W17" i="22"/>
  <c r="V17" i="27"/>
  <c r="V17" i="32"/>
  <c r="W36" i="27"/>
  <c r="W36" i="32"/>
  <c r="X11" i="22"/>
  <c r="W11" i="27"/>
  <c r="W11" i="32"/>
  <c r="I38" i="22"/>
  <c r="J38" i="27" s="1"/>
  <c r="H35" i="22"/>
  <c r="I16" i="22"/>
  <c r="J16" i="27" s="1"/>
  <c r="I8" i="22"/>
  <c r="J8" i="27" s="1"/>
  <c r="X32" i="22"/>
  <c r="W32" i="27"/>
  <c r="W32" i="32"/>
  <c r="K18" i="32"/>
  <c r="J34" i="32"/>
  <c r="W9" i="22"/>
  <c r="V9" i="27"/>
  <c r="V9" i="32"/>
  <c r="K37" i="32"/>
  <c r="X33" i="22"/>
  <c r="W33" i="27"/>
  <c r="W33" i="32"/>
  <c r="I32" i="22"/>
  <c r="J32" i="27" s="1"/>
  <c r="H25" i="22"/>
  <c r="I20" i="22"/>
  <c r="J20" i="27" s="1"/>
  <c r="X28" i="22"/>
  <c r="W28" i="27"/>
  <c r="W28" i="32"/>
  <c r="W20" i="27"/>
  <c r="W20" i="32"/>
  <c r="I27" i="22"/>
  <c r="J27" i="27" s="1"/>
  <c r="H40" i="22"/>
  <c r="X31" i="22"/>
  <c r="W31" i="27"/>
  <c r="W31" i="32"/>
  <c r="H22" i="22"/>
  <c r="W29" i="22"/>
  <c r="V29" i="27"/>
  <c r="V29" i="32"/>
  <c r="V29" i="33" s="1"/>
  <c r="I24" i="22"/>
  <c r="J24" i="32" s="1"/>
  <c r="I5" i="22"/>
  <c r="J5" i="27" s="1"/>
  <c r="W38" i="22"/>
  <c r="V38" i="27"/>
  <c r="V38" i="32"/>
  <c r="H34" i="22"/>
  <c r="W39" i="27"/>
  <c r="W39" i="32"/>
  <c r="X24" i="22"/>
  <c r="W24" i="27"/>
  <c r="W24" i="32"/>
  <c r="X16" i="22"/>
  <c r="W16" i="27"/>
  <c r="W16" i="32"/>
  <c r="K13" i="32"/>
  <c r="W37" i="22"/>
  <c r="V37" i="27"/>
  <c r="V37" i="32"/>
  <c r="V37" i="33" s="1"/>
  <c r="K36" i="32"/>
  <c r="X41" i="22"/>
  <c r="W41" i="27"/>
  <c r="W41" i="32"/>
  <c r="I18" i="22"/>
  <c r="J18" i="27" s="1"/>
  <c r="I37" i="22"/>
  <c r="J37" i="27" s="1"/>
  <c r="I21" i="22"/>
  <c r="J21" i="27" s="1"/>
  <c r="W14" i="22"/>
  <c r="V14" i="27"/>
  <c r="V14" i="32"/>
  <c r="I17" i="22"/>
  <c r="J17" i="32" s="1"/>
  <c r="I6" i="22"/>
  <c r="J6" i="27" s="1"/>
  <c r="I12" i="22"/>
  <c r="J12" i="32" s="1"/>
  <c r="J28" i="32"/>
  <c r="J28" i="33" s="1"/>
  <c r="K13" i="27"/>
  <c r="H14" i="22"/>
  <c r="K36" i="27"/>
  <c r="W25" i="22"/>
  <c r="V25" i="27"/>
  <c r="V25" i="32"/>
  <c r="K35" i="25"/>
  <c r="K32" i="30"/>
  <c r="K32" i="33" s="1"/>
  <c r="K17" i="30"/>
  <c r="AC37" i="9"/>
  <c r="AB37" i="29"/>
  <c r="AB37" i="24"/>
  <c r="K36" i="30"/>
  <c r="J12" i="30"/>
  <c r="I16" i="29"/>
  <c r="J39" i="29"/>
  <c r="V28" i="33"/>
  <c r="I18" i="29"/>
  <c r="I30" i="24"/>
  <c r="J31" i="29"/>
  <c r="K29" i="25"/>
  <c r="K10" i="30"/>
  <c r="K10" i="33" s="1"/>
  <c r="J11" i="24"/>
  <c r="I28" i="24"/>
  <c r="K37" i="30"/>
  <c r="K25" i="25"/>
  <c r="J33" i="30"/>
  <c r="I29" i="19"/>
  <c r="J29" i="25" s="1"/>
  <c r="K18" i="30"/>
  <c r="J29" i="29"/>
  <c r="J39" i="30"/>
  <c r="J30" i="25"/>
  <c r="K8" i="25"/>
  <c r="I24" i="29"/>
  <c r="J38" i="29"/>
  <c r="J26" i="29"/>
  <c r="H39" i="9"/>
  <c r="I7" i="29"/>
  <c r="X40" i="9"/>
  <c r="W40" i="24"/>
  <c r="W40" i="29"/>
  <c r="Z10" i="9"/>
  <c r="Y10" i="24"/>
  <c r="Y10" i="29"/>
  <c r="H29" i="9"/>
  <c r="X12" i="9"/>
  <c r="X12" i="19" s="1"/>
  <c r="W12" i="24"/>
  <c r="W12" i="29"/>
  <c r="X35" i="9"/>
  <c r="W35" i="24"/>
  <c r="W35" i="29"/>
  <c r="I9" i="29"/>
  <c r="X5" i="9"/>
  <c r="X5" i="19" s="1"/>
  <c r="W5" i="24"/>
  <c r="W5" i="29"/>
  <c r="J7" i="25"/>
  <c r="K15" i="30"/>
  <c r="K15" i="33" s="1"/>
  <c r="J28" i="25"/>
  <c r="Y41" i="9"/>
  <c r="X41" i="24"/>
  <c r="X41" i="29"/>
  <c r="W29" i="24"/>
  <c r="X29" i="9"/>
  <c r="W29" i="29"/>
  <c r="X39" i="9"/>
  <c r="W39" i="24"/>
  <c r="W39" i="29"/>
  <c r="H27" i="9"/>
  <c r="Z13" i="9"/>
  <c r="Y13" i="24"/>
  <c r="Y13" i="29"/>
  <c r="J35" i="29"/>
  <c r="H38" i="9"/>
  <c r="H26" i="9"/>
  <c r="X32" i="9"/>
  <c r="W32" i="24"/>
  <c r="W32" i="29"/>
  <c r="I33" i="29"/>
  <c r="X31" i="9"/>
  <c r="W31" i="24"/>
  <c r="W31" i="29"/>
  <c r="I25" i="29"/>
  <c r="J10" i="29"/>
  <c r="K34" i="25"/>
  <c r="K34" i="30"/>
  <c r="K34" i="33" s="1"/>
  <c r="X21" i="9"/>
  <c r="X21" i="19" s="1"/>
  <c r="W21" i="24"/>
  <c r="W21" i="29"/>
  <c r="I17" i="29"/>
  <c r="X34" i="9"/>
  <c r="W34" i="24"/>
  <c r="W34" i="29"/>
  <c r="J5" i="29"/>
  <c r="J21" i="29"/>
  <c r="Z18" i="9"/>
  <c r="Y18" i="24"/>
  <c r="Y18" i="29"/>
  <c r="I6" i="30"/>
  <c r="J23" i="25"/>
  <c r="K11" i="30"/>
  <c r="K11" i="33" s="1"/>
  <c r="I14" i="29"/>
  <c r="X7" i="9"/>
  <c r="W7" i="24"/>
  <c r="W7" i="29"/>
  <c r="X14" i="9"/>
  <c r="W14" i="24"/>
  <c r="W14" i="29"/>
  <c r="X27" i="9"/>
  <c r="W27" i="24"/>
  <c r="W27" i="29"/>
  <c r="X22" i="9"/>
  <c r="W22" i="24"/>
  <c r="W22" i="29"/>
  <c r="X15" i="9"/>
  <c r="W15" i="24"/>
  <c r="W15" i="29"/>
  <c r="Y38" i="9"/>
  <c r="X38" i="24"/>
  <c r="X38" i="29"/>
  <c r="K39" i="33"/>
  <c r="H35" i="9"/>
  <c r="X8" i="9"/>
  <c r="W8" i="24"/>
  <c r="W8" i="29"/>
  <c r="W30" i="24"/>
  <c r="X30" i="9"/>
  <c r="W30" i="29"/>
  <c r="H10" i="9"/>
  <c r="X24" i="9"/>
  <c r="W24" i="24"/>
  <c r="W24" i="29"/>
  <c r="H5" i="9"/>
  <c r="H21" i="9"/>
  <c r="Z20" i="9"/>
  <c r="Y20" i="24"/>
  <c r="Y20" i="29"/>
  <c r="X6" i="9"/>
  <c r="W6" i="24"/>
  <c r="W6" i="29"/>
  <c r="H11" i="9"/>
  <c r="X11" i="9"/>
  <c r="W11" i="24"/>
  <c r="W11" i="29"/>
  <c r="X25" i="9"/>
  <c r="W25" i="24"/>
  <c r="W25" i="29"/>
  <c r="X16" i="9"/>
  <c r="W16" i="24"/>
  <c r="W16" i="29"/>
  <c r="X26" i="9"/>
  <c r="W26" i="24"/>
  <c r="W26" i="29"/>
  <c r="H34" i="9"/>
  <c r="X28" i="9"/>
  <c r="X28" i="19" s="1"/>
  <c r="W28" i="24"/>
  <c r="W28" i="29"/>
  <c r="H31" i="9"/>
  <c r="X9" i="9"/>
  <c r="W9" i="24"/>
  <c r="W9" i="29"/>
  <c r="H13" i="9"/>
  <c r="H32" i="9"/>
  <c r="X19" i="9"/>
  <c r="W19" i="24"/>
  <c r="W19" i="29"/>
  <c r="X23" i="9"/>
  <c r="W23" i="24"/>
  <c r="W23" i="29"/>
  <c r="Z17" i="9"/>
  <c r="Y17" i="24"/>
  <c r="Y17" i="29"/>
  <c r="J24" i="30"/>
  <c r="K19" i="30"/>
  <c r="K19" i="33" s="1"/>
  <c r="K41" i="25"/>
  <c r="J34" i="25"/>
  <c r="H16" i="19"/>
  <c r="W8" i="19"/>
  <c r="V8" i="25"/>
  <c r="V8" i="30"/>
  <c r="V8" i="33" s="1"/>
  <c r="W10" i="19"/>
  <c r="V10" i="25"/>
  <c r="V10" i="30"/>
  <c r="V10" i="33" s="1"/>
  <c r="I9" i="19"/>
  <c r="J9" i="25" s="1"/>
  <c r="I27" i="19"/>
  <c r="J27" i="25" s="1"/>
  <c r="W12" i="25"/>
  <c r="W12" i="30"/>
  <c r="I25" i="19"/>
  <c r="J25" i="25" s="1"/>
  <c r="I31" i="19"/>
  <c r="J31" i="30" s="1"/>
  <c r="W15" i="19"/>
  <c r="V15" i="25"/>
  <c r="V15" i="30"/>
  <c r="I37" i="19"/>
  <c r="J37" i="30" s="1"/>
  <c r="I15" i="19"/>
  <c r="J15" i="25" s="1"/>
  <c r="I18" i="19"/>
  <c r="J18" i="25" s="1"/>
  <c r="I8" i="19"/>
  <c r="J8" i="25" s="1"/>
  <c r="K5" i="30"/>
  <c r="K5" i="33" s="1"/>
  <c r="W28" i="25"/>
  <c r="W28" i="30"/>
  <c r="I21" i="19"/>
  <c r="J21" i="25" s="1"/>
  <c r="W30" i="19"/>
  <c r="V30" i="25"/>
  <c r="V30" i="30"/>
  <c r="W32" i="19"/>
  <c r="V32" i="25"/>
  <c r="V32" i="30"/>
  <c r="V32" i="33" s="1"/>
  <c r="I17" i="19"/>
  <c r="J17" i="30" s="1"/>
  <c r="W5" i="25"/>
  <c r="W5" i="30"/>
  <c r="H33" i="19"/>
  <c r="W33" i="19"/>
  <c r="V33" i="25"/>
  <c r="V33" i="30"/>
  <c r="V33" i="33" s="1"/>
  <c r="W41" i="19"/>
  <c r="V41" i="25"/>
  <c r="V41" i="30"/>
  <c r="V41" i="33" s="1"/>
  <c r="I11" i="19"/>
  <c r="J11" i="25" s="1"/>
  <c r="W16" i="19"/>
  <c r="V16" i="25"/>
  <c r="V16" i="30"/>
  <c r="V16" i="33" s="1"/>
  <c r="W27" i="19"/>
  <c r="V27" i="25"/>
  <c r="V27" i="30"/>
  <c r="H30" i="19"/>
  <c r="W6" i="19"/>
  <c r="V6" i="25"/>
  <c r="V6" i="30"/>
  <c r="W23" i="19"/>
  <c r="V23" i="25"/>
  <c r="V23" i="30"/>
  <c r="V23" i="33" s="1"/>
  <c r="H7" i="19"/>
  <c r="W38" i="19"/>
  <c r="V38" i="25"/>
  <c r="V38" i="30"/>
  <c r="W17" i="19"/>
  <c r="V17" i="25"/>
  <c r="V17" i="30"/>
  <c r="W29" i="25"/>
  <c r="W29" i="30"/>
  <c r="H28" i="19"/>
  <c r="W7" i="19"/>
  <c r="V7" i="25"/>
  <c r="V7" i="30"/>
  <c r="W19" i="19"/>
  <c r="V19" i="25"/>
  <c r="V19" i="30"/>
  <c r="V19" i="33" s="1"/>
  <c r="W24" i="19"/>
  <c r="V24" i="25"/>
  <c r="V24" i="30"/>
  <c r="V24" i="33" s="1"/>
  <c r="I5" i="19"/>
  <c r="J5" i="25" s="1"/>
  <c r="H14" i="19"/>
  <c r="W31" i="19"/>
  <c r="V31" i="25"/>
  <c r="V31" i="30"/>
  <c r="V31" i="33" s="1"/>
  <c r="W18" i="19"/>
  <c r="V18" i="25"/>
  <c r="V18" i="30"/>
  <c r="V18" i="33" s="1"/>
  <c r="W25" i="19"/>
  <c r="V25" i="25"/>
  <c r="V25" i="30"/>
  <c r="K20" i="30"/>
  <c r="K20" i="33" s="1"/>
  <c r="W26" i="19"/>
  <c r="V26" i="25"/>
  <c r="V26" i="30"/>
  <c r="K26" i="30"/>
  <c r="K26" i="33" s="1"/>
  <c r="H23" i="19"/>
  <c r="J29" i="30"/>
  <c r="I36" i="19"/>
  <c r="J36" i="25" s="1"/>
  <c r="H12" i="19"/>
  <c r="K40" i="30"/>
  <c r="K40" i="33" s="1"/>
  <c r="J22" i="30"/>
  <c r="W40" i="19"/>
  <c r="V40" i="25"/>
  <c r="V40" i="30"/>
  <c r="W14" i="19"/>
  <c r="V14" i="25"/>
  <c r="V14" i="30"/>
  <c r="J16" i="30"/>
  <c r="X36" i="19"/>
  <c r="W36" i="25"/>
  <c r="W36" i="30"/>
  <c r="H24" i="19"/>
  <c r="X13" i="19"/>
  <c r="W13" i="25"/>
  <c r="W13" i="30"/>
  <c r="J14" i="30"/>
  <c r="I19" i="19"/>
  <c r="J19" i="25" s="1"/>
  <c r="W34" i="19"/>
  <c r="V34" i="25"/>
  <c r="V34" i="30"/>
  <c r="W35" i="19"/>
  <c r="V35" i="25"/>
  <c r="V35" i="30"/>
  <c r="V35" i="33" s="1"/>
  <c r="X37" i="19"/>
  <c r="W37" i="25"/>
  <c r="W37" i="30"/>
  <c r="W11" i="19"/>
  <c r="V11" i="25"/>
  <c r="V11" i="30"/>
  <c r="V11" i="33" s="1"/>
  <c r="I41" i="19"/>
  <c r="J41" i="25" s="1"/>
  <c r="I35" i="19"/>
  <c r="J35" i="30" s="1"/>
  <c r="W22" i="19"/>
  <c r="V22" i="25"/>
  <c r="V22" i="30"/>
  <c r="W39" i="19"/>
  <c r="V39" i="25"/>
  <c r="V39" i="30"/>
  <c r="V39" i="33" s="1"/>
  <c r="J16" i="25"/>
  <c r="W9" i="19"/>
  <c r="V9" i="25"/>
  <c r="V9" i="30"/>
  <c r="I20" i="19"/>
  <c r="J20" i="25" s="1"/>
  <c r="I26" i="19"/>
  <c r="J26" i="30" s="1"/>
  <c r="J14" i="25"/>
  <c r="K21" i="30"/>
  <c r="X20" i="19"/>
  <c r="W20" i="25"/>
  <c r="W20" i="30"/>
  <c r="K9" i="30"/>
  <c r="K9" i="33" s="1"/>
  <c r="I40" i="19"/>
  <c r="J40" i="25" s="1"/>
  <c r="K27" i="30"/>
  <c r="K27" i="33" s="1"/>
  <c r="H22" i="19"/>
  <c r="W21" i="25"/>
  <c r="W21" i="30"/>
  <c r="J22" i="32" l="1"/>
  <c r="H19" i="22"/>
  <c r="I19" i="27" s="1"/>
  <c r="H29" i="22"/>
  <c r="H36" i="26"/>
  <c r="H13" i="31"/>
  <c r="I6" i="25"/>
  <c r="J34" i="33"/>
  <c r="H6" i="24"/>
  <c r="G37" i="24"/>
  <c r="H19" i="24"/>
  <c r="H23" i="24"/>
  <c r="H20" i="24"/>
  <c r="H30" i="24"/>
  <c r="H29" i="19"/>
  <c r="I29" i="30" s="1"/>
  <c r="I32" i="26"/>
  <c r="G32" i="21"/>
  <c r="I12" i="26"/>
  <c r="G12" i="21"/>
  <c r="H12" i="31" s="1"/>
  <c r="H9" i="26"/>
  <c r="H8" i="26"/>
  <c r="H38" i="26"/>
  <c r="J23" i="27"/>
  <c r="G18" i="21"/>
  <c r="H18" i="26" s="1"/>
  <c r="G30" i="21"/>
  <c r="H30" i="31" s="1"/>
  <c r="I27" i="31"/>
  <c r="H27" i="31"/>
  <c r="G27" i="21"/>
  <c r="I22" i="26"/>
  <c r="G22" i="21"/>
  <c r="G22" i="22" s="1"/>
  <c r="I7" i="31"/>
  <c r="G7" i="21"/>
  <c r="G39" i="21"/>
  <c r="H39" i="26" s="1"/>
  <c r="I11" i="31"/>
  <c r="G11" i="21"/>
  <c r="H11" i="31" s="1"/>
  <c r="F16" i="21"/>
  <c r="G16" i="26" s="1"/>
  <c r="F13" i="21"/>
  <c r="I19" i="31"/>
  <c r="G19" i="21"/>
  <c r="H19" i="26" s="1"/>
  <c r="I41" i="26"/>
  <c r="H41" i="26"/>
  <c r="G41" i="21"/>
  <c r="H41" i="31" s="1"/>
  <c r="F25" i="21"/>
  <c r="G25" i="26" s="1"/>
  <c r="G25" i="31"/>
  <c r="F21" i="21"/>
  <c r="G21" i="31" s="1"/>
  <c r="G21" i="26"/>
  <c r="G35" i="26"/>
  <c r="H16" i="26"/>
  <c r="H25" i="26"/>
  <c r="E34" i="21"/>
  <c r="F34" i="31" s="1"/>
  <c r="H21" i="31"/>
  <c r="I10" i="26"/>
  <c r="G10" i="21"/>
  <c r="H10" i="31" s="1"/>
  <c r="I26" i="31"/>
  <c r="H26" i="31"/>
  <c r="G26" i="21"/>
  <c r="H26" i="26" s="1"/>
  <c r="I23" i="26"/>
  <c r="G23" i="21"/>
  <c r="I33" i="31"/>
  <c r="G33" i="21"/>
  <c r="H25" i="31"/>
  <c r="F37" i="21"/>
  <c r="G37" i="31" s="1"/>
  <c r="G37" i="26"/>
  <c r="H21" i="26"/>
  <c r="I15" i="26"/>
  <c r="G15" i="21"/>
  <c r="H15" i="31" s="1"/>
  <c r="I29" i="31"/>
  <c r="G29" i="21"/>
  <c r="H29" i="26"/>
  <c r="I24" i="26"/>
  <c r="G24" i="21"/>
  <c r="H24" i="26" s="1"/>
  <c r="I31" i="26"/>
  <c r="G31" i="21"/>
  <c r="I20" i="26"/>
  <c r="G20" i="21"/>
  <c r="H20" i="31" s="1"/>
  <c r="E35" i="21"/>
  <c r="F35" i="31" s="1"/>
  <c r="F40" i="21"/>
  <c r="G40" i="31"/>
  <c r="F17" i="21"/>
  <c r="G17" i="26" s="1"/>
  <c r="G17" i="31"/>
  <c r="H40" i="26"/>
  <c r="I6" i="26"/>
  <c r="H6" i="31"/>
  <c r="G6" i="21"/>
  <c r="H6" i="26" s="1"/>
  <c r="F36" i="21"/>
  <c r="E28" i="21"/>
  <c r="F28" i="31" s="1"/>
  <c r="F14" i="21"/>
  <c r="G14" i="26" s="1"/>
  <c r="H17" i="26"/>
  <c r="H40" i="31"/>
  <c r="I5" i="26"/>
  <c r="G5" i="21"/>
  <c r="H5" i="26" s="1"/>
  <c r="F9" i="21"/>
  <c r="G9" i="31" s="1"/>
  <c r="F8" i="21"/>
  <c r="F38" i="21"/>
  <c r="J23" i="33"/>
  <c r="I22" i="32"/>
  <c r="I34" i="27"/>
  <c r="G34" i="22"/>
  <c r="H34" i="32" s="1"/>
  <c r="I25" i="27"/>
  <c r="G25" i="22"/>
  <c r="H25" i="27" s="1"/>
  <c r="I9" i="27"/>
  <c r="G9" i="22"/>
  <c r="H9" i="27" s="1"/>
  <c r="I35" i="27"/>
  <c r="G35" i="22"/>
  <c r="I40" i="32"/>
  <c r="G40" i="22"/>
  <c r="H40" i="32" s="1"/>
  <c r="I14" i="27"/>
  <c r="G14" i="22"/>
  <c r="H14" i="27" s="1"/>
  <c r="I28" i="27"/>
  <c r="G28" i="22"/>
  <c r="I32" i="29"/>
  <c r="H32" i="29"/>
  <c r="H32" i="24"/>
  <c r="G32" i="9"/>
  <c r="I5" i="24"/>
  <c r="G5" i="9"/>
  <c r="H5" i="24" s="1"/>
  <c r="F41" i="9"/>
  <c r="G41" i="29" s="1"/>
  <c r="F18" i="9"/>
  <c r="G18" i="24" s="1"/>
  <c r="H41" i="29"/>
  <c r="F25" i="9"/>
  <c r="G25" i="29" s="1"/>
  <c r="F14" i="9"/>
  <c r="G14" i="29" s="1"/>
  <c r="H18" i="29"/>
  <c r="F20" i="9"/>
  <c r="G20" i="29" s="1"/>
  <c r="H25" i="24"/>
  <c r="H14" i="24"/>
  <c r="F8" i="9"/>
  <c r="G8" i="29" s="1"/>
  <c r="E37" i="9"/>
  <c r="F37" i="24" s="1"/>
  <c r="F16" i="9"/>
  <c r="G16" i="29" s="1"/>
  <c r="F33" i="9"/>
  <c r="G33" i="24" s="1"/>
  <c r="F28" i="9"/>
  <c r="G28" i="24" s="1"/>
  <c r="G13" i="9"/>
  <c r="H13" i="29" s="1"/>
  <c r="I27" i="24"/>
  <c r="G27" i="9"/>
  <c r="H16" i="24"/>
  <c r="H33" i="24"/>
  <c r="H28" i="24"/>
  <c r="I35" i="29"/>
  <c r="G35" i="9"/>
  <c r="H35" i="24" s="1"/>
  <c r="I10" i="29"/>
  <c r="H10" i="24"/>
  <c r="G10" i="9"/>
  <c r="H10" i="29" s="1"/>
  <c r="F17" i="9"/>
  <c r="G17" i="29" s="1"/>
  <c r="F7" i="9"/>
  <c r="G7" i="24" s="1"/>
  <c r="H10" i="19"/>
  <c r="I10" i="25" s="1"/>
  <c r="I31" i="24"/>
  <c r="G31" i="9"/>
  <c r="H31" i="29" s="1"/>
  <c r="I39" i="24"/>
  <c r="G39" i="9"/>
  <c r="H39" i="29" s="1"/>
  <c r="H17" i="24"/>
  <c r="F19" i="9"/>
  <c r="G19" i="29" s="1"/>
  <c r="H16" i="29"/>
  <c r="H33" i="29"/>
  <c r="H28" i="29"/>
  <c r="H7" i="24"/>
  <c r="H17" i="29"/>
  <c r="F12" i="9"/>
  <c r="G12" i="24" s="1"/>
  <c r="H7" i="29"/>
  <c r="I29" i="24"/>
  <c r="G29" i="9"/>
  <c r="H29" i="29" s="1"/>
  <c r="F9" i="9"/>
  <c r="F30" i="9"/>
  <c r="G30" i="29" s="1"/>
  <c r="H12" i="24"/>
  <c r="F15" i="9"/>
  <c r="G15" i="29" s="1"/>
  <c r="I11" i="24"/>
  <c r="G11" i="9"/>
  <c r="I26" i="24"/>
  <c r="G26" i="9"/>
  <c r="H26" i="24" s="1"/>
  <c r="F22" i="9"/>
  <c r="G22" i="24" s="1"/>
  <c r="G22" i="29"/>
  <c r="F23" i="9"/>
  <c r="G23" i="24" s="1"/>
  <c r="H9" i="24"/>
  <c r="F24" i="9"/>
  <c r="G24" i="29" s="1"/>
  <c r="H12" i="29"/>
  <c r="H15" i="24"/>
  <c r="I34" i="29"/>
  <c r="G34" i="9"/>
  <c r="H34" i="24" s="1"/>
  <c r="I21" i="29"/>
  <c r="G21" i="9"/>
  <c r="I38" i="24"/>
  <c r="G38" i="9"/>
  <c r="H38" i="29" s="1"/>
  <c r="H41" i="24"/>
  <c r="H22" i="24"/>
  <c r="F6" i="9"/>
  <c r="G6" i="24" s="1"/>
  <c r="H9" i="29"/>
  <c r="H18" i="24"/>
  <c r="H24" i="29"/>
  <c r="H15" i="29"/>
  <c r="I30" i="25"/>
  <c r="G30" i="19"/>
  <c r="H30" i="30" s="1"/>
  <c r="I16" i="30"/>
  <c r="G16" i="19"/>
  <c r="H16" i="25" s="1"/>
  <c r="I7" i="25"/>
  <c r="G7" i="19"/>
  <c r="I14" i="25"/>
  <c r="G14" i="19"/>
  <c r="H14" i="30" s="1"/>
  <c r="I28" i="25"/>
  <c r="G28" i="19"/>
  <c r="H28" i="30" s="1"/>
  <c r="I24" i="30"/>
  <c r="G24" i="19"/>
  <c r="H24" i="30" s="1"/>
  <c r="J13" i="30"/>
  <c r="H6" i="25"/>
  <c r="I12" i="30"/>
  <c r="G12" i="19"/>
  <c r="H6" i="30"/>
  <c r="I22" i="25"/>
  <c r="G22" i="19"/>
  <c r="H22" i="30" s="1"/>
  <c r="I33" i="30"/>
  <c r="G33" i="19"/>
  <c r="I23" i="25"/>
  <c r="G23" i="19"/>
  <c r="H23" i="30" s="1"/>
  <c r="K38" i="33"/>
  <c r="I11" i="26"/>
  <c r="J7" i="32"/>
  <c r="J7" i="33" s="1"/>
  <c r="I24" i="31"/>
  <c r="H15" i="22"/>
  <c r="I19" i="26"/>
  <c r="I27" i="26"/>
  <c r="J11" i="32"/>
  <c r="J31" i="32"/>
  <c r="J31" i="33" s="1"/>
  <c r="H11" i="22"/>
  <c r="H33" i="22"/>
  <c r="J33" i="32"/>
  <c r="J33" i="33" s="1"/>
  <c r="J30" i="32"/>
  <c r="J30" i="33" s="1"/>
  <c r="J10" i="30"/>
  <c r="J38" i="30"/>
  <c r="I35" i="24"/>
  <c r="I26" i="29"/>
  <c r="J32" i="30"/>
  <c r="H32" i="19"/>
  <c r="K13" i="33"/>
  <c r="H13" i="19"/>
  <c r="I16" i="25"/>
  <c r="K17" i="33"/>
  <c r="V34" i="33"/>
  <c r="V25" i="33"/>
  <c r="K21" i="33"/>
  <c r="V17" i="33"/>
  <c r="V6" i="33"/>
  <c r="K18" i="33"/>
  <c r="K37" i="33"/>
  <c r="W10" i="27"/>
  <c r="I32" i="24"/>
  <c r="H39" i="22"/>
  <c r="H38" i="19"/>
  <c r="J9" i="30"/>
  <c r="J9" i="33" s="1"/>
  <c r="I38" i="29"/>
  <c r="J12" i="27"/>
  <c r="I10" i="31"/>
  <c r="J14" i="33"/>
  <c r="I29" i="29"/>
  <c r="W21" i="33"/>
  <c r="J22" i="33"/>
  <c r="V27" i="33"/>
  <c r="W28" i="33"/>
  <c r="V7" i="33"/>
  <c r="I40" i="27"/>
  <c r="W27" i="27"/>
  <c r="J39" i="32"/>
  <c r="J39" i="33" s="1"/>
  <c r="H10" i="22"/>
  <c r="J24" i="27"/>
  <c r="J10" i="32"/>
  <c r="X27" i="22"/>
  <c r="X27" i="27" s="1"/>
  <c r="J26" i="32"/>
  <c r="J26" i="33" s="1"/>
  <c r="H30" i="22"/>
  <c r="V15" i="33"/>
  <c r="H23" i="22"/>
  <c r="I29" i="26"/>
  <c r="W20" i="33"/>
  <c r="H7" i="22"/>
  <c r="I22" i="31"/>
  <c r="I12" i="31"/>
  <c r="I15" i="31"/>
  <c r="I32" i="31"/>
  <c r="Y36" i="21"/>
  <c r="X36" i="26"/>
  <c r="X36" i="31"/>
  <c r="J35" i="33"/>
  <c r="V14" i="33"/>
  <c r="H26" i="22"/>
  <c r="I26" i="26"/>
  <c r="J18" i="32"/>
  <c r="I28" i="32"/>
  <c r="I7" i="26"/>
  <c r="I29" i="27"/>
  <c r="I29" i="32"/>
  <c r="X6" i="22"/>
  <c r="W6" i="27"/>
  <c r="W6" i="32"/>
  <c r="Y38" i="21"/>
  <c r="X38" i="26"/>
  <c r="X38" i="31"/>
  <c r="Y20" i="21"/>
  <c r="X20" i="26"/>
  <c r="X20" i="31"/>
  <c r="Z15" i="21"/>
  <c r="Y15" i="26"/>
  <c r="Y15" i="31"/>
  <c r="Y14" i="21"/>
  <c r="X14" i="26"/>
  <c r="X14" i="31"/>
  <c r="Z29" i="21"/>
  <c r="Y29" i="26"/>
  <c r="Y29" i="31"/>
  <c r="Z5" i="21"/>
  <c r="Y5" i="26"/>
  <c r="Y5" i="31"/>
  <c r="Y13" i="21"/>
  <c r="X13" i="26"/>
  <c r="X13" i="31"/>
  <c r="Y10" i="21"/>
  <c r="X10" i="26"/>
  <c r="X10" i="31"/>
  <c r="Z28" i="21"/>
  <c r="Y28" i="26"/>
  <c r="Y28" i="31"/>
  <c r="Y17" i="21"/>
  <c r="X17" i="26"/>
  <c r="X17" i="31"/>
  <c r="Z24" i="21"/>
  <c r="Y24" i="26"/>
  <c r="Y24" i="31"/>
  <c r="I39" i="31"/>
  <c r="I6" i="31"/>
  <c r="I23" i="31"/>
  <c r="Z31" i="21"/>
  <c r="Y31" i="26"/>
  <c r="Y31" i="31"/>
  <c r="Y34" i="21"/>
  <c r="X34" i="26"/>
  <c r="X34" i="31"/>
  <c r="I20" i="31"/>
  <c r="I41" i="31"/>
  <c r="Y18" i="21"/>
  <c r="X18" i="26"/>
  <c r="X18" i="31"/>
  <c r="W7" i="32"/>
  <c r="X7" i="22"/>
  <c r="W7" i="27"/>
  <c r="J17" i="27"/>
  <c r="X10" i="22"/>
  <c r="X10" i="32" s="1"/>
  <c r="Y27" i="21"/>
  <c r="X27" i="26"/>
  <c r="X27" i="31"/>
  <c r="I39" i="26"/>
  <c r="Z12" i="21"/>
  <c r="Y12" i="26"/>
  <c r="Y12" i="31"/>
  <c r="Y25" i="21"/>
  <c r="X25" i="26"/>
  <c r="X25" i="31"/>
  <c r="Y7" i="21"/>
  <c r="X7" i="26"/>
  <c r="X7" i="31"/>
  <c r="J8" i="32"/>
  <c r="Y40" i="21"/>
  <c r="X40" i="26"/>
  <c r="X40" i="31"/>
  <c r="J29" i="27"/>
  <c r="J29" i="32"/>
  <c r="J29" i="33" s="1"/>
  <c r="Z21" i="21"/>
  <c r="Y21" i="26"/>
  <c r="Y21" i="31"/>
  <c r="I30" i="31"/>
  <c r="I5" i="31"/>
  <c r="J15" i="32"/>
  <c r="J15" i="27"/>
  <c r="I25" i="32"/>
  <c r="I22" i="27"/>
  <c r="X20" i="22"/>
  <c r="Y20" i="22" s="1"/>
  <c r="Y26" i="21"/>
  <c r="X26" i="26"/>
  <c r="X26" i="31"/>
  <c r="AA33" i="21"/>
  <c r="Z33" i="26"/>
  <c r="Z33" i="31"/>
  <c r="Y39" i="21"/>
  <c r="Y39" i="22" s="1"/>
  <c r="X39" i="26"/>
  <c r="X39" i="31"/>
  <c r="I30" i="26"/>
  <c r="Y37" i="21"/>
  <c r="X37" i="26"/>
  <c r="X37" i="31"/>
  <c r="Y9" i="21"/>
  <c r="X9" i="26"/>
  <c r="X9" i="31"/>
  <c r="H31" i="22"/>
  <c r="AA41" i="21"/>
  <c r="Z41" i="26"/>
  <c r="Z41" i="31"/>
  <c r="Y30" i="21"/>
  <c r="X30" i="26"/>
  <c r="X30" i="31"/>
  <c r="Z11" i="21"/>
  <c r="Y11" i="26"/>
  <c r="Y11" i="31"/>
  <c r="I31" i="31"/>
  <c r="X18" i="22"/>
  <c r="X18" i="27" s="1"/>
  <c r="J16" i="32"/>
  <c r="J16" i="33" s="1"/>
  <c r="Z8" i="21"/>
  <c r="Y8" i="26"/>
  <c r="Y8" i="31"/>
  <c r="Y35" i="21"/>
  <c r="X35" i="26"/>
  <c r="X35" i="31"/>
  <c r="Z23" i="21"/>
  <c r="Y23" i="26"/>
  <c r="Y23" i="31"/>
  <c r="Y6" i="21"/>
  <c r="X6" i="26"/>
  <c r="X6" i="31"/>
  <c r="Z19" i="21"/>
  <c r="Y19" i="26"/>
  <c r="Y19" i="31"/>
  <c r="Z32" i="21"/>
  <c r="Y32" i="26"/>
  <c r="Y32" i="31"/>
  <c r="Y22" i="21"/>
  <c r="X22" i="26"/>
  <c r="X22" i="31"/>
  <c r="Z16" i="21"/>
  <c r="Y16" i="26"/>
  <c r="Y16" i="31"/>
  <c r="I34" i="32"/>
  <c r="V38" i="33"/>
  <c r="I14" i="32"/>
  <c r="J6" i="32"/>
  <c r="J6" i="33" s="1"/>
  <c r="J36" i="32"/>
  <c r="V9" i="33"/>
  <c r="V26" i="33"/>
  <c r="J27" i="32"/>
  <c r="I35" i="32"/>
  <c r="J13" i="32"/>
  <c r="X15" i="22"/>
  <c r="W15" i="27"/>
  <c r="W15" i="32"/>
  <c r="J17" i="33"/>
  <c r="H13" i="22"/>
  <c r="V40" i="33"/>
  <c r="X25" i="22"/>
  <c r="W25" i="27"/>
  <c r="W25" i="32"/>
  <c r="H6" i="22"/>
  <c r="J37" i="32"/>
  <c r="J37" i="33" s="1"/>
  <c r="H18" i="22"/>
  <c r="X37" i="22"/>
  <c r="W37" i="27"/>
  <c r="W37" i="32"/>
  <c r="W37" i="33" s="1"/>
  <c r="H24" i="22"/>
  <c r="X28" i="27"/>
  <c r="Y28" i="22"/>
  <c r="X28" i="32"/>
  <c r="J32" i="32"/>
  <c r="X32" i="27"/>
  <c r="Y32" i="22"/>
  <c r="X32" i="32"/>
  <c r="J38" i="32"/>
  <c r="X36" i="27"/>
  <c r="X36" i="32"/>
  <c r="X30" i="22"/>
  <c r="W30" i="27"/>
  <c r="W30" i="32"/>
  <c r="X22" i="22"/>
  <c r="W22" i="27"/>
  <c r="W22" i="32"/>
  <c r="J12" i="33"/>
  <c r="X14" i="22"/>
  <c r="W14" i="27"/>
  <c r="W14" i="32"/>
  <c r="H41" i="22"/>
  <c r="Y12" i="22"/>
  <c r="X12" i="27"/>
  <c r="X12" i="32"/>
  <c r="V22" i="33"/>
  <c r="W36" i="33"/>
  <c r="V30" i="33"/>
  <c r="J24" i="33"/>
  <c r="Y31" i="22"/>
  <c r="X31" i="27"/>
  <c r="X31" i="32"/>
  <c r="H27" i="22"/>
  <c r="X9" i="22"/>
  <c r="W9" i="27"/>
  <c r="W9" i="32"/>
  <c r="H16" i="22"/>
  <c r="X35" i="27"/>
  <c r="X35" i="32"/>
  <c r="I19" i="32"/>
  <c r="J21" i="32"/>
  <c r="H37" i="22"/>
  <c r="Y16" i="22"/>
  <c r="X16" i="27"/>
  <c r="X16" i="32"/>
  <c r="X38" i="22"/>
  <c r="W38" i="27"/>
  <c r="W38" i="32"/>
  <c r="J20" i="32"/>
  <c r="H32" i="22"/>
  <c r="H38" i="22"/>
  <c r="I9" i="32"/>
  <c r="Y19" i="22"/>
  <c r="X19" i="27"/>
  <c r="X19" i="32"/>
  <c r="X34" i="22"/>
  <c r="W34" i="27"/>
  <c r="W34" i="32"/>
  <c r="H17" i="22"/>
  <c r="I30" i="32"/>
  <c r="X24" i="27"/>
  <c r="Y24" i="22"/>
  <c r="X24" i="32"/>
  <c r="J5" i="32"/>
  <c r="X29" i="22"/>
  <c r="W29" i="27"/>
  <c r="W29" i="32"/>
  <c r="W29" i="33" s="1"/>
  <c r="X17" i="22"/>
  <c r="W17" i="27"/>
  <c r="W17" i="32"/>
  <c r="X5" i="22"/>
  <c r="W5" i="27"/>
  <c r="W5" i="32"/>
  <c r="W5" i="33" s="1"/>
  <c r="H21" i="22"/>
  <c r="Y41" i="22"/>
  <c r="X41" i="27"/>
  <c r="X41" i="32"/>
  <c r="H20" i="22"/>
  <c r="J41" i="32"/>
  <c r="H36" i="22"/>
  <c r="Y8" i="22"/>
  <c r="X8" i="27"/>
  <c r="X8" i="32"/>
  <c r="H5" i="22"/>
  <c r="Y33" i="22"/>
  <c r="X33" i="27"/>
  <c r="X33" i="32"/>
  <c r="Y11" i="22"/>
  <c r="X11" i="27"/>
  <c r="X11" i="32"/>
  <c r="Y23" i="22"/>
  <c r="X23" i="27"/>
  <c r="X23" i="32"/>
  <c r="X26" i="22"/>
  <c r="W26" i="27"/>
  <c r="W26" i="32"/>
  <c r="H12" i="22"/>
  <c r="H8" i="22"/>
  <c r="Y21" i="22"/>
  <c r="X21" i="27"/>
  <c r="X21" i="32"/>
  <c r="X13" i="22"/>
  <c r="W13" i="27"/>
  <c r="W13" i="32"/>
  <c r="W13" i="33" s="1"/>
  <c r="X39" i="27"/>
  <c r="X39" i="32"/>
  <c r="K36" i="33"/>
  <c r="X40" i="22"/>
  <c r="W40" i="27"/>
  <c r="W40" i="32"/>
  <c r="I12" i="25"/>
  <c r="J5" i="30"/>
  <c r="I5" i="29"/>
  <c r="I7" i="30"/>
  <c r="I31" i="29"/>
  <c r="I39" i="29"/>
  <c r="H39" i="19"/>
  <c r="I10" i="30"/>
  <c r="I10" i="24"/>
  <c r="AD37" i="9"/>
  <c r="AC37" i="24"/>
  <c r="AC37" i="29"/>
  <c r="I22" i="30"/>
  <c r="W12" i="33"/>
  <c r="Y9" i="9"/>
  <c r="X9" i="24"/>
  <c r="X9" i="29"/>
  <c r="I34" i="24"/>
  <c r="I21" i="24"/>
  <c r="Y8" i="9"/>
  <c r="X8" i="24"/>
  <c r="X8" i="29"/>
  <c r="Y27" i="9"/>
  <c r="X27" i="24"/>
  <c r="X27" i="29"/>
  <c r="Y5" i="9"/>
  <c r="X5" i="24"/>
  <c r="X5" i="29"/>
  <c r="Y40" i="9"/>
  <c r="X40" i="24"/>
  <c r="X40" i="29"/>
  <c r="Y32" i="9"/>
  <c r="X32" i="24"/>
  <c r="X32" i="29"/>
  <c r="Z41" i="9"/>
  <c r="Y41" i="24"/>
  <c r="Y41" i="29"/>
  <c r="H34" i="19"/>
  <c r="Y25" i="9"/>
  <c r="X25" i="24"/>
  <c r="X25" i="29"/>
  <c r="Y15" i="9"/>
  <c r="X15" i="24"/>
  <c r="X15" i="29"/>
  <c r="Y34" i="9"/>
  <c r="X34" i="24"/>
  <c r="X34" i="29"/>
  <c r="I13" i="29"/>
  <c r="Y6" i="9"/>
  <c r="X6" i="24"/>
  <c r="X6" i="29"/>
  <c r="Y14" i="9"/>
  <c r="X14" i="24"/>
  <c r="X14" i="29"/>
  <c r="Y39" i="9"/>
  <c r="X39" i="24"/>
  <c r="X39" i="29"/>
  <c r="AA17" i="9"/>
  <c r="Z17" i="24"/>
  <c r="Z17" i="29"/>
  <c r="J36" i="30"/>
  <c r="J17" i="25"/>
  <c r="J21" i="30"/>
  <c r="Y23" i="9"/>
  <c r="X23" i="24"/>
  <c r="X23" i="29"/>
  <c r="I13" i="24"/>
  <c r="Y26" i="9"/>
  <c r="X26" i="24"/>
  <c r="X26" i="29"/>
  <c r="Y30" i="9"/>
  <c r="X30" i="24"/>
  <c r="X30" i="29"/>
  <c r="Y35" i="9"/>
  <c r="X35" i="24"/>
  <c r="X35" i="29"/>
  <c r="Y22" i="9"/>
  <c r="X22" i="24"/>
  <c r="X22" i="29"/>
  <c r="AA18" i="9"/>
  <c r="Z18" i="24"/>
  <c r="Z18" i="29"/>
  <c r="Y31" i="9"/>
  <c r="X31" i="24"/>
  <c r="X31" i="29"/>
  <c r="AA13" i="9"/>
  <c r="Z13" i="24"/>
  <c r="Z13" i="29"/>
  <c r="Y29" i="9"/>
  <c r="X29" i="24"/>
  <c r="X29" i="29"/>
  <c r="AA10" i="9"/>
  <c r="Z10" i="24"/>
  <c r="Z10" i="29"/>
  <c r="X11" i="24"/>
  <c r="Y11" i="9"/>
  <c r="X11" i="29"/>
  <c r="Y28" i="9"/>
  <c r="Y28" i="19" s="1"/>
  <c r="X28" i="24"/>
  <c r="X28" i="29"/>
  <c r="I11" i="29"/>
  <c r="AA20" i="9"/>
  <c r="Z20" i="24"/>
  <c r="Z20" i="29"/>
  <c r="Y7" i="9"/>
  <c r="X7" i="24"/>
  <c r="X7" i="29"/>
  <c r="Y21" i="9"/>
  <c r="X21" i="24"/>
  <c r="X21" i="29"/>
  <c r="I27" i="29"/>
  <c r="I14" i="30"/>
  <c r="X29" i="19"/>
  <c r="J11" i="30"/>
  <c r="J11" i="33" s="1"/>
  <c r="I33" i="25"/>
  <c r="J37" i="25"/>
  <c r="X19" i="24"/>
  <c r="Y19" i="9"/>
  <c r="X19" i="29"/>
  <c r="Y16" i="9"/>
  <c r="X16" i="24"/>
  <c r="X16" i="29"/>
  <c r="Y24" i="9"/>
  <c r="X24" i="24"/>
  <c r="X24" i="29"/>
  <c r="Z38" i="9"/>
  <c r="Y38" i="24"/>
  <c r="Y38" i="29"/>
  <c r="X12" i="24"/>
  <c r="Y12" i="9"/>
  <c r="Y12" i="19" s="1"/>
  <c r="X12" i="29"/>
  <c r="J26" i="25"/>
  <c r="J19" i="30"/>
  <c r="J19" i="33" s="1"/>
  <c r="I28" i="30"/>
  <c r="J15" i="30"/>
  <c r="J31" i="25"/>
  <c r="J35" i="25"/>
  <c r="J8" i="30"/>
  <c r="X21" i="25"/>
  <c r="X21" i="30"/>
  <c r="I29" i="25"/>
  <c r="X37" i="25"/>
  <c r="Y37" i="19"/>
  <c r="X37" i="30"/>
  <c r="I24" i="25"/>
  <c r="X14" i="19"/>
  <c r="W14" i="25"/>
  <c r="W14" i="30"/>
  <c r="X17" i="19"/>
  <c r="W17" i="25"/>
  <c r="W17" i="30"/>
  <c r="X30" i="19"/>
  <c r="W30" i="25"/>
  <c r="W30" i="30"/>
  <c r="H18" i="19"/>
  <c r="H27" i="19"/>
  <c r="X15" i="19"/>
  <c r="W15" i="25"/>
  <c r="W15" i="30"/>
  <c r="X8" i="19"/>
  <c r="W8" i="25"/>
  <c r="W8" i="30"/>
  <c r="W8" i="33" s="1"/>
  <c r="X9" i="19"/>
  <c r="W9" i="25"/>
  <c r="W9" i="30"/>
  <c r="H19" i="19"/>
  <c r="X18" i="19"/>
  <c r="W18" i="25"/>
  <c r="W18" i="30"/>
  <c r="W18" i="33" s="1"/>
  <c r="X27" i="19"/>
  <c r="W27" i="25"/>
  <c r="W27" i="30"/>
  <c r="W27" i="33" s="1"/>
  <c r="H17" i="19"/>
  <c r="X23" i="19"/>
  <c r="W23" i="25"/>
  <c r="W23" i="30"/>
  <c r="W23" i="33" s="1"/>
  <c r="X35" i="19"/>
  <c r="W35" i="25"/>
  <c r="W35" i="30"/>
  <c r="W35" i="33" s="1"/>
  <c r="X40" i="19"/>
  <c r="W40" i="25"/>
  <c r="W40" i="30"/>
  <c r="H36" i="19"/>
  <c r="X26" i="19"/>
  <c r="W26" i="25"/>
  <c r="W26" i="30"/>
  <c r="X38" i="19"/>
  <c r="W38" i="25"/>
  <c r="W38" i="30"/>
  <c r="H11" i="19"/>
  <c r="H21" i="19"/>
  <c r="H15" i="19"/>
  <c r="H9" i="19"/>
  <c r="X24" i="19"/>
  <c r="W24" i="25"/>
  <c r="W24" i="30"/>
  <c r="W24" i="33" s="1"/>
  <c r="X33" i="19"/>
  <c r="W33" i="25"/>
  <c r="W33" i="30"/>
  <c r="W33" i="33" s="1"/>
  <c r="H26" i="19"/>
  <c r="H35" i="19"/>
  <c r="Y36" i="19"/>
  <c r="X36" i="25"/>
  <c r="X36" i="30"/>
  <c r="X19" i="19"/>
  <c r="W19" i="25"/>
  <c r="W19" i="30"/>
  <c r="W19" i="33" s="1"/>
  <c r="X6" i="19"/>
  <c r="W6" i="25"/>
  <c r="W6" i="30"/>
  <c r="H31" i="19"/>
  <c r="Y20" i="19"/>
  <c r="X20" i="25"/>
  <c r="X20" i="30"/>
  <c r="J20" i="30"/>
  <c r="J41" i="30"/>
  <c r="I23" i="30"/>
  <c r="X31" i="19"/>
  <c r="W31" i="25"/>
  <c r="W31" i="30"/>
  <c r="W31" i="33" s="1"/>
  <c r="I30" i="30"/>
  <c r="X16" i="19"/>
  <c r="W16" i="25"/>
  <c r="W16" i="30"/>
  <c r="W16" i="33" s="1"/>
  <c r="X32" i="19"/>
  <c r="W32" i="25"/>
  <c r="W32" i="30"/>
  <c r="W32" i="33" s="1"/>
  <c r="H8" i="19"/>
  <c r="J25" i="30"/>
  <c r="J25" i="33" s="1"/>
  <c r="X12" i="25"/>
  <c r="X12" i="30"/>
  <c r="J40" i="30"/>
  <c r="J40" i="33" s="1"/>
  <c r="X11" i="19"/>
  <c r="W11" i="25"/>
  <c r="W11" i="30"/>
  <c r="W11" i="33" s="1"/>
  <c r="X39" i="19"/>
  <c r="W39" i="25"/>
  <c r="W39" i="30"/>
  <c r="W39" i="33" s="1"/>
  <c r="X34" i="19"/>
  <c r="W34" i="25"/>
  <c r="W34" i="30"/>
  <c r="Y13" i="19"/>
  <c r="X13" i="25"/>
  <c r="X13" i="30"/>
  <c r="H5" i="19"/>
  <c r="X41" i="19"/>
  <c r="W41" i="25"/>
  <c r="W41" i="30"/>
  <c r="W41" i="33" s="1"/>
  <c r="X28" i="25"/>
  <c r="X28" i="30"/>
  <c r="J18" i="30"/>
  <c r="H37" i="19"/>
  <c r="J27" i="30"/>
  <c r="X10" i="19"/>
  <c r="W10" i="25"/>
  <c r="W10" i="30"/>
  <c r="W10" i="33" s="1"/>
  <c r="X22" i="19"/>
  <c r="W22" i="25"/>
  <c r="W22" i="30"/>
  <c r="H40" i="19"/>
  <c r="H20" i="19"/>
  <c r="H41" i="19"/>
  <c r="X25" i="19"/>
  <c r="W25" i="25"/>
  <c r="W25" i="30"/>
  <c r="X7" i="19"/>
  <c r="W7" i="25"/>
  <c r="W7" i="30"/>
  <c r="X5" i="25"/>
  <c r="X5" i="30"/>
  <c r="H25" i="19"/>
  <c r="F34" i="26" l="1"/>
  <c r="H12" i="26"/>
  <c r="H30" i="26"/>
  <c r="G9" i="26"/>
  <c r="H15" i="26"/>
  <c r="G24" i="24"/>
  <c r="G8" i="24"/>
  <c r="F6" i="19"/>
  <c r="G6" i="25" s="1"/>
  <c r="G6" i="29"/>
  <c r="G19" i="24"/>
  <c r="G33" i="29"/>
  <c r="G10" i="19"/>
  <c r="H10" i="30" s="1"/>
  <c r="G12" i="29"/>
  <c r="F37" i="29"/>
  <c r="G18" i="29"/>
  <c r="H35" i="29"/>
  <c r="G7" i="29"/>
  <c r="H16" i="30"/>
  <c r="J13" i="33"/>
  <c r="G30" i="24"/>
  <c r="H39" i="24"/>
  <c r="G29" i="19"/>
  <c r="H29" i="25" s="1"/>
  <c r="G17" i="24"/>
  <c r="H30" i="25"/>
  <c r="H31" i="24"/>
  <c r="G16" i="24"/>
  <c r="G20" i="24"/>
  <c r="H28" i="25"/>
  <c r="H23" i="25"/>
  <c r="H22" i="32"/>
  <c r="H22" i="27"/>
  <c r="E8" i="21"/>
  <c r="F8" i="31"/>
  <c r="F8" i="26"/>
  <c r="E36" i="21"/>
  <c r="F36" i="31" s="1"/>
  <c r="F31" i="21"/>
  <c r="F33" i="21"/>
  <c r="G33" i="26" s="1"/>
  <c r="G16" i="31"/>
  <c r="F7" i="21"/>
  <c r="G7" i="31" s="1"/>
  <c r="G8" i="31"/>
  <c r="F6" i="21"/>
  <c r="G6" i="26" s="1"/>
  <c r="E40" i="21"/>
  <c r="F40" i="26" s="1"/>
  <c r="F40" i="31"/>
  <c r="H31" i="31"/>
  <c r="F15" i="21"/>
  <c r="G15" i="31" s="1"/>
  <c r="G15" i="26"/>
  <c r="H33" i="26"/>
  <c r="H7" i="26"/>
  <c r="G8" i="26"/>
  <c r="G14" i="31"/>
  <c r="F35" i="26"/>
  <c r="H33" i="31"/>
  <c r="F10" i="21"/>
  <c r="G10" i="26" s="1"/>
  <c r="E16" i="21"/>
  <c r="H7" i="31"/>
  <c r="F30" i="21"/>
  <c r="G30" i="26" s="1"/>
  <c r="G30" i="31"/>
  <c r="F12" i="21"/>
  <c r="G12" i="31" s="1"/>
  <c r="H40" i="27"/>
  <c r="H10" i="26"/>
  <c r="F19" i="21"/>
  <c r="G19" i="31" s="1"/>
  <c r="F11" i="21"/>
  <c r="G11" i="31" s="1"/>
  <c r="D35" i="21"/>
  <c r="E35" i="31" s="1"/>
  <c r="F24" i="21"/>
  <c r="G24" i="31" s="1"/>
  <c r="F23" i="21"/>
  <c r="G23" i="31" s="1"/>
  <c r="F22" i="21"/>
  <c r="G22" i="26" s="1"/>
  <c r="E9" i="21"/>
  <c r="F9" i="31" s="1"/>
  <c r="F28" i="26"/>
  <c r="F20" i="21"/>
  <c r="G20" i="31" s="1"/>
  <c r="H24" i="31"/>
  <c r="H23" i="26"/>
  <c r="E21" i="21"/>
  <c r="F21" i="31" s="1"/>
  <c r="H19" i="31"/>
  <c r="H11" i="26"/>
  <c r="H22" i="26"/>
  <c r="F5" i="21"/>
  <c r="G5" i="26" s="1"/>
  <c r="G5" i="31"/>
  <c r="H20" i="26"/>
  <c r="H23" i="31"/>
  <c r="H22" i="31"/>
  <c r="F18" i="21"/>
  <c r="G18" i="31" s="1"/>
  <c r="F32" i="21"/>
  <c r="G32" i="26" s="1"/>
  <c r="E14" i="21"/>
  <c r="F14" i="26" s="1"/>
  <c r="E38" i="21"/>
  <c r="F38" i="26"/>
  <c r="D28" i="21"/>
  <c r="E28" i="31" s="1"/>
  <c r="E13" i="21"/>
  <c r="F13" i="31" s="1"/>
  <c r="H18" i="31"/>
  <c r="H32" i="26"/>
  <c r="G19" i="22"/>
  <c r="F19" i="22" s="1"/>
  <c r="G19" i="27" s="1"/>
  <c r="G38" i="26"/>
  <c r="H5" i="31"/>
  <c r="G36" i="26"/>
  <c r="E17" i="21"/>
  <c r="F17" i="31"/>
  <c r="F17" i="26"/>
  <c r="F29" i="21"/>
  <c r="G29" i="26" s="1"/>
  <c r="E37" i="21"/>
  <c r="F37" i="26" s="1"/>
  <c r="F37" i="31"/>
  <c r="E25" i="21"/>
  <c r="F25" i="31" s="1"/>
  <c r="G13" i="31"/>
  <c r="F39" i="21"/>
  <c r="G39" i="26" s="1"/>
  <c r="F27" i="21"/>
  <c r="G27" i="26" s="1"/>
  <c r="G27" i="31"/>
  <c r="H32" i="31"/>
  <c r="G29" i="22"/>
  <c r="H29" i="27" s="1"/>
  <c r="G38" i="31"/>
  <c r="G36" i="31"/>
  <c r="G40" i="26"/>
  <c r="H31" i="26"/>
  <c r="H29" i="31"/>
  <c r="F26" i="21"/>
  <c r="G26" i="26" s="1"/>
  <c r="G26" i="31"/>
  <c r="D34" i="21"/>
  <c r="E34" i="31" s="1"/>
  <c r="E34" i="26"/>
  <c r="F41" i="21"/>
  <c r="G41" i="31" s="1"/>
  <c r="G13" i="26"/>
  <c r="H39" i="31"/>
  <c r="H27" i="26"/>
  <c r="I8" i="32"/>
  <c r="G8" i="22"/>
  <c r="H8" i="32" s="1"/>
  <c r="I23" i="27"/>
  <c r="G23" i="22"/>
  <c r="H23" i="27" s="1"/>
  <c r="F28" i="22"/>
  <c r="F35" i="22"/>
  <c r="G35" i="27" s="1"/>
  <c r="I32" i="32"/>
  <c r="G32" i="22"/>
  <c r="I6" i="27"/>
  <c r="G6" i="22"/>
  <c r="I39" i="27"/>
  <c r="G39" i="22"/>
  <c r="H28" i="27"/>
  <c r="H35" i="32"/>
  <c r="F34" i="22"/>
  <c r="I37" i="27"/>
  <c r="G37" i="22"/>
  <c r="H37" i="32" s="1"/>
  <c r="I20" i="32"/>
  <c r="G20" i="22"/>
  <c r="H20" i="27" s="1"/>
  <c r="I17" i="32"/>
  <c r="G17" i="22"/>
  <c r="H17" i="27" s="1"/>
  <c r="I41" i="32"/>
  <c r="G41" i="22"/>
  <c r="H41" i="27" s="1"/>
  <c r="I12" i="27"/>
  <c r="G12" i="22"/>
  <c r="H12" i="32" s="1"/>
  <c r="X20" i="27"/>
  <c r="I30" i="27"/>
  <c r="G30" i="22"/>
  <c r="H30" i="27" s="1"/>
  <c r="I33" i="32"/>
  <c r="I33" i="33" s="1"/>
  <c r="G33" i="22"/>
  <c r="H28" i="32"/>
  <c r="H28" i="33" s="1"/>
  <c r="F40" i="22"/>
  <c r="G40" i="27" s="1"/>
  <c r="H34" i="27"/>
  <c r="I16" i="32"/>
  <c r="I16" i="33" s="1"/>
  <c r="G16" i="22"/>
  <c r="H16" i="32" s="1"/>
  <c r="I11" i="32"/>
  <c r="G11" i="22"/>
  <c r="H11" i="32" s="1"/>
  <c r="F9" i="22"/>
  <c r="G9" i="32" s="1"/>
  <c r="I31" i="27"/>
  <c r="G31" i="22"/>
  <c r="H31" i="27" s="1"/>
  <c r="I5" i="32"/>
  <c r="G5" i="22"/>
  <c r="H5" i="32" s="1"/>
  <c r="I24" i="32"/>
  <c r="I24" i="33" s="1"/>
  <c r="G24" i="22"/>
  <c r="H24" i="27" s="1"/>
  <c r="I26" i="27"/>
  <c r="G26" i="22"/>
  <c r="H26" i="27" s="1"/>
  <c r="G7" i="22"/>
  <c r="H7" i="32" s="1"/>
  <c r="H9" i="32"/>
  <c r="F22" i="22"/>
  <c r="G22" i="27" s="1"/>
  <c r="I27" i="27"/>
  <c r="G27" i="22"/>
  <c r="H27" i="27" s="1"/>
  <c r="I13" i="27"/>
  <c r="G13" i="22"/>
  <c r="H13" i="32" s="1"/>
  <c r="I10" i="32"/>
  <c r="I10" i="33" s="1"/>
  <c r="G10" i="22"/>
  <c r="H10" i="32" s="1"/>
  <c r="F14" i="22"/>
  <c r="G14" i="32" s="1"/>
  <c r="F25" i="22"/>
  <c r="G25" i="32" s="1"/>
  <c r="I15" i="27"/>
  <c r="G15" i="22"/>
  <c r="H15" i="27" s="1"/>
  <c r="I21" i="27"/>
  <c r="G21" i="22"/>
  <c r="H21" i="27" s="1"/>
  <c r="I36" i="27"/>
  <c r="G36" i="22"/>
  <c r="H36" i="27" s="1"/>
  <c r="I38" i="27"/>
  <c r="G38" i="22"/>
  <c r="H38" i="32" s="1"/>
  <c r="I18" i="27"/>
  <c r="G18" i="22"/>
  <c r="H18" i="32" s="1"/>
  <c r="I15" i="32"/>
  <c r="H14" i="32"/>
  <c r="H14" i="33" s="1"/>
  <c r="H35" i="27"/>
  <c r="H25" i="32"/>
  <c r="F38" i="9"/>
  <c r="G38" i="24" s="1"/>
  <c r="E9" i="9"/>
  <c r="F9" i="29" s="1"/>
  <c r="F35" i="9"/>
  <c r="E33" i="9"/>
  <c r="G15" i="24"/>
  <c r="F29" i="9"/>
  <c r="G29" i="29" s="1"/>
  <c r="F13" i="9"/>
  <c r="G13" i="29" s="1"/>
  <c r="E14" i="9"/>
  <c r="F14" i="29" s="1"/>
  <c r="E41" i="9"/>
  <c r="F41" i="29" s="1"/>
  <c r="E22" i="9"/>
  <c r="F22" i="29" s="1"/>
  <c r="H29" i="24"/>
  <c r="F39" i="9"/>
  <c r="G39" i="29" s="1"/>
  <c r="E7" i="9"/>
  <c r="F7" i="29" s="1"/>
  <c r="H13" i="24"/>
  <c r="G25" i="24"/>
  <c r="F21" i="9"/>
  <c r="G21" i="24" s="1"/>
  <c r="G21" i="29"/>
  <c r="E15" i="9"/>
  <c r="F15" i="24" s="1"/>
  <c r="F15" i="29"/>
  <c r="F5" i="9"/>
  <c r="H14" i="25"/>
  <c r="H21" i="24"/>
  <c r="F26" i="9"/>
  <c r="G26" i="29" s="1"/>
  <c r="E25" i="9"/>
  <c r="F25" i="29" s="1"/>
  <c r="H5" i="29"/>
  <c r="H21" i="29"/>
  <c r="E24" i="9"/>
  <c r="F24" i="29" s="1"/>
  <c r="H26" i="29"/>
  <c r="E17" i="9"/>
  <c r="F17" i="29" s="1"/>
  <c r="E16" i="9"/>
  <c r="H10" i="25"/>
  <c r="E6" i="9"/>
  <c r="F6" i="29" s="1"/>
  <c r="F31" i="9"/>
  <c r="G31" i="29" s="1"/>
  <c r="F10" i="9"/>
  <c r="E20" i="9"/>
  <c r="F20" i="29" s="1"/>
  <c r="E18" i="9"/>
  <c r="F18" i="29" s="1"/>
  <c r="F32" i="9"/>
  <c r="G32" i="24" s="1"/>
  <c r="F11" i="9"/>
  <c r="G11" i="29" s="1"/>
  <c r="E30" i="9"/>
  <c r="F30" i="29" s="1"/>
  <c r="F27" i="9"/>
  <c r="G27" i="24" s="1"/>
  <c r="F34" i="9"/>
  <c r="G34" i="29" s="1"/>
  <c r="G34" i="24"/>
  <c r="E23" i="9"/>
  <c r="F23" i="29" s="1"/>
  <c r="H11" i="24"/>
  <c r="G9" i="24"/>
  <c r="E12" i="9"/>
  <c r="F12" i="29" s="1"/>
  <c r="H27" i="24"/>
  <c r="E28" i="9"/>
  <c r="D37" i="9"/>
  <c r="H38" i="24"/>
  <c r="H34" i="29"/>
  <c r="G23" i="29"/>
  <c r="H11" i="29"/>
  <c r="G9" i="29"/>
  <c r="E19" i="9"/>
  <c r="F19" i="29" s="1"/>
  <c r="H27" i="29"/>
  <c r="G28" i="29"/>
  <c r="E8" i="9"/>
  <c r="G14" i="24"/>
  <c r="G41" i="24"/>
  <c r="I9" i="30"/>
  <c r="I9" i="33" s="1"/>
  <c r="G9" i="19"/>
  <c r="H9" i="30" s="1"/>
  <c r="I21" i="25"/>
  <c r="G21" i="19"/>
  <c r="J32" i="33"/>
  <c r="I38" i="30"/>
  <c r="G38" i="19"/>
  <c r="I13" i="25"/>
  <c r="G13" i="19"/>
  <c r="F23" i="19"/>
  <c r="G23" i="30" s="1"/>
  <c r="F24" i="19"/>
  <c r="G24" i="30" s="1"/>
  <c r="F14" i="19"/>
  <c r="G14" i="30" s="1"/>
  <c r="F12" i="19"/>
  <c r="G12" i="30" s="1"/>
  <c r="I26" i="25"/>
  <c r="G26" i="19"/>
  <c r="H26" i="25" s="1"/>
  <c r="F33" i="19"/>
  <c r="G33" i="30" s="1"/>
  <c r="H12" i="25"/>
  <c r="F7" i="19"/>
  <c r="G7" i="25" s="1"/>
  <c r="I36" i="30"/>
  <c r="G36" i="19"/>
  <c r="H36" i="25" s="1"/>
  <c r="I31" i="25"/>
  <c r="G31" i="19"/>
  <c r="I11" i="25"/>
  <c r="G11" i="19"/>
  <c r="H11" i="25" s="1"/>
  <c r="H33" i="25"/>
  <c r="H12" i="30"/>
  <c r="H7" i="25"/>
  <c r="I17" i="25"/>
  <c r="G17" i="19"/>
  <c r="I37" i="25"/>
  <c r="G37" i="19"/>
  <c r="H37" i="30" s="1"/>
  <c r="I15" i="25"/>
  <c r="G15" i="19"/>
  <c r="H15" i="30" s="1"/>
  <c r="I8" i="25"/>
  <c r="G8" i="19"/>
  <c r="H33" i="30"/>
  <c r="F28" i="19"/>
  <c r="G28" i="30" s="1"/>
  <c r="H7" i="30"/>
  <c r="F30" i="19"/>
  <c r="G30" i="25" s="1"/>
  <c r="I41" i="25"/>
  <c r="G41" i="19"/>
  <c r="H41" i="30" s="1"/>
  <c r="I25" i="30"/>
  <c r="I25" i="33" s="1"/>
  <c r="G25" i="19"/>
  <c r="H25" i="25" s="1"/>
  <c r="I35" i="30"/>
  <c r="I35" i="33" s="1"/>
  <c r="G35" i="19"/>
  <c r="H35" i="30" s="1"/>
  <c r="I40" i="25"/>
  <c r="G40" i="19"/>
  <c r="H40" i="25" s="1"/>
  <c r="I32" i="25"/>
  <c r="G32" i="19"/>
  <c r="H32" i="30" s="1"/>
  <c r="I20" i="25"/>
  <c r="G20" i="19"/>
  <c r="H20" i="30" s="1"/>
  <c r="I19" i="25"/>
  <c r="G19" i="19"/>
  <c r="I27" i="25"/>
  <c r="G27" i="19"/>
  <c r="H27" i="30" s="1"/>
  <c r="I32" i="30"/>
  <c r="I34" i="25"/>
  <c r="G34" i="19"/>
  <c r="F22" i="19"/>
  <c r="G22" i="25" s="1"/>
  <c r="I5" i="30"/>
  <c r="G5" i="19"/>
  <c r="H5" i="25" s="1"/>
  <c r="I18" i="25"/>
  <c r="G18" i="19"/>
  <c r="H18" i="30" s="1"/>
  <c r="I39" i="30"/>
  <c r="G39" i="19"/>
  <c r="H39" i="30" s="1"/>
  <c r="H22" i="25"/>
  <c r="H24" i="25"/>
  <c r="F16" i="19"/>
  <c r="G16" i="25" s="1"/>
  <c r="J38" i="33"/>
  <c r="J10" i="33"/>
  <c r="I11" i="27"/>
  <c r="I33" i="27"/>
  <c r="I39" i="32"/>
  <c r="I26" i="32"/>
  <c r="X27" i="32"/>
  <c r="J15" i="33"/>
  <c r="Y27" i="22"/>
  <c r="Y27" i="27" s="1"/>
  <c r="J21" i="33"/>
  <c r="I13" i="30"/>
  <c r="I38" i="25"/>
  <c r="Y29" i="19"/>
  <c r="Y29" i="30" s="1"/>
  <c r="I5" i="25"/>
  <c r="J27" i="33"/>
  <c r="I29" i="33"/>
  <c r="I22" i="33"/>
  <c r="J20" i="33"/>
  <c r="X28" i="33"/>
  <c r="W15" i="33"/>
  <c r="I18" i="32"/>
  <c r="I31" i="32"/>
  <c r="I39" i="25"/>
  <c r="X29" i="30"/>
  <c r="J18" i="33"/>
  <c r="I23" i="32"/>
  <c r="I23" i="33" s="1"/>
  <c r="I24" i="27"/>
  <c r="I6" i="32"/>
  <c r="I6" i="33" s="1"/>
  <c r="W40" i="33"/>
  <c r="W38" i="33"/>
  <c r="W9" i="33"/>
  <c r="I28" i="33"/>
  <c r="I10" i="27"/>
  <c r="J8" i="33"/>
  <c r="X36" i="33"/>
  <c r="I14" i="33"/>
  <c r="I16" i="27"/>
  <c r="Y10" i="22"/>
  <c r="Y10" i="32" s="1"/>
  <c r="Z36" i="21"/>
  <c r="Y36" i="26"/>
  <c r="Y36" i="31"/>
  <c r="W6" i="33"/>
  <c r="I20" i="27"/>
  <c r="I21" i="32"/>
  <c r="I37" i="32"/>
  <c r="Y18" i="22"/>
  <c r="X20" i="32"/>
  <c r="X20" i="33" s="1"/>
  <c r="Y36" i="22"/>
  <c r="Y36" i="32" s="1"/>
  <c r="I7" i="32"/>
  <c r="I7" i="33" s="1"/>
  <c r="I7" i="27"/>
  <c r="W17" i="33"/>
  <c r="AB33" i="21"/>
  <c r="AA33" i="26"/>
  <c r="AA33" i="31"/>
  <c r="Z10" i="21"/>
  <c r="Y10" i="26"/>
  <c r="Y10" i="31"/>
  <c r="W14" i="33"/>
  <c r="X21" i="33"/>
  <c r="X10" i="27"/>
  <c r="Z22" i="21"/>
  <c r="Y22" i="26"/>
  <c r="Y22" i="31"/>
  <c r="AB41" i="21"/>
  <c r="AA41" i="26"/>
  <c r="AA41" i="31"/>
  <c r="Z37" i="21"/>
  <c r="Y37" i="26"/>
  <c r="Y37" i="31"/>
  <c r="AA12" i="21"/>
  <c r="Z12" i="26"/>
  <c r="Z12" i="31"/>
  <c r="AA29" i="21"/>
  <c r="Z29" i="26"/>
  <c r="Z29" i="31"/>
  <c r="Z38" i="21"/>
  <c r="Y38" i="26"/>
  <c r="Y38" i="31"/>
  <c r="Z35" i="21"/>
  <c r="Y35" i="26"/>
  <c r="Y35" i="31"/>
  <c r="Z6" i="21"/>
  <c r="Y6" i="26"/>
  <c r="Y6" i="31"/>
  <c r="Y7" i="22"/>
  <c r="X7" i="27"/>
  <c r="X7" i="32"/>
  <c r="AA28" i="21"/>
  <c r="Z28" i="26"/>
  <c r="Z28" i="31"/>
  <c r="Z17" i="21"/>
  <c r="Y17" i="26"/>
  <c r="Y17" i="31"/>
  <c r="AA11" i="21"/>
  <c r="Z11" i="26"/>
  <c r="Z11" i="31"/>
  <c r="Z26" i="21"/>
  <c r="Y26" i="26"/>
  <c r="Y26" i="31"/>
  <c r="Z34" i="21"/>
  <c r="Y34" i="26"/>
  <c r="Y34" i="31"/>
  <c r="Z13" i="21"/>
  <c r="Y13" i="26"/>
  <c r="Y13" i="31"/>
  <c r="AA21" i="21"/>
  <c r="Z21" i="26"/>
  <c r="Z21" i="31"/>
  <c r="AA15" i="21"/>
  <c r="Z15" i="26"/>
  <c r="Z15" i="31"/>
  <c r="AA8" i="21"/>
  <c r="Z8" i="26"/>
  <c r="Z8" i="31"/>
  <c r="Z7" i="21"/>
  <c r="Y7" i="26"/>
  <c r="Y7" i="31"/>
  <c r="W7" i="33"/>
  <c r="I17" i="27"/>
  <c r="I38" i="32"/>
  <c r="I27" i="32"/>
  <c r="AA32" i="21"/>
  <c r="Z32" i="26"/>
  <c r="Z32" i="31"/>
  <c r="AA24" i="21"/>
  <c r="Z24" i="26"/>
  <c r="Z24" i="31"/>
  <c r="Z14" i="21"/>
  <c r="Y14" i="26"/>
  <c r="Y14" i="31"/>
  <c r="X6" i="32"/>
  <c r="X6" i="27"/>
  <c r="Y6" i="22"/>
  <c r="AA19" i="21"/>
  <c r="Z19" i="26"/>
  <c r="Z19" i="31"/>
  <c r="Z40" i="21"/>
  <c r="Y40" i="26"/>
  <c r="Y40" i="31"/>
  <c r="W22" i="33"/>
  <c r="J36" i="33"/>
  <c r="X18" i="32"/>
  <c r="AA23" i="21"/>
  <c r="Z23" i="26"/>
  <c r="Z23" i="31"/>
  <c r="Z39" i="21"/>
  <c r="Z39" i="22" s="1"/>
  <c r="Y39" i="26"/>
  <c r="Y39" i="31"/>
  <c r="Z27" i="21"/>
  <c r="Y27" i="26"/>
  <c r="Y27" i="31"/>
  <c r="I8" i="27"/>
  <c r="I5" i="27"/>
  <c r="Y35" i="22"/>
  <c r="Y35" i="32" s="1"/>
  <c r="AA16" i="21"/>
  <c r="Z16" i="26"/>
  <c r="Z16" i="31"/>
  <c r="Z30" i="21"/>
  <c r="Y30" i="26"/>
  <c r="Y30" i="31"/>
  <c r="Z9" i="21"/>
  <c r="Y9" i="26"/>
  <c r="Y9" i="31"/>
  <c r="Z25" i="21"/>
  <c r="Y25" i="26"/>
  <c r="Y25" i="31"/>
  <c r="Z18" i="21"/>
  <c r="Y18" i="26"/>
  <c r="Y18" i="31"/>
  <c r="AA31" i="21"/>
  <c r="Z31" i="26"/>
  <c r="Z31" i="31"/>
  <c r="AA5" i="21"/>
  <c r="Z5" i="26"/>
  <c r="Z5" i="31"/>
  <c r="Z20" i="21"/>
  <c r="Z20" i="22" s="1"/>
  <c r="Y20" i="26"/>
  <c r="Y20" i="31"/>
  <c r="I12" i="32"/>
  <c r="I12" i="33" s="1"/>
  <c r="I41" i="27"/>
  <c r="W26" i="33"/>
  <c r="W30" i="33"/>
  <c r="I13" i="32"/>
  <c r="I36" i="32"/>
  <c r="X12" i="33"/>
  <c r="X15" i="32"/>
  <c r="X15" i="27"/>
  <c r="Y15" i="22"/>
  <c r="X40" i="27"/>
  <c r="Y40" i="22"/>
  <c r="X40" i="32"/>
  <c r="Y14" i="22"/>
  <c r="X14" i="27"/>
  <c r="X14" i="32"/>
  <c r="J41" i="33"/>
  <c r="Y34" i="22"/>
  <c r="X34" i="27"/>
  <c r="X34" i="32"/>
  <c r="I32" i="27"/>
  <c r="Z16" i="22"/>
  <c r="Y16" i="27"/>
  <c r="Y16" i="32"/>
  <c r="Z32" i="22"/>
  <c r="Y32" i="27"/>
  <c r="Y32" i="32"/>
  <c r="Y25" i="22"/>
  <c r="X25" i="27"/>
  <c r="X25" i="32"/>
  <c r="Z11" i="22"/>
  <c r="Y11" i="27"/>
  <c r="Y11" i="32"/>
  <c r="Z19" i="22"/>
  <c r="Y19" i="27"/>
  <c r="Y19" i="32"/>
  <c r="Z12" i="22"/>
  <c r="Y12" i="27"/>
  <c r="Y12" i="32"/>
  <c r="W25" i="33"/>
  <c r="I30" i="33"/>
  <c r="J5" i="33"/>
  <c r="Z41" i="22"/>
  <c r="Y41" i="27"/>
  <c r="Y41" i="32"/>
  <c r="Y29" i="22"/>
  <c r="X29" i="27"/>
  <c r="X29" i="32"/>
  <c r="Y30" i="22"/>
  <c r="X30" i="27"/>
  <c r="X30" i="32"/>
  <c r="Y13" i="22"/>
  <c r="X13" i="27"/>
  <c r="X13" i="32"/>
  <c r="X13" i="33" s="1"/>
  <c r="Z23" i="22"/>
  <c r="Y23" i="27"/>
  <c r="Y23" i="32"/>
  <c r="Y5" i="22"/>
  <c r="X5" i="27"/>
  <c r="X5" i="32"/>
  <c r="X5" i="33" s="1"/>
  <c r="Y39" i="27"/>
  <c r="Y39" i="32"/>
  <c r="Z21" i="22"/>
  <c r="Y21" i="27"/>
  <c r="Y21" i="32"/>
  <c r="Z33" i="22"/>
  <c r="Y33" i="27"/>
  <c r="Y33" i="32"/>
  <c r="Z28" i="22"/>
  <c r="Y28" i="27"/>
  <c r="Y28" i="32"/>
  <c r="Y26" i="22"/>
  <c r="X26" i="27"/>
  <c r="X26" i="32"/>
  <c r="W34" i="33"/>
  <c r="Z8" i="22"/>
  <c r="Y8" i="27"/>
  <c r="Y8" i="32"/>
  <c r="Z24" i="22"/>
  <c r="Y24" i="27"/>
  <c r="Y24" i="32"/>
  <c r="Y38" i="22"/>
  <c r="X38" i="27"/>
  <c r="X38" i="32"/>
  <c r="Z31" i="22"/>
  <c r="Y31" i="27"/>
  <c r="Y31" i="32"/>
  <c r="Y20" i="27"/>
  <c r="Y20" i="32"/>
  <c r="Y17" i="22"/>
  <c r="X17" i="27"/>
  <c r="X17" i="32"/>
  <c r="Y22" i="22"/>
  <c r="X22" i="27"/>
  <c r="X22" i="32"/>
  <c r="Y37" i="22"/>
  <c r="X37" i="27"/>
  <c r="X37" i="32"/>
  <c r="X37" i="33" s="1"/>
  <c r="Y9" i="22"/>
  <c r="X9" i="27"/>
  <c r="X9" i="32"/>
  <c r="I9" i="25"/>
  <c r="I34" i="30"/>
  <c r="I34" i="33" s="1"/>
  <c r="AE37" i="9"/>
  <c r="AD37" i="29"/>
  <c r="AD37" i="24"/>
  <c r="X29" i="25"/>
  <c r="Z24" i="9"/>
  <c r="Y24" i="24"/>
  <c r="Y24" i="29"/>
  <c r="I37" i="30"/>
  <c r="I36" i="25"/>
  <c r="AB20" i="9"/>
  <c r="AA20" i="24"/>
  <c r="AA20" i="29"/>
  <c r="Z29" i="9"/>
  <c r="Y29" i="24"/>
  <c r="Y29" i="29"/>
  <c r="Z6" i="9"/>
  <c r="Y6" i="24"/>
  <c r="Y6" i="29"/>
  <c r="AA41" i="9"/>
  <c r="Z41" i="24"/>
  <c r="Z41" i="29"/>
  <c r="AB18" i="9"/>
  <c r="AA18" i="24"/>
  <c r="AA18" i="29"/>
  <c r="Z5" i="9"/>
  <c r="Y5" i="24"/>
  <c r="Y5" i="29"/>
  <c r="Z12" i="9"/>
  <c r="Z12" i="19" s="1"/>
  <c r="Y12" i="24"/>
  <c r="Y12" i="29"/>
  <c r="Z21" i="9"/>
  <c r="Y21" i="24"/>
  <c r="Y21" i="29"/>
  <c r="Z30" i="9"/>
  <c r="Y30" i="24"/>
  <c r="Y30" i="29"/>
  <c r="Z39" i="9"/>
  <c r="Y39" i="24"/>
  <c r="Y39" i="29"/>
  <c r="Z25" i="9"/>
  <c r="Y25" i="24"/>
  <c r="Y25" i="29"/>
  <c r="Z11" i="9"/>
  <c r="Y11" i="24"/>
  <c r="Y11" i="29"/>
  <c r="Z23" i="9"/>
  <c r="Y23" i="24"/>
  <c r="Y23" i="29"/>
  <c r="I35" i="25"/>
  <c r="AB13" i="9"/>
  <c r="AA13" i="24"/>
  <c r="AA13" i="29"/>
  <c r="Z32" i="9"/>
  <c r="Y32" i="24"/>
  <c r="Y32" i="29"/>
  <c r="Z16" i="9"/>
  <c r="Y16" i="24"/>
  <c r="Y16" i="29"/>
  <c r="Z28" i="9"/>
  <c r="Y28" i="24"/>
  <c r="Y28" i="29"/>
  <c r="Z22" i="9"/>
  <c r="Y22" i="24"/>
  <c r="Y22" i="29"/>
  <c r="Z34" i="9"/>
  <c r="Y34" i="24"/>
  <c r="Y34" i="29"/>
  <c r="Z27" i="9"/>
  <c r="Y27" i="24"/>
  <c r="Y27" i="29"/>
  <c r="Z9" i="9"/>
  <c r="Y9" i="24"/>
  <c r="Y9" i="29"/>
  <c r="Z7" i="9"/>
  <c r="Y7" i="24"/>
  <c r="Y7" i="29"/>
  <c r="AB10" i="9"/>
  <c r="AA10" i="24"/>
  <c r="AA10" i="29"/>
  <c r="Z26" i="9"/>
  <c r="Y26" i="24"/>
  <c r="Y26" i="29"/>
  <c r="Z14" i="9"/>
  <c r="Y14" i="24"/>
  <c r="Y14" i="29"/>
  <c r="Y21" i="19"/>
  <c r="Y21" i="25" s="1"/>
  <c r="AA38" i="9"/>
  <c r="Z38" i="24"/>
  <c r="Z38" i="29"/>
  <c r="Z19" i="9"/>
  <c r="Y19" i="24"/>
  <c r="Y19" i="29"/>
  <c r="Z31" i="9"/>
  <c r="Y31" i="24"/>
  <c r="Y31" i="29"/>
  <c r="Z40" i="9"/>
  <c r="Y40" i="24"/>
  <c r="Y40" i="29"/>
  <c r="Y5" i="19"/>
  <c r="Y5" i="25" s="1"/>
  <c r="Z35" i="9"/>
  <c r="Y35" i="24"/>
  <c r="Y35" i="29"/>
  <c r="AB17" i="9"/>
  <c r="AA17" i="24"/>
  <c r="AA17" i="29"/>
  <c r="Z15" i="9"/>
  <c r="Y15" i="24"/>
  <c r="Y15" i="29"/>
  <c r="Z8" i="9"/>
  <c r="Y8" i="24"/>
  <c r="Y8" i="29"/>
  <c r="I41" i="30"/>
  <c r="I41" i="33" s="1"/>
  <c r="I31" i="30"/>
  <c r="I15" i="30"/>
  <c r="I8" i="30"/>
  <c r="I8" i="33" s="1"/>
  <c r="I40" i="30"/>
  <c r="I40" i="33" s="1"/>
  <c r="I11" i="30"/>
  <c r="Z28" i="19"/>
  <c r="Y28" i="25"/>
  <c r="Y28" i="30"/>
  <c r="Y31" i="19"/>
  <c r="X31" i="25"/>
  <c r="X31" i="30"/>
  <c r="X31" i="33" s="1"/>
  <c r="Y26" i="19"/>
  <c r="X26" i="25"/>
  <c r="X26" i="30"/>
  <c r="Y25" i="19"/>
  <c r="X25" i="25"/>
  <c r="X25" i="30"/>
  <c r="Z13" i="19"/>
  <c r="Y13" i="25"/>
  <c r="Y13" i="30"/>
  <c r="Y16" i="19"/>
  <c r="X16" i="25"/>
  <c r="X16" i="30"/>
  <c r="X16" i="33" s="1"/>
  <c r="X35" i="25"/>
  <c r="Y35" i="19"/>
  <c r="X35" i="30"/>
  <c r="X35" i="33" s="1"/>
  <c r="Y15" i="19"/>
  <c r="X15" i="25"/>
  <c r="X15" i="30"/>
  <c r="Z36" i="19"/>
  <c r="Y36" i="25"/>
  <c r="Y36" i="30"/>
  <c r="Y27" i="19"/>
  <c r="X27" i="25"/>
  <c r="X27" i="30"/>
  <c r="I27" i="30"/>
  <c r="Y30" i="19"/>
  <c r="X30" i="25"/>
  <c r="X30" i="30"/>
  <c r="X41" i="25"/>
  <c r="Y41" i="19"/>
  <c r="X41" i="30"/>
  <c r="X41" i="33" s="1"/>
  <c r="X33" i="25"/>
  <c r="Y33" i="19"/>
  <c r="X33" i="30"/>
  <c r="X33" i="33" s="1"/>
  <c r="Y9" i="19"/>
  <c r="X9" i="25"/>
  <c r="X9" i="30"/>
  <c r="Z37" i="19"/>
  <c r="Y37" i="25"/>
  <c r="Y37" i="30"/>
  <c r="I25" i="25"/>
  <c r="Y11" i="19"/>
  <c r="X11" i="25"/>
  <c r="X11" i="30"/>
  <c r="X11" i="33" s="1"/>
  <c r="Y6" i="19"/>
  <c r="X6" i="25"/>
  <c r="X6" i="30"/>
  <c r="Y23" i="19"/>
  <c r="X23" i="25"/>
  <c r="X23" i="30"/>
  <c r="X23" i="33" s="1"/>
  <c r="Y22" i="19"/>
  <c r="X22" i="25"/>
  <c r="X22" i="30"/>
  <c r="I21" i="30"/>
  <c r="Y38" i="19"/>
  <c r="X38" i="25"/>
  <c r="X38" i="30"/>
  <c r="I17" i="30"/>
  <c r="I17" i="33" s="1"/>
  <c r="Y18" i="19"/>
  <c r="X18" i="25"/>
  <c r="X18" i="30"/>
  <c r="I18" i="30"/>
  <c r="Y17" i="19"/>
  <c r="X17" i="25"/>
  <c r="X17" i="30"/>
  <c r="Y34" i="19"/>
  <c r="X34" i="25"/>
  <c r="X34" i="30"/>
  <c r="I20" i="30"/>
  <c r="Y7" i="19"/>
  <c r="X7" i="25"/>
  <c r="X7" i="30"/>
  <c r="Y32" i="19"/>
  <c r="X32" i="25"/>
  <c r="X32" i="30"/>
  <c r="X32" i="33" s="1"/>
  <c r="Z20" i="19"/>
  <c r="Y20" i="25"/>
  <c r="Y20" i="30"/>
  <c r="I26" i="30"/>
  <c r="Y24" i="19"/>
  <c r="X24" i="25"/>
  <c r="X24" i="30"/>
  <c r="X24" i="33" s="1"/>
  <c r="Y40" i="19"/>
  <c r="X40" i="25"/>
  <c r="X40" i="30"/>
  <c r="I19" i="30"/>
  <c r="I19" i="33" s="1"/>
  <c r="Y8" i="19"/>
  <c r="X8" i="25"/>
  <c r="X8" i="30"/>
  <c r="X8" i="33" s="1"/>
  <c r="X39" i="25"/>
  <c r="Y39" i="19"/>
  <c r="X39" i="30"/>
  <c r="X39" i="33" s="1"/>
  <c r="Y12" i="25"/>
  <c r="Y12" i="30"/>
  <c r="Y19" i="19"/>
  <c r="X19" i="25"/>
  <c r="X19" i="30"/>
  <c r="X19" i="33" s="1"/>
  <c r="Y10" i="19"/>
  <c r="X10" i="25"/>
  <c r="X10" i="30"/>
  <c r="X10" i="33" s="1"/>
  <c r="Y14" i="19"/>
  <c r="X14" i="25"/>
  <c r="X14" i="30"/>
  <c r="I20" i="33" l="1"/>
  <c r="F13" i="26"/>
  <c r="G10" i="31"/>
  <c r="H15" i="32"/>
  <c r="H15" i="33" s="1"/>
  <c r="G39" i="31"/>
  <c r="G24" i="26"/>
  <c r="G6" i="31"/>
  <c r="H29" i="32"/>
  <c r="H10" i="27"/>
  <c r="G20" i="26"/>
  <c r="G11" i="26"/>
  <c r="F29" i="22"/>
  <c r="G29" i="32" s="1"/>
  <c r="G12" i="26"/>
  <c r="E35" i="26"/>
  <c r="G29" i="31"/>
  <c r="G19" i="26"/>
  <c r="I15" i="33"/>
  <c r="G19" i="32"/>
  <c r="H13" i="27"/>
  <c r="H26" i="32"/>
  <c r="H17" i="32"/>
  <c r="H11" i="27"/>
  <c r="H24" i="32"/>
  <c r="H24" i="33" s="1"/>
  <c r="H21" i="32"/>
  <c r="H37" i="33"/>
  <c r="I11" i="33"/>
  <c r="I5" i="33"/>
  <c r="H10" i="33"/>
  <c r="G6" i="30"/>
  <c r="G32" i="29"/>
  <c r="G31" i="24"/>
  <c r="E6" i="19"/>
  <c r="F6" i="25" s="1"/>
  <c r="G27" i="29"/>
  <c r="G11" i="24"/>
  <c r="H16" i="33"/>
  <c r="H29" i="30"/>
  <c r="G22" i="30"/>
  <c r="G14" i="25"/>
  <c r="H5" i="30"/>
  <c r="H5" i="33" s="1"/>
  <c r="I36" i="33"/>
  <c r="H9" i="33"/>
  <c r="I32" i="33"/>
  <c r="H35" i="33"/>
  <c r="H22" i="33"/>
  <c r="F23" i="24"/>
  <c r="F17" i="24"/>
  <c r="G26" i="24"/>
  <c r="F14" i="24"/>
  <c r="I13" i="33"/>
  <c r="F12" i="24"/>
  <c r="F24" i="24"/>
  <c r="F29" i="19"/>
  <c r="G29" i="25" s="1"/>
  <c r="F6" i="24"/>
  <c r="G39" i="24"/>
  <c r="F20" i="24"/>
  <c r="Y5" i="30"/>
  <c r="Z5" i="19"/>
  <c r="H35" i="25"/>
  <c r="G28" i="25"/>
  <c r="G12" i="25"/>
  <c r="H9" i="25"/>
  <c r="G30" i="30"/>
  <c r="G35" i="32"/>
  <c r="D38" i="21"/>
  <c r="E38" i="26" s="1"/>
  <c r="E38" i="31"/>
  <c r="D9" i="21"/>
  <c r="E9" i="26" s="1"/>
  <c r="D16" i="21"/>
  <c r="E16" i="26" s="1"/>
  <c r="E31" i="21"/>
  <c r="F31" i="31" s="1"/>
  <c r="H38" i="27"/>
  <c r="G41" i="26"/>
  <c r="F14" i="31"/>
  <c r="D21" i="21"/>
  <c r="E21" i="26" s="1"/>
  <c r="G22" i="31"/>
  <c r="G7" i="26"/>
  <c r="F36" i="26"/>
  <c r="E39" i="21"/>
  <c r="F39" i="31" s="1"/>
  <c r="E29" i="21"/>
  <c r="F29" i="26" s="1"/>
  <c r="F29" i="31"/>
  <c r="C35" i="21"/>
  <c r="D35" i="31" s="1"/>
  <c r="E15" i="21"/>
  <c r="F15" i="26" s="1"/>
  <c r="E41" i="21"/>
  <c r="F41" i="26" s="1"/>
  <c r="F41" i="31"/>
  <c r="D14" i="21"/>
  <c r="E14" i="26" s="1"/>
  <c r="E22" i="21"/>
  <c r="F22" i="26" s="1"/>
  <c r="E12" i="21"/>
  <c r="F12" i="26" s="1"/>
  <c r="F12" i="31"/>
  <c r="E10" i="21"/>
  <c r="F10" i="26" s="1"/>
  <c r="F10" i="31"/>
  <c r="E7" i="21"/>
  <c r="F7" i="31" s="1"/>
  <c r="D36" i="21"/>
  <c r="E36" i="26" s="1"/>
  <c r="F25" i="26"/>
  <c r="D13" i="21"/>
  <c r="E13" i="31" s="1"/>
  <c r="G32" i="31"/>
  <c r="G22" i="32"/>
  <c r="H7" i="27"/>
  <c r="G29" i="27"/>
  <c r="H8" i="27"/>
  <c r="D17" i="21"/>
  <c r="E17" i="26" s="1"/>
  <c r="E28" i="26"/>
  <c r="E5" i="21"/>
  <c r="F5" i="31" s="1"/>
  <c r="E23" i="21"/>
  <c r="F23" i="31" s="1"/>
  <c r="E11" i="21"/>
  <c r="F11" i="31"/>
  <c r="F11" i="26"/>
  <c r="E33" i="21"/>
  <c r="F33" i="31" s="1"/>
  <c r="F33" i="26"/>
  <c r="C34" i="21"/>
  <c r="D34" i="26" s="1"/>
  <c r="D25" i="21"/>
  <c r="E25" i="26" s="1"/>
  <c r="E32" i="21"/>
  <c r="E20" i="21"/>
  <c r="F20" i="31" s="1"/>
  <c r="G23" i="26"/>
  <c r="E30" i="21"/>
  <c r="F30" i="31" s="1"/>
  <c r="F30" i="26"/>
  <c r="D40" i="21"/>
  <c r="G33" i="31"/>
  <c r="D8" i="21"/>
  <c r="E8" i="26" s="1"/>
  <c r="C28" i="21"/>
  <c r="D28" i="31" s="1"/>
  <c r="D28" i="26"/>
  <c r="H18" i="27"/>
  <c r="E18" i="21"/>
  <c r="F18" i="31" s="1"/>
  <c r="E19" i="21"/>
  <c r="F19" i="31" s="1"/>
  <c r="F19" i="26"/>
  <c r="F16" i="26"/>
  <c r="G31" i="26"/>
  <c r="E26" i="21"/>
  <c r="E27" i="21"/>
  <c r="F27" i="31" s="1"/>
  <c r="D37" i="21"/>
  <c r="E37" i="26" s="1"/>
  <c r="H19" i="32"/>
  <c r="H19" i="27"/>
  <c r="F38" i="31"/>
  <c r="G18" i="26"/>
  <c r="F21" i="26"/>
  <c r="F9" i="26"/>
  <c r="E24" i="21"/>
  <c r="F24" i="31" s="1"/>
  <c r="F16" i="31"/>
  <c r="E6" i="21"/>
  <c r="F6" i="31" s="1"/>
  <c r="G31" i="31"/>
  <c r="H5" i="27"/>
  <c r="G9" i="27"/>
  <c r="H16" i="27"/>
  <c r="F33" i="22"/>
  <c r="G33" i="27" s="1"/>
  <c r="F20" i="22"/>
  <c r="G20" i="32" s="1"/>
  <c r="E34" i="22"/>
  <c r="F34" i="27" s="1"/>
  <c r="E28" i="22"/>
  <c r="F28" i="32" s="1"/>
  <c r="I39" i="33"/>
  <c r="H7" i="33"/>
  <c r="G14" i="27"/>
  <c r="E19" i="22"/>
  <c r="F19" i="32" s="1"/>
  <c r="H33" i="32"/>
  <c r="H33" i="33" s="1"/>
  <c r="F32" i="22"/>
  <c r="G32" i="32" s="1"/>
  <c r="H18" i="33"/>
  <c r="F27" i="22"/>
  <c r="G27" i="27" s="1"/>
  <c r="F26" i="22"/>
  <c r="G26" i="32" s="1"/>
  <c r="E9" i="22"/>
  <c r="F9" i="32" s="1"/>
  <c r="H20" i="32"/>
  <c r="H20" i="33" s="1"/>
  <c r="H32" i="27"/>
  <c r="F36" i="22"/>
  <c r="G36" i="27" s="1"/>
  <c r="E14" i="22"/>
  <c r="F14" i="32" s="1"/>
  <c r="F41" i="22"/>
  <c r="G41" i="27" s="1"/>
  <c r="F39" i="22"/>
  <c r="G39" i="32" s="1"/>
  <c r="H32" i="32"/>
  <c r="H32" i="33" s="1"/>
  <c r="F23" i="22"/>
  <c r="G23" i="27" s="1"/>
  <c r="F18" i="22"/>
  <c r="G18" i="32" s="1"/>
  <c r="H36" i="32"/>
  <c r="F15" i="22"/>
  <c r="G15" i="27" s="1"/>
  <c r="F10" i="22"/>
  <c r="G10" i="32" s="1"/>
  <c r="H27" i="32"/>
  <c r="H27" i="33" s="1"/>
  <c r="G40" i="32"/>
  <c r="F30" i="22"/>
  <c r="G30" i="27" s="1"/>
  <c r="H41" i="32"/>
  <c r="H41" i="33" s="1"/>
  <c r="F37" i="22"/>
  <c r="G37" i="32" s="1"/>
  <c r="H39" i="27"/>
  <c r="H23" i="32"/>
  <c r="H23" i="33" s="1"/>
  <c r="F24" i="22"/>
  <c r="G24" i="32" s="1"/>
  <c r="G24" i="33" s="1"/>
  <c r="E29" i="22"/>
  <c r="F29" i="32" s="1"/>
  <c r="F11" i="22"/>
  <c r="G11" i="27" s="1"/>
  <c r="H30" i="32"/>
  <c r="H30" i="33" s="1"/>
  <c r="H37" i="27"/>
  <c r="H39" i="32"/>
  <c r="H39" i="33" s="1"/>
  <c r="E35" i="22"/>
  <c r="F35" i="27" s="1"/>
  <c r="G14" i="33"/>
  <c r="E40" i="22"/>
  <c r="F40" i="32" s="1"/>
  <c r="F17" i="22"/>
  <c r="G17" i="32" s="1"/>
  <c r="F8" i="22"/>
  <c r="G8" i="32" s="1"/>
  <c r="H12" i="33"/>
  <c r="F21" i="22"/>
  <c r="G21" i="27" s="1"/>
  <c r="F31" i="22"/>
  <c r="G31" i="32" s="1"/>
  <c r="F6" i="22"/>
  <c r="G6" i="32" s="1"/>
  <c r="E25" i="22"/>
  <c r="F25" i="32" s="1"/>
  <c r="E22" i="22"/>
  <c r="F22" i="27" s="1"/>
  <c r="F7" i="22"/>
  <c r="G7" i="27" s="1"/>
  <c r="H31" i="32"/>
  <c r="F12" i="22"/>
  <c r="G12" i="32" s="1"/>
  <c r="G12" i="33" s="1"/>
  <c r="G34" i="27"/>
  <c r="H6" i="27"/>
  <c r="G28" i="27"/>
  <c r="F38" i="22"/>
  <c r="G38" i="32" s="1"/>
  <c r="G25" i="27"/>
  <c r="F13" i="22"/>
  <c r="G13" i="32" s="1"/>
  <c r="F5" i="22"/>
  <c r="G5" i="27" s="1"/>
  <c r="F16" i="22"/>
  <c r="G16" i="32" s="1"/>
  <c r="H33" i="27"/>
  <c r="H12" i="27"/>
  <c r="G34" i="32"/>
  <c r="H6" i="32"/>
  <c r="H6" i="33" s="1"/>
  <c r="G28" i="32"/>
  <c r="G28" i="33" s="1"/>
  <c r="Y29" i="25"/>
  <c r="G16" i="30"/>
  <c r="F19" i="24"/>
  <c r="C37" i="9"/>
  <c r="D37" i="24" s="1"/>
  <c r="D23" i="9"/>
  <c r="E23" i="29" s="1"/>
  <c r="D18" i="9"/>
  <c r="E18" i="29" s="1"/>
  <c r="E10" i="9"/>
  <c r="F10" i="29" s="1"/>
  <c r="D16" i="9"/>
  <c r="E16" i="24" s="1"/>
  <c r="F25" i="24"/>
  <c r="E5" i="9"/>
  <c r="F5" i="29" s="1"/>
  <c r="F5" i="24"/>
  <c r="E35" i="9"/>
  <c r="F35" i="29" s="1"/>
  <c r="D28" i="9"/>
  <c r="E28" i="24" s="1"/>
  <c r="E28" i="29"/>
  <c r="D30" i="9"/>
  <c r="D7" i="9"/>
  <c r="E7" i="29" s="1"/>
  <c r="D22" i="9"/>
  <c r="E22" i="24" s="1"/>
  <c r="G29" i="24"/>
  <c r="F9" i="24"/>
  <c r="D19" i="9"/>
  <c r="E19" i="24" s="1"/>
  <c r="F28" i="24"/>
  <c r="D25" i="9"/>
  <c r="E25" i="29" s="1"/>
  <c r="F41" i="24"/>
  <c r="H20" i="25"/>
  <c r="G7" i="30"/>
  <c r="F28" i="29"/>
  <c r="E31" i="9"/>
  <c r="F31" i="24" s="1"/>
  <c r="D17" i="9"/>
  <c r="E17" i="24" s="1"/>
  <c r="D15" i="9"/>
  <c r="E15" i="24" s="1"/>
  <c r="E29" i="9"/>
  <c r="F29" i="29"/>
  <c r="F29" i="24"/>
  <c r="D9" i="9"/>
  <c r="E9" i="29" s="1"/>
  <c r="E11" i="9"/>
  <c r="F11" i="29" s="1"/>
  <c r="D20" i="9"/>
  <c r="E39" i="9"/>
  <c r="F39" i="29" s="1"/>
  <c r="D41" i="9"/>
  <c r="E41" i="24" s="1"/>
  <c r="D8" i="9"/>
  <c r="E34" i="9"/>
  <c r="F34" i="29" s="1"/>
  <c r="E26" i="9"/>
  <c r="F26" i="24" s="1"/>
  <c r="D33" i="9"/>
  <c r="E33" i="29" s="1"/>
  <c r="E38" i="9"/>
  <c r="F38" i="29" s="1"/>
  <c r="H32" i="25"/>
  <c r="F8" i="24"/>
  <c r="D6" i="9"/>
  <c r="E6" i="29" s="1"/>
  <c r="E21" i="9"/>
  <c r="F33" i="24"/>
  <c r="G38" i="29"/>
  <c r="F8" i="29"/>
  <c r="D12" i="9"/>
  <c r="E12" i="29" s="1"/>
  <c r="D24" i="9"/>
  <c r="E24" i="24" s="1"/>
  <c r="D14" i="9"/>
  <c r="E14" i="24" s="1"/>
  <c r="F33" i="29"/>
  <c r="Z29" i="19"/>
  <c r="Z29" i="25" s="1"/>
  <c r="H41" i="25"/>
  <c r="G24" i="25"/>
  <c r="E37" i="24"/>
  <c r="E27" i="9"/>
  <c r="F27" i="29" s="1"/>
  <c r="E32" i="9"/>
  <c r="F32" i="29" s="1"/>
  <c r="G10" i="24"/>
  <c r="F16" i="24"/>
  <c r="G5" i="24"/>
  <c r="E13" i="9"/>
  <c r="G35" i="24"/>
  <c r="I38" i="33"/>
  <c r="F10" i="19"/>
  <c r="G10" i="25" s="1"/>
  <c r="E37" i="29"/>
  <c r="F30" i="24"/>
  <c r="F18" i="24"/>
  <c r="G10" i="29"/>
  <c r="F16" i="29"/>
  <c r="G5" i="29"/>
  <c r="F7" i="24"/>
  <c r="F22" i="24"/>
  <c r="G13" i="24"/>
  <c r="G35" i="29"/>
  <c r="F19" i="19"/>
  <c r="G19" i="25" s="1"/>
  <c r="F32" i="19"/>
  <c r="G32" i="25" s="1"/>
  <c r="F37" i="19"/>
  <c r="G33" i="25"/>
  <c r="G23" i="25"/>
  <c r="F8" i="19"/>
  <c r="G8" i="30" s="1"/>
  <c r="F36" i="19"/>
  <c r="G36" i="30" s="1"/>
  <c r="E33" i="19"/>
  <c r="F33" i="30" s="1"/>
  <c r="E23" i="19"/>
  <c r="F21" i="19"/>
  <c r="G21" i="30" s="1"/>
  <c r="H8" i="25"/>
  <c r="H18" i="25"/>
  <c r="F34" i="19"/>
  <c r="G34" i="30" s="1"/>
  <c r="H19" i="25"/>
  <c r="H8" i="30"/>
  <c r="H8" i="33" s="1"/>
  <c r="F17" i="19"/>
  <c r="G17" i="30" s="1"/>
  <c r="F11" i="19"/>
  <c r="G11" i="30" s="1"/>
  <c r="H36" i="30"/>
  <c r="E12" i="19"/>
  <c r="F13" i="19"/>
  <c r="G13" i="30" s="1"/>
  <c r="H21" i="25"/>
  <c r="F25" i="19"/>
  <c r="G25" i="30" s="1"/>
  <c r="G25" i="33" s="1"/>
  <c r="H34" i="25"/>
  <c r="H17" i="25"/>
  <c r="H13" i="25"/>
  <c r="H21" i="30"/>
  <c r="H19" i="30"/>
  <c r="H25" i="30"/>
  <c r="H25" i="33" s="1"/>
  <c r="F26" i="19"/>
  <c r="G26" i="30" s="1"/>
  <c r="E16" i="19"/>
  <c r="F16" i="30" s="1"/>
  <c r="H34" i="30"/>
  <c r="H34" i="33" s="1"/>
  <c r="F15" i="19"/>
  <c r="G15" i="30" s="1"/>
  <c r="H17" i="30"/>
  <c r="H11" i="30"/>
  <c r="H11" i="33" s="1"/>
  <c r="H26" i="30"/>
  <c r="H26" i="33" s="1"/>
  <c r="H13" i="30"/>
  <c r="H13" i="33" s="1"/>
  <c r="E30" i="19"/>
  <c r="F40" i="19"/>
  <c r="G40" i="30" s="1"/>
  <c r="F5" i="19"/>
  <c r="G5" i="30" s="1"/>
  <c r="F20" i="19"/>
  <c r="G20" i="30" s="1"/>
  <c r="H40" i="30"/>
  <c r="H40" i="33" s="1"/>
  <c r="F41" i="19"/>
  <c r="G41" i="30" s="1"/>
  <c r="E28" i="19"/>
  <c r="F28" i="25" s="1"/>
  <c r="H15" i="25"/>
  <c r="E14" i="19"/>
  <c r="F9" i="19"/>
  <c r="G9" i="30" s="1"/>
  <c r="G9" i="33" s="1"/>
  <c r="F18" i="19"/>
  <c r="G18" i="25" s="1"/>
  <c r="F31" i="19"/>
  <c r="G31" i="30" s="1"/>
  <c r="F38" i="19"/>
  <c r="G38" i="25" s="1"/>
  <c r="E22" i="19"/>
  <c r="F22" i="30" s="1"/>
  <c r="F39" i="19"/>
  <c r="G39" i="25" s="1"/>
  <c r="F27" i="19"/>
  <c r="G27" i="30" s="1"/>
  <c r="H31" i="25"/>
  <c r="E7" i="19"/>
  <c r="F7" i="25" s="1"/>
  <c r="H38" i="25"/>
  <c r="H39" i="25"/>
  <c r="H27" i="25"/>
  <c r="F35" i="19"/>
  <c r="G35" i="25" s="1"/>
  <c r="H37" i="25"/>
  <c r="F6" i="30"/>
  <c r="H31" i="30"/>
  <c r="G29" i="30"/>
  <c r="E24" i="19"/>
  <c r="H38" i="30"/>
  <c r="H38" i="33" s="1"/>
  <c r="X27" i="33"/>
  <c r="I26" i="33"/>
  <c r="Y27" i="32"/>
  <c r="Z10" i="22"/>
  <c r="Z10" i="27" s="1"/>
  <c r="Y36" i="27"/>
  <c r="Z36" i="22"/>
  <c r="Z36" i="27" s="1"/>
  <c r="I18" i="33"/>
  <c r="X29" i="33"/>
  <c r="I31" i="33"/>
  <c r="Z18" i="22"/>
  <c r="Z18" i="32" s="1"/>
  <c r="X26" i="33"/>
  <c r="X7" i="33"/>
  <c r="X6" i="33"/>
  <c r="Y10" i="27"/>
  <c r="X18" i="33"/>
  <c r="Y18" i="32"/>
  <c r="Y28" i="33"/>
  <c r="Y18" i="27"/>
  <c r="X14" i="33"/>
  <c r="Y36" i="33"/>
  <c r="AA36" i="21"/>
  <c r="Z36" i="26"/>
  <c r="Z36" i="31"/>
  <c r="I21" i="33"/>
  <c r="I27" i="33"/>
  <c r="X15" i="33"/>
  <c r="I37" i="33"/>
  <c r="Y35" i="27"/>
  <c r="AB15" i="21"/>
  <c r="AA15" i="26"/>
  <c r="AA15" i="31"/>
  <c r="Z35" i="22"/>
  <c r="Z35" i="27" s="1"/>
  <c r="AA18" i="21"/>
  <c r="Z18" i="26"/>
  <c r="Z18" i="31"/>
  <c r="AA34" i="21"/>
  <c r="Z34" i="26"/>
  <c r="Z34" i="31"/>
  <c r="AB29" i="21"/>
  <c r="AA29" i="26"/>
  <c r="AA29" i="31"/>
  <c r="AA30" i="21"/>
  <c r="Z30" i="26"/>
  <c r="Z30" i="31"/>
  <c r="AB23" i="21"/>
  <c r="AA23" i="26"/>
  <c r="AA23" i="31"/>
  <c r="AA14" i="21"/>
  <c r="Z14" i="26"/>
  <c r="Z14" i="31"/>
  <c r="AA7" i="21"/>
  <c r="Z7" i="26"/>
  <c r="Z7" i="31"/>
  <c r="AA17" i="21"/>
  <c r="Z17" i="26"/>
  <c r="Z17" i="31"/>
  <c r="AC41" i="21"/>
  <c r="AB41" i="26"/>
  <c r="AB41" i="31"/>
  <c r="AA20" i="21"/>
  <c r="AA20" i="22" s="1"/>
  <c r="Z20" i="26"/>
  <c r="Z20" i="31"/>
  <c r="AA40" i="21"/>
  <c r="Z40" i="26"/>
  <c r="Z40" i="31"/>
  <c r="AB32" i="21"/>
  <c r="AA32" i="26"/>
  <c r="AA32" i="31"/>
  <c r="Y7" i="27"/>
  <c r="Z7" i="22"/>
  <c r="Y7" i="32"/>
  <c r="Y20" i="33"/>
  <c r="AB5" i="21"/>
  <c r="AA5" i="26"/>
  <c r="AA5" i="31"/>
  <c r="AB19" i="21"/>
  <c r="AA19" i="26"/>
  <c r="AA19" i="31"/>
  <c r="AB21" i="21"/>
  <c r="AA21" i="26"/>
  <c r="AA21" i="31"/>
  <c r="AA35" i="21"/>
  <c r="Z35" i="26"/>
  <c r="Z35" i="31"/>
  <c r="AA10" i="21"/>
  <c r="Z10" i="26"/>
  <c r="Z10" i="31"/>
  <c r="AA25" i="21"/>
  <c r="Z25" i="26"/>
  <c r="Z25" i="31"/>
  <c r="AA27" i="21"/>
  <c r="Z27" i="26"/>
  <c r="Z27" i="31"/>
  <c r="AA26" i="21"/>
  <c r="Z26" i="26"/>
  <c r="Z26" i="31"/>
  <c r="AB12" i="21"/>
  <c r="AA12" i="26"/>
  <c r="AA12" i="31"/>
  <c r="X34" i="33"/>
  <c r="AB16" i="21"/>
  <c r="AA16" i="26"/>
  <c r="AA16" i="31"/>
  <c r="Y6" i="27"/>
  <c r="Z6" i="22"/>
  <c r="Y6" i="32"/>
  <c r="AB24" i="21"/>
  <c r="AA24" i="26"/>
  <c r="AA24" i="31"/>
  <c r="AB8" i="21"/>
  <c r="AA8" i="26"/>
  <c r="AA8" i="31"/>
  <c r="AB28" i="21"/>
  <c r="AA28" i="26"/>
  <c r="AA28" i="31"/>
  <c r="AA22" i="21"/>
  <c r="Z22" i="26"/>
  <c r="Z22" i="31"/>
  <c r="AB31" i="21"/>
  <c r="AA31" i="26"/>
  <c r="AA31" i="31"/>
  <c r="AA13" i="21"/>
  <c r="Z13" i="26"/>
  <c r="Z13" i="31"/>
  <c r="AA6" i="21"/>
  <c r="Z6" i="26"/>
  <c r="Z6" i="31"/>
  <c r="AA38" i="21"/>
  <c r="Z38" i="26"/>
  <c r="Z38" i="31"/>
  <c r="AC33" i="21"/>
  <c r="AB33" i="26"/>
  <c r="AB33" i="31"/>
  <c r="X9" i="33"/>
  <c r="Z27" i="22"/>
  <c r="Z27" i="27" s="1"/>
  <c r="AA9" i="21"/>
  <c r="Z9" i="26"/>
  <c r="Z9" i="31"/>
  <c r="AA39" i="21"/>
  <c r="AA39" i="22" s="1"/>
  <c r="Z39" i="26"/>
  <c r="Z39" i="31"/>
  <c r="AB11" i="21"/>
  <c r="AA11" i="26"/>
  <c r="AA11" i="31"/>
  <c r="AA37" i="21"/>
  <c r="Z37" i="26"/>
  <c r="Z37" i="31"/>
  <c r="X17" i="33"/>
  <c r="Y15" i="32"/>
  <c r="Z15" i="22"/>
  <c r="Y15" i="27"/>
  <c r="X25" i="33"/>
  <c r="AA24" i="22"/>
  <c r="Z24" i="27"/>
  <c r="Z24" i="32"/>
  <c r="X30" i="33"/>
  <c r="AA12" i="22"/>
  <c r="Z12" i="27"/>
  <c r="Z12" i="32"/>
  <c r="Z34" i="22"/>
  <c r="Y34" i="27"/>
  <c r="Y34" i="32"/>
  <c r="X40" i="33"/>
  <c r="AA31" i="22"/>
  <c r="Z31" i="27"/>
  <c r="Z31" i="32"/>
  <c r="AA21" i="22"/>
  <c r="Z21" i="27"/>
  <c r="Z21" i="32"/>
  <c r="Z5" i="22"/>
  <c r="Y5" i="27"/>
  <c r="Y5" i="32"/>
  <c r="Y5" i="33" s="1"/>
  <c r="AA23" i="22"/>
  <c r="Z23" i="27"/>
  <c r="Z23" i="32"/>
  <c r="Z13" i="22"/>
  <c r="Y13" i="27"/>
  <c r="Y13" i="32"/>
  <c r="Y13" i="33" s="1"/>
  <c r="AA11" i="22"/>
  <c r="Z11" i="27"/>
  <c r="Z11" i="32"/>
  <c r="AA32" i="22"/>
  <c r="Z32" i="27"/>
  <c r="Z32" i="32"/>
  <c r="Z37" i="22"/>
  <c r="Y37" i="27"/>
  <c r="Y37" i="32"/>
  <c r="Y37" i="33" s="1"/>
  <c r="Z26" i="22"/>
  <c r="Y26" i="27"/>
  <c r="Y26" i="32"/>
  <c r="Z29" i="22"/>
  <c r="Y29" i="27"/>
  <c r="Y29" i="32"/>
  <c r="Y29" i="33" s="1"/>
  <c r="Z17" i="22"/>
  <c r="Y17" i="27"/>
  <c r="Y17" i="32"/>
  <c r="X22" i="33"/>
  <c r="Z30" i="22"/>
  <c r="Y30" i="27"/>
  <c r="Y30" i="32"/>
  <c r="AA8" i="22"/>
  <c r="Z8" i="27"/>
  <c r="Z8" i="32"/>
  <c r="Z38" i="22"/>
  <c r="Y38" i="27"/>
  <c r="Y38" i="32"/>
  <c r="Z39" i="27"/>
  <c r="Z39" i="32"/>
  <c r="AA16" i="22"/>
  <c r="Z16" i="27"/>
  <c r="Z16" i="32"/>
  <c r="X38" i="33"/>
  <c r="Z22" i="22"/>
  <c r="Y22" i="27"/>
  <c r="Y22" i="32"/>
  <c r="AA41" i="22"/>
  <c r="Z41" i="27"/>
  <c r="Z41" i="32"/>
  <c r="Z14" i="22"/>
  <c r="Y14" i="27"/>
  <c r="Y14" i="32"/>
  <c r="Z20" i="27"/>
  <c r="Z20" i="32"/>
  <c r="AA33" i="22"/>
  <c r="Z33" i="27"/>
  <c r="Z33" i="32"/>
  <c r="AA19" i="22"/>
  <c r="Z19" i="27"/>
  <c r="Z19" i="32"/>
  <c r="Z25" i="22"/>
  <c r="Y25" i="27"/>
  <c r="Y25" i="32"/>
  <c r="Z40" i="22"/>
  <c r="Y40" i="27"/>
  <c r="Y40" i="32"/>
  <c r="Z9" i="22"/>
  <c r="Y9" i="27"/>
  <c r="Y9" i="32"/>
  <c r="AA28" i="22"/>
  <c r="Z28" i="27"/>
  <c r="Z28" i="32"/>
  <c r="Y21" i="30"/>
  <c r="Y21" i="33" s="1"/>
  <c r="Z21" i="19"/>
  <c r="Z21" i="30" s="1"/>
  <c r="AF37" i="9"/>
  <c r="AE37" i="24"/>
  <c r="AE37" i="29"/>
  <c r="AA35" i="9"/>
  <c r="Z35" i="24"/>
  <c r="Z35" i="29"/>
  <c r="AA7" i="9"/>
  <c r="Z7" i="24"/>
  <c r="Z7" i="29"/>
  <c r="AA28" i="9"/>
  <c r="Z28" i="24"/>
  <c r="Z28" i="29"/>
  <c r="AA11" i="9"/>
  <c r="Z11" i="24"/>
  <c r="Z11" i="29"/>
  <c r="AB41" i="9"/>
  <c r="AA41" i="24"/>
  <c r="AA41" i="29"/>
  <c r="AA40" i="9"/>
  <c r="Z40" i="24"/>
  <c r="Z40" i="29"/>
  <c r="AC13" i="9"/>
  <c r="AB13" i="24"/>
  <c r="AB13" i="29"/>
  <c r="AA30" i="9"/>
  <c r="Z30" i="24"/>
  <c r="Z30" i="29"/>
  <c r="AC20" i="9"/>
  <c r="AB20" i="24"/>
  <c r="AB20" i="29"/>
  <c r="AC17" i="9"/>
  <c r="AB17" i="24"/>
  <c r="AB17" i="29"/>
  <c r="AB38" i="9"/>
  <c r="AA38" i="24"/>
  <c r="AA38" i="29"/>
  <c r="AA26" i="9"/>
  <c r="Z26" i="24"/>
  <c r="Z26" i="29"/>
  <c r="AA34" i="9"/>
  <c r="Z34" i="24"/>
  <c r="Z34" i="29"/>
  <c r="AA5" i="9"/>
  <c r="Z5" i="24"/>
  <c r="Z5" i="29"/>
  <c r="AA16" i="9"/>
  <c r="Z16" i="24"/>
  <c r="Z16" i="29"/>
  <c r="AA25" i="9"/>
  <c r="Z25" i="24"/>
  <c r="Z25" i="29"/>
  <c r="AA6" i="9"/>
  <c r="Z6" i="24"/>
  <c r="Z6" i="29"/>
  <c r="AA8" i="9"/>
  <c r="Z8" i="24"/>
  <c r="Z8" i="29"/>
  <c r="AA31" i="9"/>
  <c r="Z31" i="24"/>
  <c r="Z31" i="29"/>
  <c r="AA9" i="9"/>
  <c r="Z9" i="24"/>
  <c r="Z9" i="29"/>
  <c r="AA21" i="9"/>
  <c r="Z21" i="24"/>
  <c r="Z21" i="29"/>
  <c r="AC10" i="9"/>
  <c r="AB10" i="24"/>
  <c r="AB10" i="29"/>
  <c r="AA22" i="9"/>
  <c r="Z22" i="24"/>
  <c r="Z22" i="29"/>
  <c r="AA23" i="9"/>
  <c r="Z23" i="24"/>
  <c r="Z23" i="29"/>
  <c r="AC18" i="9"/>
  <c r="AB18" i="24"/>
  <c r="AB18" i="29"/>
  <c r="Y12" i="33"/>
  <c r="AA32" i="9"/>
  <c r="Z32" i="24"/>
  <c r="Z32" i="29"/>
  <c r="AA39" i="9"/>
  <c r="Z39" i="24"/>
  <c r="Z39" i="29"/>
  <c r="AA29" i="9"/>
  <c r="AA29" i="19" s="1"/>
  <c r="Z29" i="24"/>
  <c r="Z29" i="29"/>
  <c r="AA15" i="9"/>
  <c r="Z15" i="24"/>
  <c r="Z15" i="29"/>
  <c r="AA19" i="9"/>
  <c r="Z19" i="24"/>
  <c r="Z19" i="29"/>
  <c r="AA14" i="9"/>
  <c r="Z14" i="24"/>
  <c r="Z14" i="29"/>
  <c r="AA27" i="9"/>
  <c r="Z27" i="24"/>
  <c r="Z27" i="29"/>
  <c r="AA12" i="9"/>
  <c r="AA12" i="19" s="1"/>
  <c r="Z12" i="24"/>
  <c r="Z12" i="29"/>
  <c r="AA24" i="9"/>
  <c r="Z24" i="24"/>
  <c r="Z24" i="29"/>
  <c r="Z15" i="19"/>
  <c r="Y15" i="25"/>
  <c r="Y15" i="30"/>
  <c r="AA28" i="19"/>
  <c r="Z28" i="25"/>
  <c r="Z28" i="30"/>
  <c r="Z32" i="19"/>
  <c r="Y32" i="25"/>
  <c r="Y32" i="30"/>
  <c r="Y32" i="33" s="1"/>
  <c r="AA13" i="19"/>
  <c r="Z13" i="25"/>
  <c r="Z13" i="30"/>
  <c r="Z9" i="19"/>
  <c r="Y9" i="25"/>
  <c r="Y9" i="30"/>
  <c r="Z27" i="19"/>
  <c r="Y27" i="25"/>
  <c r="Y27" i="30"/>
  <c r="Z35" i="19"/>
  <c r="Y35" i="25"/>
  <c r="Y35" i="30"/>
  <c r="Y35" i="33" s="1"/>
  <c r="Z26" i="19"/>
  <c r="Y26" i="25"/>
  <c r="Y26" i="30"/>
  <c r="Z8" i="19"/>
  <c r="Y8" i="25"/>
  <c r="Y8" i="30"/>
  <c r="Y8" i="33" s="1"/>
  <c r="Z17" i="19"/>
  <c r="Y17" i="25"/>
  <c r="Y17" i="30"/>
  <c r="Z38" i="19"/>
  <c r="Y38" i="25"/>
  <c r="Y38" i="30"/>
  <c r="Z11" i="19"/>
  <c r="Y11" i="25"/>
  <c r="Y11" i="30"/>
  <c r="Y11" i="33" s="1"/>
  <c r="AA5" i="19"/>
  <c r="Z5" i="25"/>
  <c r="Z5" i="30"/>
  <c r="Z33" i="19"/>
  <c r="Y33" i="25"/>
  <c r="Y33" i="30"/>
  <c r="Y33" i="33" s="1"/>
  <c r="Z19" i="19"/>
  <c r="Y19" i="25"/>
  <c r="Y19" i="30"/>
  <c r="Y19" i="33" s="1"/>
  <c r="Z14" i="19"/>
  <c r="Y14" i="25"/>
  <c r="Y14" i="30"/>
  <c r="Z7" i="19"/>
  <c r="Y7" i="25"/>
  <c r="Y7" i="30"/>
  <c r="Z23" i="19"/>
  <c r="Y23" i="25"/>
  <c r="Y23" i="30"/>
  <c r="Y23" i="33" s="1"/>
  <c r="AA36" i="19"/>
  <c r="Z36" i="25"/>
  <c r="Z36" i="30"/>
  <c r="Z31" i="19"/>
  <c r="Y31" i="25"/>
  <c r="Y31" i="30"/>
  <c r="Y31" i="33" s="1"/>
  <c r="Z34" i="19"/>
  <c r="Y34" i="25"/>
  <c r="Y34" i="30"/>
  <c r="Z24" i="19"/>
  <c r="Y24" i="25"/>
  <c r="Y24" i="30"/>
  <c r="Y24" i="33" s="1"/>
  <c r="AA20" i="19"/>
  <c r="Z20" i="25"/>
  <c r="Z20" i="30"/>
  <c r="Z30" i="19"/>
  <c r="Y30" i="25"/>
  <c r="Y30" i="30"/>
  <c r="Z16" i="19"/>
  <c r="Y16" i="25"/>
  <c r="Y16" i="30"/>
  <c r="Y16" i="33" s="1"/>
  <c r="Z22" i="19"/>
  <c r="Y22" i="25"/>
  <c r="Y22" i="30"/>
  <c r="Z25" i="19"/>
  <c r="Y25" i="25"/>
  <c r="Y25" i="30"/>
  <c r="Z12" i="25"/>
  <c r="Z12" i="30"/>
  <c r="Z10" i="19"/>
  <c r="Y10" i="25"/>
  <c r="Y10" i="30"/>
  <c r="Y10" i="33" s="1"/>
  <c r="Z39" i="19"/>
  <c r="Y39" i="25"/>
  <c r="Y39" i="30"/>
  <c r="Y39" i="33" s="1"/>
  <c r="Z40" i="19"/>
  <c r="Y40" i="25"/>
  <c r="Y40" i="30"/>
  <c r="Z18" i="19"/>
  <c r="Y18" i="25"/>
  <c r="Y18" i="30"/>
  <c r="Z29" i="30"/>
  <c r="AA37" i="19"/>
  <c r="Z37" i="25"/>
  <c r="Z37" i="30"/>
  <c r="Z41" i="19"/>
  <c r="Y41" i="25"/>
  <c r="Y41" i="30"/>
  <c r="Y41" i="33" s="1"/>
  <c r="Z6" i="19"/>
  <c r="Y6" i="25"/>
  <c r="Y6" i="30"/>
  <c r="H17" i="33" l="1"/>
  <c r="H21" i="33"/>
  <c r="H29" i="33"/>
  <c r="G29" i="33"/>
  <c r="G36" i="32"/>
  <c r="G36" i="33" s="1"/>
  <c r="G10" i="27"/>
  <c r="F15" i="31"/>
  <c r="E37" i="31"/>
  <c r="F20" i="26"/>
  <c r="F5" i="26"/>
  <c r="G6" i="33"/>
  <c r="E8" i="31"/>
  <c r="E25" i="31"/>
  <c r="F22" i="31"/>
  <c r="E9" i="31"/>
  <c r="F14" i="27"/>
  <c r="F7" i="26"/>
  <c r="Z10" i="32"/>
  <c r="E16" i="31"/>
  <c r="G7" i="32"/>
  <c r="G7" i="33" s="1"/>
  <c r="G37" i="27"/>
  <c r="D34" i="31"/>
  <c r="E21" i="31"/>
  <c r="E17" i="31"/>
  <c r="AA10" i="22"/>
  <c r="F18" i="26"/>
  <c r="G33" i="32"/>
  <c r="G33" i="33" s="1"/>
  <c r="G41" i="32"/>
  <c r="G41" i="33" s="1"/>
  <c r="H19" i="33"/>
  <c r="F28" i="27"/>
  <c r="AA36" i="22"/>
  <c r="G31" i="27"/>
  <c r="G18" i="27"/>
  <c r="G32" i="27"/>
  <c r="H31" i="33"/>
  <c r="E29" i="19"/>
  <c r="F29" i="30" s="1"/>
  <c r="F29" i="33" s="1"/>
  <c r="E16" i="29"/>
  <c r="E18" i="24"/>
  <c r="F34" i="24"/>
  <c r="G25" i="25"/>
  <c r="F26" i="29"/>
  <c r="E9" i="24"/>
  <c r="E22" i="29"/>
  <c r="F27" i="24"/>
  <c r="E6" i="24"/>
  <c r="E7" i="24"/>
  <c r="E12" i="24"/>
  <c r="F39" i="24"/>
  <c r="E17" i="29"/>
  <c r="E14" i="29"/>
  <c r="F31" i="29"/>
  <c r="D37" i="29"/>
  <c r="F28" i="30"/>
  <c r="F28" i="33" s="1"/>
  <c r="G10" i="30"/>
  <c r="G10" i="33" s="1"/>
  <c r="G11" i="25"/>
  <c r="G19" i="30"/>
  <c r="G19" i="33" s="1"/>
  <c r="F33" i="25"/>
  <c r="Y27" i="33"/>
  <c r="G34" i="33"/>
  <c r="G31" i="33"/>
  <c r="G22" i="33"/>
  <c r="E41" i="29"/>
  <c r="E19" i="29"/>
  <c r="F35" i="24"/>
  <c r="F10" i="24"/>
  <c r="E24" i="29"/>
  <c r="E15" i="29"/>
  <c r="G38" i="30"/>
  <c r="G38" i="33" s="1"/>
  <c r="F11" i="24"/>
  <c r="E25" i="24"/>
  <c r="G32" i="30"/>
  <c r="G32" i="33" s="1"/>
  <c r="F38" i="24"/>
  <c r="G27" i="25"/>
  <c r="G18" i="30"/>
  <c r="G18" i="33" s="1"/>
  <c r="G26" i="25"/>
  <c r="G8" i="25"/>
  <c r="E10" i="19"/>
  <c r="F10" i="30" s="1"/>
  <c r="G35" i="30"/>
  <c r="G35" i="33" s="1"/>
  <c r="F22" i="25"/>
  <c r="F29" i="25"/>
  <c r="G36" i="25"/>
  <c r="F22" i="32"/>
  <c r="F22" i="33" s="1"/>
  <c r="G21" i="32"/>
  <c r="G21" i="33" s="1"/>
  <c r="G11" i="32"/>
  <c r="G11" i="33" s="1"/>
  <c r="G23" i="32"/>
  <c r="G23" i="33" s="1"/>
  <c r="G27" i="32"/>
  <c r="G27" i="33" s="1"/>
  <c r="D26" i="21"/>
  <c r="E26" i="26" s="1"/>
  <c r="C40" i="21"/>
  <c r="D40" i="31" s="1"/>
  <c r="D32" i="21"/>
  <c r="E32" i="31" s="1"/>
  <c r="D6" i="21"/>
  <c r="E6" i="31" s="1"/>
  <c r="C13" i="21"/>
  <c r="D13" i="31" s="1"/>
  <c r="C14" i="21"/>
  <c r="D14" i="31" s="1"/>
  <c r="G16" i="27"/>
  <c r="D11" i="21"/>
  <c r="E11" i="26" s="1"/>
  <c r="E11" i="31"/>
  <c r="C17" i="21"/>
  <c r="D17" i="26" s="1"/>
  <c r="D10" i="21"/>
  <c r="E10" i="31"/>
  <c r="E10" i="26"/>
  <c r="C16" i="21"/>
  <c r="D16" i="31" s="1"/>
  <c r="G24" i="27"/>
  <c r="G39" i="27"/>
  <c r="F24" i="26"/>
  <c r="D30" i="21"/>
  <c r="E30" i="31" s="1"/>
  <c r="E30" i="26"/>
  <c r="C25" i="21"/>
  <c r="D25" i="31" s="1"/>
  <c r="F23" i="26"/>
  <c r="C21" i="21"/>
  <c r="D21" i="31" s="1"/>
  <c r="F35" i="32"/>
  <c r="C37" i="21"/>
  <c r="D37" i="31" s="1"/>
  <c r="E36" i="31"/>
  <c r="D41" i="21"/>
  <c r="E41" i="26" s="1"/>
  <c r="D29" i="21"/>
  <c r="E29" i="31" s="1"/>
  <c r="E29" i="26"/>
  <c r="G17" i="33"/>
  <c r="G16" i="33"/>
  <c r="G8" i="27"/>
  <c r="D24" i="21"/>
  <c r="E24" i="31" s="1"/>
  <c r="F27" i="26"/>
  <c r="D23" i="21"/>
  <c r="E23" i="31" s="1"/>
  <c r="D12" i="21"/>
  <c r="E12" i="26" s="1"/>
  <c r="F39" i="26"/>
  <c r="C9" i="21"/>
  <c r="D9" i="31" s="1"/>
  <c r="G30" i="32"/>
  <c r="G30" i="33" s="1"/>
  <c r="F9" i="27"/>
  <c r="D19" i="21"/>
  <c r="E19" i="26" s="1"/>
  <c r="C8" i="21"/>
  <c r="D8" i="26" s="1"/>
  <c r="C36" i="21"/>
  <c r="D36" i="31" s="1"/>
  <c r="D27" i="21"/>
  <c r="E27" i="31" s="1"/>
  <c r="D20" i="21"/>
  <c r="E20" i="26" s="1"/>
  <c r="D39" i="21"/>
  <c r="E39" i="26" s="1"/>
  <c r="F31" i="26"/>
  <c r="G40" i="33"/>
  <c r="G8" i="33"/>
  <c r="G38" i="27"/>
  <c r="G17" i="27"/>
  <c r="G26" i="27"/>
  <c r="F26" i="26"/>
  <c r="E40" i="31"/>
  <c r="F32" i="26"/>
  <c r="D5" i="21"/>
  <c r="E5" i="31" s="1"/>
  <c r="D22" i="21"/>
  <c r="E22" i="26" s="1"/>
  <c r="D15" i="21"/>
  <c r="E15" i="31" s="1"/>
  <c r="C38" i="21"/>
  <c r="D38" i="31" s="1"/>
  <c r="F34" i="32"/>
  <c r="F6" i="26"/>
  <c r="F26" i="31"/>
  <c r="D18" i="21"/>
  <c r="E18" i="31" s="1"/>
  <c r="E40" i="26"/>
  <c r="F32" i="31"/>
  <c r="D33" i="21"/>
  <c r="E33" i="31" s="1"/>
  <c r="E13" i="26"/>
  <c r="D7" i="21"/>
  <c r="E7" i="31" s="1"/>
  <c r="E7" i="26"/>
  <c r="E14" i="31"/>
  <c r="D35" i="26"/>
  <c r="D31" i="21"/>
  <c r="E31" i="26" s="1"/>
  <c r="G13" i="33"/>
  <c r="E31" i="22"/>
  <c r="F31" i="32" s="1"/>
  <c r="E8" i="22"/>
  <c r="F8" i="27" s="1"/>
  <c r="E10" i="22"/>
  <c r="F10" i="32" s="1"/>
  <c r="G20" i="27"/>
  <c r="E13" i="22"/>
  <c r="F13" i="32" s="1"/>
  <c r="E12" i="22"/>
  <c r="F12" i="32" s="1"/>
  <c r="H36" i="33"/>
  <c r="D35" i="22"/>
  <c r="E41" i="22"/>
  <c r="F41" i="32" s="1"/>
  <c r="E27" i="22"/>
  <c r="F27" i="27" s="1"/>
  <c r="E21" i="22"/>
  <c r="F21" i="32" s="1"/>
  <c r="E17" i="22"/>
  <c r="F17" i="27" s="1"/>
  <c r="E37" i="22"/>
  <c r="F37" i="32" s="1"/>
  <c r="E15" i="22"/>
  <c r="F15" i="32" s="1"/>
  <c r="E32" i="22"/>
  <c r="F32" i="32" s="1"/>
  <c r="D25" i="22"/>
  <c r="E25" i="32" s="1"/>
  <c r="D29" i="22"/>
  <c r="E29" i="32" s="1"/>
  <c r="F40" i="27"/>
  <c r="E24" i="22"/>
  <c r="F24" i="32" s="1"/>
  <c r="E33" i="22"/>
  <c r="F33" i="32" s="1"/>
  <c r="F33" i="33" s="1"/>
  <c r="Z36" i="32"/>
  <c r="Z36" i="33" s="1"/>
  <c r="E16" i="22"/>
  <c r="F16" i="32" s="1"/>
  <c r="F16" i="33" s="1"/>
  <c r="E38" i="22"/>
  <c r="F38" i="32" s="1"/>
  <c r="E7" i="22"/>
  <c r="F7" i="32" s="1"/>
  <c r="G6" i="27"/>
  <c r="G15" i="32"/>
  <c r="G15" i="33" s="1"/>
  <c r="E23" i="22"/>
  <c r="F23" i="27" s="1"/>
  <c r="D14" i="22"/>
  <c r="E14" i="32" s="1"/>
  <c r="F19" i="27"/>
  <c r="D28" i="22"/>
  <c r="E28" i="32" s="1"/>
  <c r="D40" i="22"/>
  <c r="E40" i="32" s="1"/>
  <c r="E30" i="22"/>
  <c r="F30" i="32" s="1"/>
  <c r="D9" i="22"/>
  <c r="E9" i="27" s="1"/>
  <c r="E5" i="22"/>
  <c r="F5" i="32" s="1"/>
  <c r="E6" i="22"/>
  <c r="F6" i="32" s="1"/>
  <c r="F6" i="33" s="1"/>
  <c r="D19" i="22"/>
  <c r="E19" i="32" s="1"/>
  <c r="G20" i="33"/>
  <c r="G5" i="32"/>
  <c r="G5" i="33" s="1"/>
  <c r="E11" i="22"/>
  <c r="F11" i="32" s="1"/>
  <c r="E36" i="22"/>
  <c r="F36" i="32" s="1"/>
  <c r="D34" i="22"/>
  <c r="E34" i="32" s="1"/>
  <c r="G26" i="33"/>
  <c r="G13" i="27"/>
  <c r="G12" i="27"/>
  <c r="F25" i="27"/>
  <c r="F29" i="27"/>
  <c r="E18" i="22"/>
  <c r="F18" i="32" s="1"/>
  <c r="E39" i="22"/>
  <c r="F39" i="32" s="1"/>
  <c r="E26" i="22"/>
  <c r="F26" i="27" s="1"/>
  <c r="E20" i="22"/>
  <c r="F20" i="32" s="1"/>
  <c r="F7" i="30"/>
  <c r="D21" i="9"/>
  <c r="E21" i="24" s="1"/>
  <c r="C8" i="9"/>
  <c r="D8" i="29" s="1"/>
  <c r="C20" i="9"/>
  <c r="D20" i="29" s="1"/>
  <c r="C30" i="9"/>
  <c r="D30" i="29" s="1"/>
  <c r="D30" i="24"/>
  <c r="E23" i="24"/>
  <c r="D32" i="9"/>
  <c r="E32" i="29" s="1"/>
  <c r="C33" i="9"/>
  <c r="D33" i="29" s="1"/>
  <c r="C15" i="9"/>
  <c r="D15" i="29" s="1"/>
  <c r="C23" i="9"/>
  <c r="D23" i="29" s="1"/>
  <c r="D13" i="9"/>
  <c r="C6" i="9"/>
  <c r="D6" i="29" s="1"/>
  <c r="D11" i="9"/>
  <c r="E11" i="24" s="1"/>
  <c r="C28" i="9"/>
  <c r="D28" i="29" s="1"/>
  <c r="C16" i="9"/>
  <c r="D16" i="24" s="1"/>
  <c r="F13" i="24"/>
  <c r="D27" i="9"/>
  <c r="E27" i="29" s="1"/>
  <c r="C12" i="9"/>
  <c r="D12" i="29" s="1"/>
  <c r="D26" i="9"/>
  <c r="E26" i="24" s="1"/>
  <c r="C41" i="9"/>
  <c r="D41" i="29" s="1"/>
  <c r="C22" i="9"/>
  <c r="D22" i="29" s="1"/>
  <c r="C14" i="9"/>
  <c r="D14" i="29" s="1"/>
  <c r="F13" i="29"/>
  <c r="C17" i="9"/>
  <c r="D17" i="29" s="1"/>
  <c r="C25" i="9"/>
  <c r="D25" i="29" s="1"/>
  <c r="D25" i="24"/>
  <c r="G39" i="30"/>
  <c r="G39" i="33" s="1"/>
  <c r="G5" i="25"/>
  <c r="C9" i="9"/>
  <c r="D9" i="29" s="1"/>
  <c r="D35" i="9"/>
  <c r="E35" i="24" s="1"/>
  <c r="D10" i="9"/>
  <c r="E10" i="29" s="1"/>
  <c r="D34" i="9"/>
  <c r="D39" i="9"/>
  <c r="E39" i="29" s="1"/>
  <c r="C7" i="9"/>
  <c r="D7" i="29" s="1"/>
  <c r="D7" i="24"/>
  <c r="C24" i="9"/>
  <c r="F21" i="24"/>
  <c r="D38" i="9"/>
  <c r="E38" i="29" s="1"/>
  <c r="E38" i="24"/>
  <c r="E8" i="24"/>
  <c r="E20" i="24"/>
  <c r="D31" i="9"/>
  <c r="E31" i="29" s="1"/>
  <c r="E30" i="24"/>
  <c r="D6" i="19"/>
  <c r="E6" i="30" s="1"/>
  <c r="F32" i="24"/>
  <c r="F21" i="29"/>
  <c r="E33" i="24"/>
  <c r="E8" i="29"/>
  <c r="E20" i="29"/>
  <c r="D29" i="9"/>
  <c r="C19" i="9"/>
  <c r="D19" i="29" s="1"/>
  <c r="D19" i="24"/>
  <c r="E30" i="29"/>
  <c r="D5" i="9"/>
  <c r="E5" i="29" s="1"/>
  <c r="E5" i="24"/>
  <c r="C18" i="9"/>
  <c r="D24" i="19"/>
  <c r="E24" i="30" s="1"/>
  <c r="D14" i="19"/>
  <c r="E14" i="25" s="1"/>
  <c r="D30" i="19"/>
  <c r="E30" i="30" s="1"/>
  <c r="D12" i="19"/>
  <c r="G34" i="25"/>
  <c r="D23" i="19"/>
  <c r="E23" i="30" s="1"/>
  <c r="E37" i="19"/>
  <c r="F37" i="30" s="1"/>
  <c r="E34" i="19"/>
  <c r="E25" i="19"/>
  <c r="F25" i="30" s="1"/>
  <c r="F25" i="33" s="1"/>
  <c r="D33" i="19"/>
  <c r="E33" i="30" s="1"/>
  <c r="E5" i="19"/>
  <c r="F5" i="30" s="1"/>
  <c r="E11" i="19"/>
  <c r="F11" i="25" s="1"/>
  <c r="D16" i="19"/>
  <c r="E16" i="25" s="1"/>
  <c r="E39" i="19"/>
  <c r="F39" i="25" s="1"/>
  <c r="E18" i="19"/>
  <c r="F18" i="30" s="1"/>
  <c r="D7" i="19"/>
  <c r="D22" i="19"/>
  <c r="E22" i="30" s="1"/>
  <c r="G9" i="25"/>
  <c r="G41" i="25"/>
  <c r="G40" i="25"/>
  <c r="G15" i="25"/>
  <c r="G13" i="25"/>
  <c r="G17" i="25"/>
  <c r="G21" i="25"/>
  <c r="D28" i="19"/>
  <c r="E28" i="30" s="1"/>
  <c r="E26" i="19"/>
  <c r="F26" i="30" s="1"/>
  <c r="Z21" i="25"/>
  <c r="E36" i="19"/>
  <c r="F36" i="25" s="1"/>
  <c r="E32" i="19"/>
  <c r="F32" i="25" s="1"/>
  <c r="E20" i="19"/>
  <c r="F20" i="30" s="1"/>
  <c r="E9" i="19"/>
  <c r="E41" i="19"/>
  <c r="F41" i="30" s="1"/>
  <c r="E40" i="19"/>
  <c r="F40" i="30" s="1"/>
  <c r="F40" i="33" s="1"/>
  <c r="E15" i="19"/>
  <c r="F15" i="30" s="1"/>
  <c r="E13" i="19"/>
  <c r="F13" i="25" s="1"/>
  <c r="E17" i="19"/>
  <c r="F17" i="30" s="1"/>
  <c r="E21" i="19"/>
  <c r="F21" i="25" s="1"/>
  <c r="E31" i="19"/>
  <c r="F31" i="25" s="1"/>
  <c r="F24" i="25"/>
  <c r="E35" i="19"/>
  <c r="F35" i="25" s="1"/>
  <c r="E38" i="19"/>
  <c r="F38" i="30" s="1"/>
  <c r="F14" i="25"/>
  <c r="F30" i="25"/>
  <c r="F23" i="25"/>
  <c r="G37" i="25"/>
  <c r="F12" i="25"/>
  <c r="F24" i="30"/>
  <c r="E27" i="19"/>
  <c r="G31" i="25"/>
  <c r="F14" i="30"/>
  <c r="F14" i="33" s="1"/>
  <c r="G20" i="25"/>
  <c r="F30" i="30"/>
  <c r="F16" i="25"/>
  <c r="F12" i="30"/>
  <c r="F23" i="30"/>
  <c r="E8" i="19"/>
  <c r="G37" i="30"/>
  <c r="G37" i="33" s="1"/>
  <c r="E19" i="19"/>
  <c r="F19" i="30" s="1"/>
  <c r="F19" i="33" s="1"/>
  <c r="AA18" i="22"/>
  <c r="AA18" i="27" s="1"/>
  <c r="Z35" i="32"/>
  <c r="Z21" i="33"/>
  <c r="Z18" i="27"/>
  <c r="AA21" i="19"/>
  <c r="AA21" i="25" s="1"/>
  <c r="Y6" i="33"/>
  <c r="Y15" i="33"/>
  <c r="Y18" i="33"/>
  <c r="Y9" i="33"/>
  <c r="Y40" i="33"/>
  <c r="Y7" i="33"/>
  <c r="Y38" i="33"/>
  <c r="AA35" i="22"/>
  <c r="AA35" i="32" s="1"/>
  <c r="Z12" i="33"/>
  <c r="AB36" i="21"/>
  <c r="AA36" i="26"/>
  <c r="AA36" i="31"/>
  <c r="AA27" i="22"/>
  <c r="AA27" i="27" s="1"/>
  <c r="AB6" i="21"/>
  <c r="AA6" i="26"/>
  <c r="AA6" i="31"/>
  <c r="AC16" i="21"/>
  <c r="AB16" i="26"/>
  <c r="AB16" i="31"/>
  <c r="AB7" i="21"/>
  <c r="AA7" i="26"/>
  <c r="AA7" i="31"/>
  <c r="AB22" i="21"/>
  <c r="AA22" i="26"/>
  <c r="AA22" i="31"/>
  <c r="AC5" i="21"/>
  <c r="AB5" i="26"/>
  <c r="AB5" i="31"/>
  <c r="AC32" i="21"/>
  <c r="AB32" i="26"/>
  <c r="AB32" i="31"/>
  <c r="AB30" i="21"/>
  <c r="AA30" i="26"/>
  <c r="AA30" i="31"/>
  <c r="Z27" i="32"/>
  <c r="AB39" i="21"/>
  <c r="AB39" i="22" s="1"/>
  <c r="AA39" i="26"/>
  <c r="AA39" i="31"/>
  <c r="AD33" i="21"/>
  <c r="AC33" i="26"/>
  <c r="AC33" i="31"/>
  <c r="AC24" i="21"/>
  <c r="AB24" i="26"/>
  <c r="AB24" i="31"/>
  <c r="AB10" i="21"/>
  <c r="AB10" i="22" s="1"/>
  <c r="AA10" i="26"/>
  <c r="AA10" i="31"/>
  <c r="AD41" i="21"/>
  <c r="AC41" i="26"/>
  <c r="AC41" i="31"/>
  <c r="AB18" i="21"/>
  <c r="AA18" i="26"/>
  <c r="AA18" i="31"/>
  <c r="AB26" i="21"/>
  <c r="AA26" i="26"/>
  <c r="AA26" i="31"/>
  <c r="AB13" i="21"/>
  <c r="AA13" i="26"/>
  <c r="AA13" i="31"/>
  <c r="AB27" i="21"/>
  <c r="AA27" i="26"/>
  <c r="AA27" i="31"/>
  <c r="AC21" i="21"/>
  <c r="AB21" i="26"/>
  <c r="AB21" i="31"/>
  <c r="AB14" i="21"/>
  <c r="AA14" i="26"/>
  <c r="AA14" i="31"/>
  <c r="AB37" i="21"/>
  <c r="AA37" i="26"/>
  <c r="AA37" i="31"/>
  <c r="AC28" i="21"/>
  <c r="AB28" i="26"/>
  <c r="AB28" i="31"/>
  <c r="Z6" i="32"/>
  <c r="AA6" i="22"/>
  <c r="Z6" i="27"/>
  <c r="AB40" i="21"/>
  <c r="AA40" i="26"/>
  <c r="AA40" i="31"/>
  <c r="AC29" i="21"/>
  <c r="AB29" i="26"/>
  <c r="AB29" i="31"/>
  <c r="Y22" i="33"/>
  <c r="AB9" i="21"/>
  <c r="AA9" i="26"/>
  <c r="AA9" i="31"/>
  <c r="AB38" i="21"/>
  <c r="AA38" i="26"/>
  <c r="AA38" i="31"/>
  <c r="AC12" i="21"/>
  <c r="AB12" i="26"/>
  <c r="AB12" i="31"/>
  <c r="AB35" i="21"/>
  <c r="AA35" i="26"/>
  <c r="AA35" i="31"/>
  <c r="AA7" i="22"/>
  <c r="Z7" i="27"/>
  <c r="Z7" i="32"/>
  <c r="AB17" i="21"/>
  <c r="AA17" i="26"/>
  <c r="AA17" i="31"/>
  <c r="AC31" i="21"/>
  <c r="AB31" i="26"/>
  <c r="AB31" i="31"/>
  <c r="AB25" i="21"/>
  <c r="AA25" i="26"/>
  <c r="AA25" i="31"/>
  <c r="AC23" i="21"/>
  <c r="AB23" i="26"/>
  <c r="AB23" i="31"/>
  <c r="AC19" i="21"/>
  <c r="AB19" i="26"/>
  <c r="AB19" i="31"/>
  <c r="AC11" i="21"/>
  <c r="AB11" i="26"/>
  <c r="AB11" i="31"/>
  <c r="AC8" i="21"/>
  <c r="AB8" i="26"/>
  <c r="AB8" i="31"/>
  <c r="AB20" i="21"/>
  <c r="AB20" i="22" s="1"/>
  <c r="AA20" i="26"/>
  <c r="AA20" i="31"/>
  <c r="AB34" i="21"/>
  <c r="AA34" i="26"/>
  <c r="AA34" i="31"/>
  <c r="AC15" i="21"/>
  <c r="AB15" i="26"/>
  <c r="AB15" i="31"/>
  <c r="Z15" i="32"/>
  <c r="AA15" i="22"/>
  <c r="Z15" i="27"/>
  <c r="Z20" i="33"/>
  <c r="AB24" i="22"/>
  <c r="AA24" i="27"/>
  <c r="AA24" i="32"/>
  <c r="AA17" i="22"/>
  <c r="Z17" i="27"/>
  <c r="Z17" i="32"/>
  <c r="Y25" i="33"/>
  <c r="AA25" i="22"/>
  <c r="Z25" i="27"/>
  <c r="Z25" i="32"/>
  <c r="AB41" i="22"/>
  <c r="AA41" i="27"/>
  <c r="AA41" i="32"/>
  <c r="AA39" i="27"/>
  <c r="AA39" i="32"/>
  <c r="AA5" i="22"/>
  <c r="Z5" i="27"/>
  <c r="Z5" i="32"/>
  <c r="Z5" i="33" s="1"/>
  <c r="AA9" i="22"/>
  <c r="Z9" i="27"/>
  <c r="Z9" i="32"/>
  <c r="AB32" i="22"/>
  <c r="AA32" i="27"/>
  <c r="AA32" i="32"/>
  <c r="AA14" i="22"/>
  <c r="Z14" i="27"/>
  <c r="Z14" i="32"/>
  <c r="AB33" i="22"/>
  <c r="AA33" i="27"/>
  <c r="AA33" i="32"/>
  <c r="AA26" i="22"/>
  <c r="Z26" i="27"/>
  <c r="Z26" i="32"/>
  <c r="AA34" i="22"/>
  <c r="Z34" i="27"/>
  <c r="Z34" i="32"/>
  <c r="AA40" i="22"/>
  <c r="Z40" i="27"/>
  <c r="Z40" i="32"/>
  <c r="AB11" i="22"/>
  <c r="AA11" i="27"/>
  <c r="AA11" i="32"/>
  <c r="Y30" i="33"/>
  <c r="Y14" i="33"/>
  <c r="Y26" i="33"/>
  <c r="AA20" i="27"/>
  <c r="AA20" i="32"/>
  <c r="AA30" i="22"/>
  <c r="Z30" i="27"/>
  <c r="Z30" i="32"/>
  <c r="AA37" i="22"/>
  <c r="Z37" i="27"/>
  <c r="Z37" i="32"/>
  <c r="Z37" i="33" s="1"/>
  <c r="AB12" i="22"/>
  <c r="AA12" i="27"/>
  <c r="AA12" i="32"/>
  <c r="AB23" i="22"/>
  <c r="AA23" i="27"/>
  <c r="AA23" i="32"/>
  <c r="AB31" i="22"/>
  <c r="AA31" i="27"/>
  <c r="AA31" i="32"/>
  <c r="Y34" i="33"/>
  <c r="AA10" i="27"/>
  <c r="AA10" i="32"/>
  <c r="AB16" i="22"/>
  <c r="AA16" i="27"/>
  <c r="AA16" i="32"/>
  <c r="AA29" i="22"/>
  <c r="Z29" i="27"/>
  <c r="Z29" i="32"/>
  <c r="Z29" i="33" s="1"/>
  <c r="AA13" i="22"/>
  <c r="Z13" i="27"/>
  <c r="Z13" i="32"/>
  <c r="Z13" i="33" s="1"/>
  <c r="AB28" i="22"/>
  <c r="AA28" i="27"/>
  <c r="AA28" i="32"/>
  <c r="Y17" i="33"/>
  <c r="AB19" i="22"/>
  <c r="AA19" i="27"/>
  <c r="AA19" i="32"/>
  <c r="AA22" i="22"/>
  <c r="Z22" i="27"/>
  <c r="Z22" i="32"/>
  <c r="AA38" i="22"/>
  <c r="Z38" i="27"/>
  <c r="Z38" i="32"/>
  <c r="AA36" i="27"/>
  <c r="AA36" i="32"/>
  <c r="AB21" i="22"/>
  <c r="AA21" i="27"/>
  <c r="AA21" i="32"/>
  <c r="AB8" i="22"/>
  <c r="AA8" i="27"/>
  <c r="AA8" i="32"/>
  <c r="Z28" i="33"/>
  <c r="AG37" i="9"/>
  <c r="AF37" i="24"/>
  <c r="AF37" i="29"/>
  <c r="AB15" i="9"/>
  <c r="AA15" i="24"/>
  <c r="AA15" i="29"/>
  <c r="AB23" i="9"/>
  <c r="AA23" i="24"/>
  <c r="AA23" i="29"/>
  <c r="AB25" i="9"/>
  <c r="AA25" i="24"/>
  <c r="AA25" i="29"/>
  <c r="AB30" i="9"/>
  <c r="AA30" i="24"/>
  <c r="AA30" i="29"/>
  <c r="AB28" i="9"/>
  <c r="AA28" i="24"/>
  <c r="AA28" i="29"/>
  <c r="AB24" i="9"/>
  <c r="AA24" i="24"/>
  <c r="AA24" i="29"/>
  <c r="AB32" i="9"/>
  <c r="AA32" i="24"/>
  <c r="AA32" i="29"/>
  <c r="AB21" i="9"/>
  <c r="AA21" i="24"/>
  <c r="AA21" i="29"/>
  <c r="AB34" i="9"/>
  <c r="AA34" i="24"/>
  <c r="AA34" i="29"/>
  <c r="AB14" i="9"/>
  <c r="AA14" i="24"/>
  <c r="AA14" i="29"/>
  <c r="AB8" i="9"/>
  <c r="AA8" i="24"/>
  <c r="AA8" i="29"/>
  <c r="AD17" i="9"/>
  <c r="AC17" i="24"/>
  <c r="AC17" i="29"/>
  <c r="AC41" i="9"/>
  <c r="AB41" i="24"/>
  <c r="AB41" i="29"/>
  <c r="AB12" i="9"/>
  <c r="AB12" i="19" s="1"/>
  <c r="AA12" i="24"/>
  <c r="AA12" i="29"/>
  <c r="AD18" i="9"/>
  <c r="AC18" i="24"/>
  <c r="AC18" i="29"/>
  <c r="AB29" i="9"/>
  <c r="AB29" i="19" s="1"/>
  <c r="AA29" i="24"/>
  <c r="AA29" i="29"/>
  <c r="AB22" i="9"/>
  <c r="AA22" i="24"/>
  <c r="AA22" i="29"/>
  <c r="AB16" i="9"/>
  <c r="AA16" i="24"/>
  <c r="AA16" i="29"/>
  <c r="AD13" i="9"/>
  <c r="AC13" i="24"/>
  <c r="AC13" i="29"/>
  <c r="AB7" i="9"/>
  <c r="AA7" i="24"/>
  <c r="AA7" i="29"/>
  <c r="AB9" i="9"/>
  <c r="AA9" i="24"/>
  <c r="AA9" i="29"/>
  <c r="AB26" i="9"/>
  <c r="AA26" i="24"/>
  <c r="AA26" i="29"/>
  <c r="AB19" i="9"/>
  <c r="AA19" i="24"/>
  <c r="AA19" i="29"/>
  <c r="AB6" i="9"/>
  <c r="AA6" i="24"/>
  <c r="AA6" i="29"/>
  <c r="AD20" i="9"/>
  <c r="AC20" i="24"/>
  <c r="AC20" i="29"/>
  <c r="AB11" i="9"/>
  <c r="AA11" i="24"/>
  <c r="AA11" i="29"/>
  <c r="AB39" i="9"/>
  <c r="AA39" i="24"/>
  <c r="AA39" i="29"/>
  <c r="AD10" i="9"/>
  <c r="AC10" i="24"/>
  <c r="AC10" i="29"/>
  <c r="AB5" i="9"/>
  <c r="AB5" i="19" s="1"/>
  <c r="AA5" i="24"/>
  <c r="AA5" i="29"/>
  <c r="AB40" i="9"/>
  <c r="AA40" i="24"/>
  <c r="AA40" i="29"/>
  <c r="AB27" i="9"/>
  <c r="AA27" i="24"/>
  <c r="AA27" i="29"/>
  <c r="AB31" i="9"/>
  <c r="AA31" i="24"/>
  <c r="AA31" i="29"/>
  <c r="AC38" i="9"/>
  <c r="AB38" i="24"/>
  <c r="AB38" i="29"/>
  <c r="AB35" i="9"/>
  <c r="AA35" i="24"/>
  <c r="AA35" i="29"/>
  <c r="AA16" i="19"/>
  <c r="Z16" i="25"/>
  <c r="Z16" i="30"/>
  <c r="Z16" i="33" s="1"/>
  <c r="AA15" i="19"/>
  <c r="Z15" i="25"/>
  <c r="Z15" i="30"/>
  <c r="AA39" i="19"/>
  <c r="Z39" i="25"/>
  <c r="Z39" i="30"/>
  <c r="Z39" i="33" s="1"/>
  <c r="AA24" i="19"/>
  <c r="Z24" i="25"/>
  <c r="Z24" i="30"/>
  <c r="Z24" i="33" s="1"/>
  <c r="AA33" i="19"/>
  <c r="Z33" i="25"/>
  <c r="Z33" i="30"/>
  <c r="Z33" i="33" s="1"/>
  <c r="AA27" i="19"/>
  <c r="Z27" i="25"/>
  <c r="Z27" i="30"/>
  <c r="AA38" i="19"/>
  <c r="Z38" i="25"/>
  <c r="Z38" i="30"/>
  <c r="AA32" i="19"/>
  <c r="Z32" i="25"/>
  <c r="Z32" i="30"/>
  <c r="Z32" i="33" s="1"/>
  <c r="AA18" i="19"/>
  <c r="Z18" i="25"/>
  <c r="Z18" i="30"/>
  <c r="Z18" i="33" s="1"/>
  <c r="AA30" i="19"/>
  <c r="Z30" i="25"/>
  <c r="Z30" i="30"/>
  <c r="AA14" i="19"/>
  <c r="Z14" i="25"/>
  <c r="Z14" i="30"/>
  <c r="AA26" i="19"/>
  <c r="Z26" i="25"/>
  <c r="Z26" i="30"/>
  <c r="AB36" i="19"/>
  <c r="AA36" i="25"/>
  <c r="AA36" i="30"/>
  <c r="AA6" i="19"/>
  <c r="Z6" i="25"/>
  <c r="Z6" i="30"/>
  <c r="AA10" i="19"/>
  <c r="Z10" i="25"/>
  <c r="Z10" i="30"/>
  <c r="AA34" i="19"/>
  <c r="Z34" i="25"/>
  <c r="Z34" i="30"/>
  <c r="AB37" i="19"/>
  <c r="AA37" i="25"/>
  <c r="AA37" i="30"/>
  <c r="AA22" i="19"/>
  <c r="Z22" i="25"/>
  <c r="Z22" i="30"/>
  <c r="AA23" i="19"/>
  <c r="Z23" i="25"/>
  <c r="Z23" i="30"/>
  <c r="Z23" i="33" s="1"/>
  <c r="AA17" i="19"/>
  <c r="Z17" i="25"/>
  <c r="Z17" i="30"/>
  <c r="AB28" i="19"/>
  <c r="AA28" i="25"/>
  <c r="AA28" i="30"/>
  <c r="AA41" i="19"/>
  <c r="Z41" i="25"/>
  <c r="Z41" i="30"/>
  <c r="Z41" i="33" s="1"/>
  <c r="AA40" i="19"/>
  <c r="Z40" i="25"/>
  <c r="Z40" i="30"/>
  <c r="AB20" i="19"/>
  <c r="AA20" i="25"/>
  <c r="AA20" i="30"/>
  <c r="AA19" i="19"/>
  <c r="Z19" i="25"/>
  <c r="Z19" i="30"/>
  <c r="Z19" i="33" s="1"/>
  <c r="AA35" i="19"/>
  <c r="Z35" i="25"/>
  <c r="Z35" i="30"/>
  <c r="AA29" i="25"/>
  <c r="AA29" i="30"/>
  <c r="AA25" i="19"/>
  <c r="Z25" i="25"/>
  <c r="Z25" i="30"/>
  <c r="AA5" i="25"/>
  <c r="AA5" i="30"/>
  <c r="AA9" i="19"/>
  <c r="Z9" i="25"/>
  <c r="Z9" i="30"/>
  <c r="AA12" i="25"/>
  <c r="AA12" i="30"/>
  <c r="AA31" i="19"/>
  <c r="Z31" i="25"/>
  <c r="Z31" i="30"/>
  <c r="Z31" i="33" s="1"/>
  <c r="AA11" i="19"/>
  <c r="Z11" i="25"/>
  <c r="Z11" i="30"/>
  <c r="Z11" i="33" s="1"/>
  <c r="AB13" i="19"/>
  <c r="AA13" i="25"/>
  <c r="AA13" i="30"/>
  <c r="AA7" i="19"/>
  <c r="Z7" i="25"/>
  <c r="Z7" i="30"/>
  <c r="AA8" i="19"/>
  <c r="Z8" i="25"/>
  <c r="Z8" i="30"/>
  <c r="Z8" i="33" s="1"/>
  <c r="Z10" i="33" l="1"/>
  <c r="F8" i="32"/>
  <c r="E15" i="26"/>
  <c r="E23" i="26"/>
  <c r="E19" i="31"/>
  <c r="D21" i="26"/>
  <c r="D40" i="26"/>
  <c r="F7" i="27"/>
  <c r="E39" i="31"/>
  <c r="D16" i="26"/>
  <c r="AB36" i="22"/>
  <c r="D22" i="22"/>
  <c r="E22" i="32" s="1"/>
  <c r="E6" i="26"/>
  <c r="E22" i="31"/>
  <c r="E12" i="31"/>
  <c r="E28" i="27"/>
  <c r="D8" i="31"/>
  <c r="E33" i="26"/>
  <c r="D38" i="26"/>
  <c r="D13" i="26"/>
  <c r="E26" i="31"/>
  <c r="E24" i="26"/>
  <c r="D36" i="26"/>
  <c r="F23" i="32"/>
  <c r="E9" i="32"/>
  <c r="E25" i="27"/>
  <c r="F32" i="27"/>
  <c r="F30" i="27"/>
  <c r="F24" i="27"/>
  <c r="AA18" i="32"/>
  <c r="F17" i="32"/>
  <c r="F17" i="33" s="1"/>
  <c r="F12" i="27"/>
  <c r="AB18" i="22"/>
  <c r="F27" i="32"/>
  <c r="F26" i="32"/>
  <c r="F26" i="33" s="1"/>
  <c r="F41" i="27"/>
  <c r="E39" i="24"/>
  <c r="E35" i="29"/>
  <c r="E27" i="24"/>
  <c r="D15" i="24"/>
  <c r="D33" i="24"/>
  <c r="E6" i="25"/>
  <c r="D14" i="24"/>
  <c r="D6" i="24"/>
  <c r="E32" i="24"/>
  <c r="F32" i="30"/>
  <c r="F32" i="33" s="1"/>
  <c r="E24" i="25"/>
  <c r="E28" i="25"/>
  <c r="F38" i="25"/>
  <c r="F37" i="25"/>
  <c r="F24" i="33"/>
  <c r="Z35" i="33"/>
  <c r="Z7" i="33"/>
  <c r="F15" i="33"/>
  <c r="E11" i="29"/>
  <c r="E21" i="29"/>
  <c r="F18" i="25"/>
  <c r="D23" i="24"/>
  <c r="D41" i="24"/>
  <c r="D16" i="29"/>
  <c r="E14" i="30"/>
  <c r="E14" i="33" s="1"/>
  <c r="E26" i="29"/>
  <c r="F10" i="25"/>
  <c r="F40" i="25"/>
  <c r="F36" i="30"/>
  <c r="F36" i="33" s="1"/>
  <c r="F39" i="30"/>
  <c r="F39" i="33" s="1"/>
  <c r="F10" i="33"/>
  <c r="AB21" i="19"/>
  <c r="AA21" i="30"/>
  <c r="AA21" i="33" s="1"/>
  <c r="C6" i="19"/>
  <c r="D6" i="25" s="1"/>
  <c r="F21" i="30"/>
  <c r="F21" i="33" s="1"/>
  <c r="F11" i="30"/>
  <c r="F11" i="33" s="1"/>
  <c r="E23" i="25"/>
  <c r="F19" i="25"/>
  <c r="F17" i="25"/>
  <c r="F5" i="25"/>
  <c r="E34" i="27"/>
  <c r="C31" i="21"/>
  <c r="D31" i="31" s="1"/>
  <c r="F10" i="27"/>
  <c r="C5" i="21"/>
  <c r="D5" i="26" s="1"/>
  <c r="C27" i="21"/>
  <c r="D27" i="31" s="1"/>
  <c r="C41" i="21"/>
  <c r="D41" i="31" s="1"/>
  <c r="D25" i="26"/>
  <c r="F39" i="27"/>
  <c r="E19" i="27"/>
  <c r="E29" i="27"/>
  <c r="E18" i="26"/>
  <c r="C24" i="21"/>
  <c r="D24" i="26" s="1"/>
  <c r="C10" i="21"/>
  <c r="D10" i="31" s="1"/>
  <c r="C6" i="21"/>
  <c r="D6" i="31" s="1"/>
  <c r="C26" i="21"/>
  <c r="D37" i="26"/>
  <c r="D17" i="31"/>
  <c r="F12" i="33"/>
  <c r="C18" i="21"/>
  <c r="D18" i="31" s="1"/>
  <c r="D14" i="26"/>
  <c r="E32" i="26"/>
  <c r="E22" i="27"/>
  <c r="F6" i="27"/>
  <c r="C7" i="21"/>
  <c r="D7" i="26" s="1"/>
  <c r="C15" i="21"/>
  <c r="D15" i="31" s="1"/>
  <c r="C39" i="21"/>
  <c r="D39" i="31" s="1"/>
  <c r="C19" i="21"/>
  <c r="D19" i="31" s="1"/>
  <c r="C12" i="21"/>
  <c r="D12" i="31" s="1"/>
  <c r="E20" i="31"/>
  <c r="C30" i="21"/>
  <c r="D30" i="26" s="1"/>
  <c r="D30" i="31"/>
  <c r="C32" i="21"/>
  <c r="F38" i="33"/>
  <c r="F7" i="33"/>
  <c r="C22" i="21"/>
  <c r="D22" i="26" s="1"/>
  <c r="C20" i="21"/>
  <c r="D20" i="31" s="1"/>
  <c r="C23" i="21"/>
  <c r="D23" i="26" s="1"/>
  <c r="C29" i="21"/>
  <c r="D29" i="31" s="1"/>
  <c r="C11" i="21"/>
  <c r="D11" i="31" s="1"/>
  <c r="E31" i="31"/>
  <c r="C33" i="21"/>
  <c r="D33" i="26" s="1"/>
  <c r="D33" i="31"/>
  <c r="E5" i="26"/>
  <c r="E27" i="26"/>
  <c r="D9" i="26"/>
  <c r="E41" i="31"/>
  <c r="F23" i="33"/>
  <c r="F11" i="27"/>
  <c r="D5" i="22"/>
  <c r="E5" i="32" s="1"/>
  <c r="C40" i="22"/>
  <c r="D38" i="22"/>
  <c r="E38" i="32" s="1"/>
  <c r="F33" i="27"/>
  <c r="D15" i="22"/>
  <c r="E15" i="32" s="1"/>
  <c r="C35" i="22"/>
  <c r="F16" i="27"/>
  <c r="F37" i="27"/>
  <c r="D11" i="22"/>
  <c r="E11" i="27" s="1"/>
  <c r="D23" i="22"/>
  <c r="E23" i="27" s="1"/>
  <c r="D33" i="22"/>
  <c r="E33" i="27" s="1"/>
  <c r="D10" i="22"/>
  <c r="E10" i="32" s="1"/>
  <c r="F30" i="33"/>
  <c r="D16" i="22"/>
  <c r="E16" i="32" s="1"/>
  <c r="D37" i="22"/>
  <c r="E37" i="27" s="1"/>
  <c r="C9" i="22"/>
  <c r="D9" i="27" s="1"/>
  <c r="C25" i="22"/>
  <c r="D25" i="27" s="1"/>
  <c r="D27" i="22"/>
  <c r="E27" i="32" s="1"/>
  <c r="D39" i="22"/>
  <c r="E39" i="32" s="1"/>
  <c r="C28" i="22"/>
  <c r="D28" i="27" s="1"/>
  <c r="D24" i="22"/>
  <c r="E24" i="32" s="1"/>
  <c r="E24" i="33" s="1"/>
  <c r="D12" i="22"/>
  <c r="E12" i="32" s="1"/>
  <c r="D8" i="22"/>
  <c r="E8" i="32" s="1"/>
  <c r="F37" i="33"/>
  <c r="D26" i="22"/>
  <c r="E26" i="27" s="1"/>
  <c r="F41" i="33"/>
  <c r="F20" i="33"/>
  <c r="E28" i="33"/>
  <c r="E22" i="33"/>
  <c r="F5" i="33"/>
  <c r="F18" i="27"/>
  <c r="C34" i="22"/>
  <c r="D34" i="27" s="1"/>
  <c r="D17" i="22"/>
  <c r="E17" i="32" s="1"/>
  <c r="F13" i="27"/>
  <c r="F31" i="27"/>
  <c r="F20" i="27"/>
  <c r="F36" i="27"/>
  <c r="D6" i="22"/>
  <c r="E6" i="32" s="1"/>
  <c r="E6" i="33" s="1"/>
  <c r="D30" i="22"/>
  <c r="E30" i="32" s="1"/>
  <c r="E30" i="33" s="1"/>
  <c r="E14" i="27"/>
  <c r="D7" i="22"/>
  <c r="E7" i="32" s="1"/>
  <c r="D32" i="22"/>
  <c r="E32" i="32" s="1"/>
  <c r="F21" i="27"/>
  <c r="D41" i="22"/>
  <c r="E41" i="32" s="1"/>
  <c r="F18" i="33"/>
  <c r="D18" i="22"/>
  <c r="E18" i="27" s="1"/>
  <c r="F5" i="27"/>
  <c r="E40" i="27"/>
  <c r="F38" i="27"/>
  <c r="F15" i="27"/>
  <c r="E35" i="27"/>
  <c r="D13" i="22"/>
  <c r="E13" i="32" s="1"/>
  <c r="D31" i="22"/>
  <c r="E31" i="32" s="1"/>
  <c r="D20" i="22"/>
  <c r="E20" i="32" s="1"/>
  <c r="D36" i="22"/>
  <c r="E36" i="32" s="1"/>
  <c r="C14" i="22"/>
  <c r="D14" i="32" s="1"/>
  <c r="D21" i="22"/>
  <c r="E21" i="27" s="1"/>
  <c r="E35" i="32"/>
  <c r="F31" i="30"/>
  <c r="F31" i="33" s="1"/>
  <c r="F13" i="30"/>
  <c r="F13" i="33" s="1"/>
  <c r="E16" i="30"/>
  <c r="E30" i="25"/>
  <c r="C29" i="9"/>
  <c r="D29" i="29" s="1"/>
  <c r="C34" i="9"/>
  <c r="D34" i="29"/>
  <c r="D34" i="24"/>
  <c r="D17" i="24"/>
  <c r="D22" i="24"/>
  <c r="C13" i="9"/>
  <c r="D13" i="29" s="1"/>
  <c r="D20" i="24"/>
  <c r="C31" i="9"/>
  <c r="D31" i="29" s="1"/>
  <c r="C5" i="9"/>
  <c r="D5" i="29" s="1"/>
  <c r="E10" i="24"/>
  <c r="D8" i="24"/>
  <c r="C27" i="9"/>
  <c r="D27" i="24" s="1"/>
  <c r="C11" i="9"/>
  <c r="D11" i="24" s="1"/>
  <c r="C32" i="9"/>
  <c r="D32" i="29" s="1"/>
  <c r="C10" i="9"/>
  <c r="D10" i="29" s="1"/>
  <c r="F35" i="30"/>
  <c r="F35" i="33" s="1"/>
  <c r="C38" i="9"/>
  <c r="D38" i="29" s="1"/>
  <c r="C39" i="9"/>
  <c r="D39" i="24" s="1"/>
  <c r="D39" i="29"/>
  <c r="F20" i="25"/>
  <c r="F26" i="25"/>
  <c r="D10" i="19"/>
  <c r="C10" i="19" s="1"/>
  <c r="D10" i="30" s="1"/>
  <c r="D18" i="24"/>
  <c r="E29" i="24"/>
  <c r="D24" i="24"/>
  <c r="E34" i="24"/>
  <c r="C35" i="9"/>
  <c r="D35" i="29" s="1"/>
  <c r="C26" i="9"/>
  <c r="D26" i="29"/>
  <c r="D26" i="24"/>
  <c r="E13" i="24"/>
  <c r="C21" i="9"/>
  <c r="D21" i="29" s="1"/>
  <c r="D29" i="19"/>
  <c r="E29" i="30" s="1"/>
  <c r="D18" i="29"/>
  <c r="E29" i="29"/>
  <c r="E31" i="24"/>
  <c r="D24" i="29"/>
  <c r="E34" i="29"/>
  <c r="D9" i="24"/>
  <c r="D12" i="24"/>
  <c r="D28" i="24"/>
  <c r="E13" i="29"/>
  <c r="D8" i="19"/>
  <c r="E8" i="30" s="1"/>
  <c r="D27" i="19"/>
  <c r="E27" i="30" s="1"/>
  <c r="D9" i="19"/>
  <c r="E9" i="30" s="1"/>
  <c r="E9" i="33" s="1"/>
  <c r="C7" i="19"/>
  <c r="D34" i="19"/>
  <c r="E34" i="25" s="1"/>
  <c r="C12" i="19"/>
  <c r="D12" i="25" s="1"/>
  <c r="D11" i="19"/>
  <c r="E11" i="30" s="1"/>
  <c r="E33" i="25"/>
  <c r="D15" i="19"/>
  <c r="E15" i="25" s="1"/>
  <c r="D20" i="19"/>
  <c r="E20" i="25" s="1"/>
  <c r="D26" i="19"/>
  <c r="E26" i="30" s="1"/>
  <c r="D18" i="19"/>
  <c r="E18" i="30" s="1"/>
  <c r="D37" i="19"/>
  <c r="E37" i="25" s="1"/>
  <c r="C30" i="19"/>
  <c r="D30" i="25" s="1"/>
  <c r="C33" i="19"/>
  <c r="D33" i="25" s="1"/>
  <c r="D17" i="19"/>
  <c r="E17" i="30" s="1"/>
  <c r="F41" i="25"/>
  <c r="E22" i="25"/>
  <c r="D5" i="19"/>
  <c r="E5" i="30" s="1"/>
  <c r="F25" i="25"/>
  <c r="D40" i="19"/>
  <c r="E40" i="25" s="1"/>
  <c r="D19" i="19"/>
  <c r="E19" i="25" s="1"/>
  <c r="D31" i="19"/>
  <c r="E31" i="30" s="1"/>
  <c r="D32" i="19"/>
  <c r="E32" i="30" s="1"/>
  <c r="C28" i="19"/>
  <c r="D28" i="25" s="1"/>
  <c r="D39" i="19"/>
  <c r="E39" i="30" s="1"/>
  <c r="C23" i="19"/>
  <c r="D23" i="30" s="1"/>
  <c r="C14" i="19"/>
  <c r="D14" i="30" s="1"/>
  <c r="C22" i="19"/>
  <c r="D22" i="30" s="1"/>
  <c r="D25" i="19"/>
  <c r="D35" i="19"/>
  <c r="E35" i="25" s="1"/>
  <c r="D41" i="19"/>
  <c r="E41" i="25" s="1"/>
  <c r="D21" i="19"/>
  <c r="E21" i="30" s="1"/>
  <c r="F8" i="25"/>
  <c r="F27" i="25"/>
  <c r="D13" i="19"/>
  <c r="E13" i="30" s="1"/>
  <c r="F9" i="25"/>
  <c r="E7" i="25"/>
  <c r="F34" i="25"/>
  <c r="E12" i="25"/>
  <c r="F8" i="30"/>
  <c r="F8" i="33" s="1"/>
  <c r="F27" i="30"/>
  <c r="D38" i="19"/>
  <c r="E38" i="30" s="1"/>
  <c r="F15" i="25"/>
  <c r="F9" i="30"/>
  <c r="F9" i="33" s="1"/>
  <c r="D36" i="19"/>
  <c r="E36" i="30" s="1"/>
  <c r="E7" i="30"/>
  <c r="C16" i="19"/>
  <c r="D16" i="25" s="1"/>
  <c r="F34" i="30"/>
  <c r="F34" i="33" s="1"/>
  <c r="E12" i="30"/>
  <c r="C24" i="19"/>
  <c r="D24" i="30" s="1"/>
  <c r="Z26" i="33"/>
  <c r="Z9" i="33"/>
  <c r="AA35" i="27"/>
  <c r="Z6" i="33"/>
  <c r="Z25" i="33"/>
  <c r="Z14" i="33"/>
  <c r="Z15" i="33"/>
  <c r="AB35" i="22"/>
  <c r="AA27" i="32"/>
  <c r="AB27" i="22"/>
  <c r="AB27" i="27" s="1"/>
  <c r="AB36" i="26"/>
  <c r="AB36" i="31"/>
  <c r="AC36" i="21"/>
  <c r="AC36" i="22" s="1"/>
  <c r="AD28" i="21"/>
  <c r="AC28" i="26"/>
  <c r="AC28" i="31"/>
  <c r="Z22" i="33"/>
  <c r="Z30" i="33"/>
  <c r="AC35" i="21"/>
  <c r="AB35" i="26"/>
  <c r="AB35" i="31"/>
  <c r="AC40" i="21"/>
  <c r="AB40" i="26"/>
  <c r="AB40" i="31"/>
  <c r="AE41" i="21"/>
  <c r="AD41" i="26"/>
  <c r="AD41" i="31"/>
  <c r="AC34" i="21"/>
  <c r="AB34" i="26"/>
  <c r="AB34" i="31"/>
  <c r="AD23" i="21"/>
  <c r="AC23" i="26"/>
  <c r="AC23" i="31"/>
  <c r="AD11" i="21"/>
  <c r="AC11" i="26"/>
  <c r="AC11" i="31"/>
  <c r="AC17" i="21"/>
  <c r="AB17" i="26"/>
  <c r="AB17" i="31"/>
  <c r="AB6" i="22"/>
  <c r="AA6" i="27"/>
  <c r="AA6" i="32"/>
  <c r="AC27" i="21"/>
  <c r="AB27" i="26"/>
  <c r="AB27" i="31"/>
  <c r="AC26" i="21"/>
  <c r="AB26" i="26"/>
  <c r="AB26" i="31"/>
  <c r="AD5" i="21"/>
  <c r="AC5" i="26"/>
  <c r="AC5" i="31"/>
  <c r="AD12" i="21"/>
  <c r="AC12" i="26"/>
  <c r="AC12" i="31"/>
  <c r="AC10" i="21"/>
  <c r="AC10" i="22" s="1"/>
  <c r="AB10" i="26"/>
  <c r="AB10" i="31"/>
  <c r="AC30" i="21"/>
  <c r="AB30" i="26"/>
  <c r="AB30" i="31"/>
  <c r="AC9" i="21"/>
  <c r="AB9" i="26"/>
  <c r="AB9" i="31"/>
  <c r="AC37" i="21"/>
  <c r="AB37" i="26"/>
  <c r="AB37" i="31"/>
  <c r="AE33" i="21"/>
  <c r="AD33" i="26"/>
  <c r="AD33" i="31"/>
  <c r="AC7" i="21"/>
  <c r="AB7" i="26"/>
  <c r="AB7" i="31"/>
  <c r="Z27" i="33"/>
  <c r="AC20" i="21"/>
  <c r="AC20" i="22" s="1"/>
  <c r="AB20" i="26"/>
  <c r="AB20" i="31"/>
  <c r="AC25" i="21"/>
  <c r="AB25" i="26"/>
  <c r="AB25" i="31"/>
  <c r="AC14" i="21"/>
  <c r="AB14" i="26"/>
  <c r="AB14" i="31"/>
  <c r="AC39" i="21"/>
  <c r="AC39" i="22" s="1"/>
  <c r="AB39" i="26"/>
  <c r="AB39" i="31"/>
  <c r="AC22" i="21"/>
  <c r="AB22" i="26"/>
  <c r="AB22" i="31"/>
  <c r="AD16" i="21"/>
  <c r="AC16" i="26"/>
  <c r="AC16" i="31"/>
  <c r="AB7" i="22"/>
  <c r="AA7" i="27"/>
  <c r="AA7" i="32"/>
  <c r="AD29" i="21"/>
  <c r="AC29" i="26"/>
  <c r="AC29" i="31"/>
  <c r="AC13" i="21"/>
  <c r="AB13" i="26"/>
  <c r="AB13" i="31"/>
  <c r="AC18" i="21"/>
  <c r="AC18" i="22" s="1"/>
  <c r="AB18" i="26"/>
  <c r="AB18" i="31"/>
  <c r="AD15" i="21"/>
  <c r="AC15" i="26"/>
  <c r="AC15" i="31"/>
  <c r="AC38" i="21"/>
  <c r="AB38" i="26"/>
  <c r="AB38" i="31"/>
  <c r="AD24" i="21"/>
  <c r="AC24" i="26"/>
  <c r="AC24" i="31"/>
  <c r="AD32" i="21"/>
  <c r="AC32" i="26"/>
  <c r="AC32" i="31"/>
  <c r="AD19" i="21"/>
  <c r="AC19" i="26"/>
  <c r="AC19" i="31"/>
  <c r="AD8" i="21"/>
  <c r="AC8" i="26"/>
  <c r="AC8" i="31"/>
  <c r="AD31" i="21"/>
  <c r="AC31" i="26"/>
  <c r="AC31" i="31"/>
  <c r="AD21" i="21"/>
  <c r="AC21" i="26"/>
  <c r="AC21" i="31"/>
  <c r="AC6" i="21"/>
  <c r="AB6" i="26"/>
  <c r="AB6" i="31"/>
  <c r="Z17" i="33"/>
  <c r="AA36" i="33"/>
  <c r="AA15" i="27"/>
  <c r="AA15" i="32"/>
  <c r="AB15" i="22"/>
  <c r="Z40" i="33"/>
  <c r="AB25" i="22"/>
  <c r="AA25" i="27"/>
  <c r="AA25" i="32"/>
  <c r="Z38" i="33"/>
  <c r="AB38" i="22"/>
  <c r="AA38" i="27"/>
  <c r="AA38" i="32"/>
  <c r="AB30" i="22"/>
  <c r="AA30" i="27"/>
  <c r="AA30" i="32"/>
  <c r="AB34" i="22"/>
  <c r="AA34" i="27"/>
  <c r="AA34" i="32"/>
  <c r="AB9" i="22"/>
  <c r="AA9" i="27"/>
  <c r="AA9" i="32"/>
  <c r="AB17" i="22"/>
  <c r="AA17" i="27"/>
  <c r="AA17" i="32"/>
  <c r="AB13" i="22"/>
  <c r="AA13" i="27"/>
  <c r="AA13" i="32"/>
  <c r="AA13" i="33" s="1"/>
  <c r="AC21" i="22"/>
  <c r="AB21" i="27"/>
  <c r="AB21" i="32"/>
  <c r="AC12" i="22"/>
  <c r="AB12" i="27"/>
  <c r="AB12" i="32"/>
  <c r="AC11" i="22"/>
  <c r="AB11" i="27"/>
  <c r="AB11" i="32"/>
  <c r="AB14" i="22"/>
  <c r="AA14" i="27"/>
  <c r="AA14" i="32"/>
  <c r="AB18" i="27"/>
  <c r="AB18" i="32"/>
  <c r="AC8" i="22"/>
  <c r="AB8" i="27"/>
  <c r="AB8" i="32"/>
  <c r="AB22" i="22"/>
  <c r="AA22" i="27"/>
  <c r="AA22" i="32"/>
  <c r="AC31" i="22"/>
  <c r="AB31" i="27"/>
  <c r="AB31" i="32"/>
  <c r="AB20" i="27"/>
  <c r="AB20" i="32"/>
  <c r="AB26" i="22"/>
  <c r="AA26" i="27"/>
  <c r="AA26" i="32"/>
  <c r="AB5" i="22"/>
  <c r="AA5" i="27"/>
  <c r="AA5" i="32"/>
  <c r="AA5" i="33" s="1"/>
  <c r="AC24" i="22"/>
  <c r="AB24" i="27"/>
  <c r="AB24" i="32"/>
  <c r="AB39" i="27"/>
  <c r="AB39" i="32"/>
  <c r="AB29" i="22"/>
  <c r="AA29" i="27"/>
  <c r="AA29" i="32"/>
  <c r="AA29" i="33" s="1"/>
  <c r="AC41" i="22"/>
  <c r="AB41" i="27"/>
  <c r="AB41" i="32"/>
  <c r="AA20" i="33"/>
  <c r="Z34" i="33"/>
  <c r="AB36" i="27"/>
  <c r="AB36" i="32"/>
  <c r="AB10" i="27"/>
  <c r="AB10" i="32"/>
  <c r="AB37" i="22"/>
  <c r="AA37" i="27"/>
  <c r="AA37" i="32"/>
  <c r="AA37" i="33" s="1"/>
  <c r="AB40" i="22"/>
  <c r="AA40" i="27"/>
  <c r="AA40" i="32"/>
  <c r="AC32" i="22"/>
  <c r="AB32" i="27"/>
  <c r="AB32" i="32"/>
  <c r="AC28" i="22"/>
  <c r="AB28" i="27"/>
  <c r="AB28" i="32"/>
  <c r="AC23" i="22"/>
  <c r="AB23" i="27"/>
  <c r="AB23" i="32"/>
  <c r="AC33" i="22"/>
  <c r="AB33" i="27"/>
  <c r="AB33" i="32"/>
  <c r="AC19" i="22"/>
  <c r="AB19" i="27"/>
  <c r="AB19" i="32"/>
  <c r="AC16" i="22"/>
  <c r="AB16" i="27"/>
  <c r="AB16" i="32"/>
  <c r="AA12" i="33"/>
  <c r="AA28" i="33"/>
  <c r="AG37" i="24"/>
  <c r="AG37" i="29"/>
  <c r="AC31" i="9"/>
  <c r="AB31" i="24"/>
  <c r="AB31" i="29"/>
  <c r="AC6" i="9"/>
  <c r="AB6" i="24"/>
  <c r="AB6" i="29"/>
  <c r="AC29" i="9"/>
  <c r="AC29" i="19" s="1"/>
  <c r="AB29" i="24"/>
  <c r="AB29" i="29"/>
  <c r="AC21" i="9"/>
  <c r="AB21" i="24"/>
  <c r="AB21" i="29"/>
  <c r="AC25" i="9"/>
  <c r="AB25" i="24"/>
  <c r="AB25" i="29"/>
  <c r="AC35" i="9"/>
  <c r="AB35" i="24"/>
  <c r="AB35" i="29"/>
  <c r="AC11" i="9"/>
  <c r="AB11" i="24"/>
  <c r="AB11" i="29"/>
  <c r="AC16" i="9"/>
  <c r="AB16" i="24"/>
  <c r="AB16" i="29"/>
  <c r="AC14" i="9"/>
  <c r="AB14" i="24"/>
  <c r="AB14" i="29"/>
  <c r="AC28" i="9"/>
  <c r="AC28" i="19" s="1"/>
  <c r="AB28" i="24"/>
  <c r="AB28" i="29"/>
  <c r="AD41" i="9"/>
  <c r="AC41" i="24"/>
  <c r="AC41" i="29"/>
  <c r="AC27" i="9"/>
  <c r="AB27" i="24"/>
  <c r="AB27" i="29"/>
  <c r="AC19" i="9"/>
  <c r="AB19" i="24"/>
  <c r="AB19" i="29"/>
  <c r="AE18" i="9"/>
  <c r="AD18" i="24"/>
  <c r="AD18" i="29"/>
  <c r="AC32" i="9"/>
  <c r="AB32" i="24"/>
  <c r="AB32" i="29"/>
  <c r="AC23" i="9"/>
  <c r="AB23" i="24"/>
  <c r="AB23" i="29"/>
  <c r="AC5" i="9"/>
  <c r="AC5" i="19" s="1"/>
  <c r="AB5" i="24"/>
  <c r="AB5" i="29"/>
  <c r="AC9" i="9"/>
  <c r="AB9" i="24"/>
  <c r="AB9" i="29"/>
  <c r="AE10" i="9"/>
  <c r="AD10" i="24"/>
  <c r="AD10" i="29"/>
  <c r="AC7" i="9"/>
  <c r="AB7" i="24"/>
  <c r="AB7" i="29"/>
  <c r="AE17" i="9"/>
  <c r="AD17" i="24"/>
  <c r="AD17" i="29"/>
  <c r="AD38" i="9"/>
  <c r="AC38" i="24"/>
  <c r="AC38" i="29"/>
  <c r="AE20" i="9"/>
  <c r="AD20" i="24"/>
  <c r="AD20" i="29"/>
  <c r="AC40" i="9"/>
  <c r="AB40" i="24"/>
  <c r="AB40" i="29"/>
  <c r="AC26" i="9"/>
  <c r="AB26" i="24"/>
  <c r="AB26" i="29"/>
  <c r="AC12" i="9"/>
  <c r="AC12" i="19" s="1"/>
  <c r="AB12" i="24"/>
  <c r="AB12" i="29"/>
  <c r="AC24" i="9"/>
  <c r="AB24" i="24"/>
  <c r="AB24" i="29"/>
  <c r="AC15" i="9"/>
  <c r="AB15" i="24"/>
  <c r="AB15" i="29"/>
  <c r="AC22" i="9"/>
  <c r="AB22" i="24"/>
  <c r="AB22" i="29"/>
  <c r="AC34" i="9"/>
  <c r="AB34" i="24"/>
  <c r="AB34" i="29"/>
  <c r="AC30" i="9"/>
  <c r="AB30" i="24"/>
  <c r="AB30" i="29"/>
  <c r="AC39" i="9"/>
  <c r="AB39" i="24"/>
  <c r="AB39" i="29"/>
  <c r="AE13" i="9"/>
  <c r="AD13" i="24"/>
  <c r="AD13" i="29"/>
  <c r="AC8" i="9"/>
  <c r="AB8" i="24"/>
  <c r="AB8" i="29"/>
  <c r="AB19" i="19"/>
  <c r="AA19" i="25"/>
  <c r="AA19" i="30"/>
  <c r="AA19" i="33" s="1"/>
  <c r="AC37" i="19"/>
  <c r="AB37" i="25"/>
  <c r="AB37" i="30"/>
  <c r="AB18" i="19"/>
  <c r="AA18" i="25"/>
  <c r="AA18" i="30"/>
  <c r="AA18" i="33" s="1"/>
  <c r="AB16" i="19"/>
  <c r="AA16" i="25"/>
  <c r="AA16" i="30"/>
  <c r="AA16" i="33" s="1"/>
  <c r="AB9" i="19"/>
  <c r="AA9" i="25"/>
  <c r="AA9" i="30"/>
  <c r="AB41" i="19"/>
  <c r="AA41" i="25"/>
  <c r="AA41" i="30"/>
  <c r="AA41" i="33" s="1"/>
  <c r="AB6" i="19"/>
  <c r="AA6" i="25"/>
  <c r="AA6" i="30"/>
  <c r="AB27" i="19"/>
  <c r="AA27" i="25"/>
  <c r="AA27" i="30"/>
  <c r="AC13" i="19"/>
  <c r="AB13" i="25"/>
  <c r="AB13" i="30"/>
  <c r="AB29" i="25"/>
  <c r="AB29" i="30"/>
  <c r="AB14" i="19"/>
  <c r="AA14" i="25"/>
  <c r="AA14" i="30"/>
  <c r="AB39" i="19"/>
  <c r="AA39" i="25"/>
  <c r="AA39" i="30"/>
  <c r="AA39" i="33" s="1"/>
  <c r="AB12" i="25"/>
  <c r="AB12" i="30"/>
  <c r="AC20" i="19"/>
  <c r="AB20" i="25"/>
  <c r="AB20" i="30"/>
  <c r="AB34" i="19"/>
  <c r="AA34" i="25"/>
  <c r="AA34" i="30"/>
  <c r="AB32" i="19"/>
  <c r="AA32" i="25"/>
  <c r="AA32" i="30"/>
  <c r="AA32" i="33" s="1"/>
  <c r="AB31" i="19"/>
  <c r="AA31" i="25"/>
  <c r="AA31" i="30"/>
  <c r="AA31" i="33" s="1"/>
  <c r="AB23" i="19"/>
  <c r="AA23" i="25"/>
  <c r="AA23" i="30"/>
  <c r="AA23" i="33" s="1"/>
  <c r="AB5" i="25"/>
  <c r="AB5" i="30"/>
  <c r="AB28" i="25"/>
  <c r="AB28" i="30"/>
  <c r="AB11" i="19"/>
  <c r="AA11" i="25"/>
  <c r="AA11" i="30"/>
  <c r="AA11" i="33" s="1"/>
  <c r="AB35" i="19"/>
  <c r="AA35" i="25"/>
  <c r="AA35" i="30"/>
  <c r="AA35" i="33" s="1"/>
  <c r="AB22" i="19"/>
  <c r="AA22" i="25"/>
  <c r="AA22" i="30"/>
  <c r="AB30" i="19"/>
  <c r="AA30" i="25"/>
  <c r="AA30" i="30"/>
  <c r="AB15" i="19"/>
  <c r="AA15" i="25"/>
  <c r="AA15" i="30"/>
  <c r="AB8" i="19"/>
  <c r="AA8" i="25"/>
  <c r="AA8" i="30"/>
  <c r="AA8" i="33" s="1"/>
  <c r="AB21" i="25"/>
  <c r="AB21" i="30"/>
  <c r="AB40" i="19"/>
  <c r="AA40" i="25"/>
  <c r="AA40" i="30"/>
  <c r="AB10" i="19"/>
  <c r="AA10" i="25"/>
  <c r="AA10" i="30"/>
  <c r="AA10" i="33" s="1"/>
  <c r="AB38" i="19"/>
  <c r="AA38" i="25"/>
  <c r="AA38" i="30"/>
  <c r="AC36" i="19"/>
  <c r="AB36" i="25"/>
  <c r="AB36" i="30"/>
  <c r="AB33" i="19"/>
  <c r="AA33" i="25"/>
  <c r="AA33" i="30"/>
  <c r="AA33" i="33" s="1"/>
  <c r="AB7" i="19"/>
  <c r="AA7" i="25"/>
  <c r="AA7" i="30"/>
  <c r="AB25" i="19"/>
  <c r="AA25" i="25"/>
  <c r="AA25" i="30"/>
  <c r="AB17" i="19"/>
  <c r="AA17" i="25"/>
  <c r="AA17" i="30"/>
  <c r="AB26" i="19"/>
  <c r="AA26" i="25"/>
  <c r="AA26" i="30"/>
  <c r="AB24" i="19"/>
  <c r="AA24" i="25"/>
  <c r="AA24" i="30"/>
  <c r="AA24" i="33" s="1"/>
  <c r="F27" i="33" l="1"/>
  <c r="E38" i="27"/>
  <c r="E18" i="32"/>
  <c r="D19" i="26"/>
  <c r="C19" i="22"/>
  <c r="D19" i="32" s="1"/>
  <c r="D24" i="31"/>
  <c r="D28" i="32"/>
  <c r="C22" i="22"/>
  <c r="D22" i="32" s="1"/>
  <c r="E11" i="32"/>
  <c r="E11" i="33" s="1"/>
  <c r="D11" i="26"/>
  <c r="E15" i="27"/>
  <c r="D23" i="31"/>
  <c r="D12" i="26"/>
  <c r="D6" i="26"/>
  <c r="D19" i="27"/>
  <c r="D5" i="31"/>
  <c r="C29" i="22"/>
  <c r="D29" i="32" s="1"/>
  <c r="D10" i="26"/>
  <c r="AB27" i="32"/>
  <c r="D25" i="32"/>
  <c r="E5" i="27"/>
  <c r="E8" i="27"/>
  <c r="E23" i="32"/>
  <c r="E23" i="33" s="1"/>
  <c r="D14" i="27"/>
  <c r="E7" i="27"/>
  <c r="AC21" i="19"/>
  <c r="D11" i="29"/>
  <c r="D31" i="24"/>
  <c r="D33" i="30"/>
  <c r="D38" i="24"/>
  <c r="E37" i="30"/>
  <c r="D6" i="30"/>
  <c r="E29" i="25"/>
  <c r="D10" i="25"/>
  <c r="E18" i="25"/>
  <c r="D10" i="24"/>
  <c r="D23" i="25"/>
  <c r="D30" i="30"/>
  <c r="E15" i="30"/>
  <c r="E15" i="33" s="1"/>
  <c r="E39" i="25"/>
  <c r="D16" i="30"/>
  <c r="D28" i="30"/>
  <c r="E16" i="33"/>
  <c r="D22" i="31"/>
  <c r="E30" i="27"/>
  <c r="E17" i="27"/>
  <c r="E12" i="27"/>
  <c r="D29" i="26"/>
  <c r="D39" i="26"/>
  <c r="D41" i="26"/>
  <c r="E21" i="32"/>
  <c r="E21" i="33" s="1"/>
  <c r="E33" i="32"/>
  <c r="E33" i="33" s="1"/>
  <c r="E37" i="32"/>
  <c r="D15" i="26"/>
  <c r="D18" i="26"/>
  <c r="D31" i="26"/>
  <c r="E38" i="33"/>
  <c r="E16" i="27"/>
  <c r="D32" i="26"/>
  <c r="D26" i="26"/>
  <c r="E12" i="33"/>
  <c r="D9" i="32"/>
  <c r="D20" i="26"/>
  <c r="D32" i="31"/>
  <c r="D7" i="31"/>
  <c r="D26" i="31"/>
  <c r="D27" i="26"/>
  <c r="C26" i="22"/>
  <c r="D26" i="27" s="1"/>
  <c r="C36" i="22"/>
  <c r="D36" i="32" s="1"/>
  <c r="C31" i="22"/>
  <c r="D31" i="27" s="1"/>
  <c r="C41" i="22"/>
  <c r="D41" i="32" s="1"/>
  <c r="C12" i="22"/>
  <c r="E39" i="27"/>
  <c r="E10" i="27"/>
  <c r="E7" i="33"/>
  <c r="E32" i="33"/>
  <c r="E17" i="33"/>
  <c r="E18" i="33"/>
  <c r="E20" i="27"/>
  <c r="E13" i="27"/>
  <c r="C18" i="22"/>
  <c r="D18" i="32" s="1"/>
  <c r="C30" i="22"/>
  <c r="D30" i="27" s="1"/>
  <c r="E24" i="27"/>
  <c r="C11" i="22"/>
  <c r="D11" i="32" s="1"/>
  <c r="E36" i="33"/>
  <c r="D14" i="33"/>
  <c r="E31" i="33"/>
  <c r="E32" i="27"/>
  <c r="E6" i="27"/>
  <c r="C39" i="22"/>
  <c r="D39" i="27" s="1"/>
  <c r="C10" i="22"/>
  <c r="D10" i="27" s="1"/>
  <c r="C15" i="22"/>
  <c r="D15" i="32" s="1"/>
  <c r="C5" i="22"/>
  <c r="D5" i="27" s="1"/>
  <c r="C20" i="22"/>
  <c r="D20" i="27" s="1"/>
  <c r="C13" i="22"/>
  <c r="D13" i="27" s="1"/>
  <c r="C24" i="22"/>
  <c r="D24" i="32" s="1"/>
  <c r="D24" i="33" s="1"/>
  <c r="C37" i="22"/>
  <c r="D37" i="32" s="1"/>
  <c r="E27" i="33"/>
  <c r="C21" i="22"/>
  <c r="D21" i="32" s="1"/>
  <c r="C32" i="22"/>
  <c r="D32" i="32" s="1"/>
  <c r="C6" i="22"/>
  <c r="D6" i="32" s="1"/>
  <c r="E8" i="33"/>
  <c r="E27" i="27"/>
  <c r="C33" i="22"/>
  <c r="D33" i="32" s="1"/>
  <c r="D33" i="33" s="1"/>
  <c r="C17" i="22"/>
  <c r="D17" i="27" s="1"/>
  <c r="C16" i="22"/>
  <c r="D16" i="32" s="1"/>
  <c r="C38" i="22"/>
  <c r="D38" i="27" s="1"/>
  <c r="E39" i="33"/>
  <c r="E5" i="33"/>
  <c r="C7" i="22"/>
  <c r="D7" i="32" s="1"/>
  <c r="C8" i="22"/>
  <c r="D8" i="27" s="1"/>
  <c r="C27" i="22"/>
  <c r="D27" i="32" s="1"/>
  <c r="D35" i="27"/>
  <c r="D40" i="27"/>
  <c r="E36" i="27"/>
  <c r="E31" i="27"/>
  <c r="E41" i="27"/>
  <c r="D34" i="32"/>
  <c r="E26" i="32"/>
  <c r="E26" i="33" s="1"/>
  <c r="C23" i="22"/>
  <c r="D23" i="27" s="1"/>
  <c r="D35" i="32"/>
  <c r="D40" i="32"/>
  <c r="E13" i="33"/>
  <c r="E20" i="30"/>
  <c r="E20" i="33" s="1"/>
  <c r="D21" i="24"/>
  <c r="D35" i="24"/>
  <c r="D32" i="24"/>
  <c r="D29" i="24"/>
  <c r="E21" i="25"/>
  <c r="E32" i="25"/>
  <c r="C29" i="19"/>
  <c r="D29" i="30" s="1"/>
  <c r="E29" i="33"/>
  <c r="E41" i="30"/>
  <c r="E41" i="33" s="1"/>
  <c r="E19" i="30"/>
  <c r="E19" i="33" s="1"/>
  <c r="D12" i="30"/>
  <c r="E10" i="25"/>
  <c r="E10" i="30"/>
  <c r="E10" i="33" s="1"/>
  <c r="E35" i="30"/>
  <c r="E35" i="33" s="1"/>
  <c r="E40" i="30"/>
  <c r="E40" i="33" s="1"/>
  <c r="E34" i="30"/>
  <c r="E34" i="33" s="1"/>
  <c r="D27" i="29"/>
  <c r="D5" i="24"/>
  <c r="D13" i="24"/>
  <c r="C25" i="19"/>
  <c r="D25" i="30" s="1"/>
  <c r="D25" i="33" s="1"/>
  <c r="D24" i="25"/>
  <c r="E36" i="25"/>
  <c r="C38" i="19"/>
  <c r="D38" i="30" s="1"/>
  <c r="E13" i="25"/>
  <c r="D22" i="25"/>
  <c r="C31" i="19"/>
  <c r="D31" i="30" s="1"/>
  <c r="C5" i="19"/>
  <c r="D5" i="30" s="1"/>
  <c r="C26" i="19"/>
  <c r="C11" i="19"/>
  <c r="D11" i="30" s="1"/>
  <c r="E9" i="25"/>
  <c r="C39" i="19"/>
  <c r="D39" i="30" s="1"/>
  <c r="C36" i="19"/>
  <c r="D36" i="30" s="1"/>
  <c r="C13" i="19"/>
  <c r="D13" i="30" s="1"/>
  <c r="C9" i="19"/>
  <c r="D9" i="25" s="1"/>
  <c r="C41" i="19"/>
  <c r="D41" i="25" s="1"/>
  <c r="D14" i="25"/>
  <c r="C19" i="19"/>
  <c r="D19" i="25" s="1"/>
  <c r="E17" i="25"/>
  <c r="C20" i="19"/>
  <c r="D20" i="30" s="1"/>
  <c r="E27" i="25"/>
  <c r="C37" i="19"/>
  <c r="D37" i="30" s="1"/>
  <c r="C17" i="19"/>
  <c r="D17" i="30" s="1"/>
  <c r="C27" i="19"/>
  <c r="D27" i="25" s="1"/>
  <c r="C35" i="19"/>
  <c r="D35" i="25" s="1"/>
  <c r="C40" i="19"/>
  <c r="D40" i="30" s="1"/>
  <c r="C15" i="19"/>
  <c r="D15" i="30" s="1"/>
  <c r="C34" i="19"/>
  <c r="E8" i="25"/>
  <c r="C21" i="19"/>
  <c r="E25" i="25"/>
  <c r="C32" i="19"/>
  <c r="D32" i="30" s="1"/>
  <c r="C18" i="19"/>
  <c r="D18" i="25" s="1"/>
  <c r="D7" i="25"/>
  <c r="E38" i="25"/>
  <c r="D29" i="25"/>
  <c r="E25" i="30"/>
  <c r="E25" i="33" s="1"/>
  <c r="E31" i="25"/>
  <c r="E5" i="25"/>
  <c r="E26" i="25"/>
  <c r="E11" i="25"/>
  <c r="D7" i="30"/>
  <c r="C8" i="19"/>
  <c r="D8" i="25" s="1"/>
  <c r="AC35" i="22"/>
  <c r="AC35" i="27" s="1"/>
  <c r="AA7" i="33"/>
  <c r="AB35" i="32"/>
  <c r="AB35" i="27"/>
  <c r="AB28" i="33"/>
  <c r="AA26" i="33"/>
  <c r="AA34" i="33"/>
  <c r="AA38" i="33"/>
  <c r="AA22" i="33"/>
  <c r="AA40" i="33"/>
  <c r="AB21" i="33"/>
  <c r="AA14" i="33"/>
  <c r="AA25" i="33"/>
  <c r="AB12" i="33"/>
  <c r="AA9" i="33"/>
  <c r="AC27" i="22"/>
  <c r="AA27" i="33"/>
  <c r="AC36" i="26"/>
  <c r="AD36" i="21"/>
  <c r="AD36" i="22" s="1"/>
  <c r="AC36" i="31"/>
  <c r="AE11" i="21"/>
  <c r="AD11" i="26"/>
  <c r="AD11" i="31"/>
  <c r="AE21" i="21"/>
  <c r="AD21" i="26"/>
  <c r="AD21" i="31"/>
  <c r="AE15" i="21"/>
  <c r="AD15" i="26"/>
  <c r="AD15" i="31"/>
  <c r="AD14" i="21"/>
  <c r="AC14" i="26"/>
  <c r="AC14" i="31"/>
  <c r="AD37" i="21"/>
  <c r="AC37" i="26"/>
  <c r="AC37" i="31"/>
  <c r="AE5" i="21"/>
  <c r="AD5" i="26"/>
  <c r="AD5" i="31"/>
  <c r="AE32" i="21"/>
  <c r="AD32" i="26"/>
  <c r="AD32" i="31"/>
  <c r="AE29" i="21"/>
  <c r="AD29" i="26"/>
  <c r="AD29" i="31"/>
  <c r="AD10" i="21"/>
  <c r="AD10" i="22" s="1"/>
  <c r="AC10" i="26"/>
  <c r="AC10" i="31"/>
  <c r="AC6" i="22"/>
  <c r="AB6" i="32"/>
  <c r="AB6" i="27"/>
  <c r="AD35" i="21"/>
  <c r="AC35" i="26"/>
  <c r="AC35" i="31"/>
  <c r="AE24" i="21"/>
  <c r="AD24" i="26"/>
  <c r="AD24" i="31"/>
  <c r="AD22" i="21"/>
  <c r="AC22" i="26"/>
  <c r="AC22" i="31"/>
  <c r="AD7" i="21"/>
  <c r="AC7" i="26"/>
  <c r="AC7" i="31"/>
  <c r="AE23" i="21"/>
  <c r="AD23" i="26"/>
  <c r="AD23" i="31"/>
  <c r="AE31" i="21"/>
  <c r="AD31" i="26"/>
  <c r="AD31" i="31"/>
  <c r="AD18" i="21"/>
  <c r="AD18" i="22" s="1"/>
  <c r="AC18" i="26"/>
  <c r="AC18" i="31"/>
  <c r="AD25" i="21"/>
  <c r="AC25" i="26"/>
  <c r="AC25" i="31"/>
  <c r="AD9" i="21"/>
  <c r="AC9" i="26"/>
  <c r="AC9" i="31"/>
  <c r="AD26" i="21"/>
  <c r="AC26" i="26"/>
  <c r="AC26" i="31"/>
  <c r="AF41" i="21"/>
  <c r="AE41" i="26"/>
  <c r="AE41" i="31"/>
  <c r="AE16" i="21"/>
  <c r="AD16" i="26"/>
  <c r="AD16" i="31"/>
  <c r="AA6" i="33"/>
  <c r="AE19" i="21"/>
  <c r="AD19" i="26"/>
  <c r="AD19" i="31"/>
  <c r="AB7" i="32"/>
  <c r="AC7" i="22"/>
  <c r="AB7" i="27"/>
  <c r="AE12" i="21"/>
  <c r="AD12" i="26"/>
  <c r="AD12" i="31"/>
  <c r="AD17" i="21"/>
  <c r="AC17" i="26"/>
  <c r="AC17" i="31"/>
  <c r="AD6" i="21"/>
  <c r="AC6" i="26"/>
  <c r="AC6" i="31"/>
  <c r="AD38" i="21"/>
  <c r="AC38" i="26"/>
  <c r="AC38" i="31"/>
  <c r="AD39" i="21"/>
  <c r="AD39" i="22" s="1"/>
  <c r="AC39" i="26"/>
  <c r="AC39" i="31"/>
  <c r="AF33" i="21"/>
  <c r="AE33" i="26"/>
  <c r="AE33" i="31"/>
  <c r="AD34" i="21"/>
  <c r="AC34" i="26"/>
  <c r="AC34" i="31"/>
  <c r="AE8" i="21"/>
  <c r="AD8" i="26"/>
  <c r="AD8" i="31"/>
  <c r="AD13" i="21"/>
  <c r="AC13" i="26"/>
  <c r="AC13" i="31"/>
  <c r="AD20" i="21"/>
  <c r="AD20" i="22" s="1"/>
  <c r="AC20" i="26"/>
  <c r="AC20" i="31"/>
  <c r="AD30" i="21"/>
  <c r="AC30" i="26"/>
  <c r="AC30" i="31"/>
  <c r="AD27" i="21"/>
  <c r="AC27" i="26"/>
  <c r="AC27" i="31"/>
  <c r="AD40" i="21"/>
  <c r="AC40" i="26"/>
  <c r="AC40" i="31"/>
  <c r="AE28" i="21"/>
  <c r="AD28" i="26"/>
  <c r="AD28" i="31"/>
  <c r="AA30" i="33"/>
  <c r="AB36" i="33"/>
  <c r="AB15" i="27"/>
  <c r="AC15" i="22"/>
  <c r="AB15" i="32"/>
  <c r="AA15" i="33"/>
  <c r="AA17" i="33"/>
  <c r="AD8" i="22"/>
  <c r="AC8" i="27"/>
  <c r="AC8" i="32"/>
  <c r="AC13" i="22"/>
  <c r="AB13" i="27"/>
  <c r="AB13" i="32"/>
  <c r="AB13" i="33" s="1"/>
  <c r="AD33" i="22"/>
  <c r="AC33" i="27"/>
  <c r="AC33" i="32"/>
  <c r="AC36" i="27"/>
  <c r="AC36" i="32"/>
  <c r="AC26" i="22"/>
  <c r="AB26" i="27"/>
  <c r="AB26" i="32"/>
  <c r="AC14" i="22"/>
  <c r="AB14" i="27"/>
  <c r="AB14" i="32"/>
  <c r="AC34" i="22"/>
  <c r="AB34" i="27"/>
  <c r="AB34" i="32"/>
  <c r="AD41" i="22"/>
  <c r="AC41" i="27"/>
  <c r="AC41" i="32"/>
  <c r="AC37" i="22"/>
  <c r="AB37" i="27"/>
  <c r="AB37" i="32"/>
  <c r="AB37" i="33" s="1"/>
  <c r="AC29" i="22"/>
  <c r="AB29" i="27"/>
  <c r="AB29" i="32"/>
  <c r="AB29" i="33" s="1"/>
  <c r="AD24" i="22"/>
  <c r="AC24" i="27"/>
  <c r="AC24" i="32"/>
  <c r="AC17" i="22"/>
  <c r="AB17" i="27"/>
  <c r="AB17" i="32"/>
  <c r="AC40" i="22"/>
  <c r="AB40" i="27"/>
  <c r="AB40" i="32"/>
  <c r="AB20" i="33"/>
  <c r="AD23" i="22"/>
  <c r="AC23" i="27"/>
  <c r="AC23" i="32"/>
  <c r="AC20" i="27"/>
  <c r="AC20" i="32"/>
  <c r="AD11" i="22"/>
  <c r="AC11" i="27"/>
  <c r="AC11" i="32"/>
  <c r="AC30" i="22"/>
  <c r="AB30" i="27"/>
  <c r="AB30" i="32"/>
  <c r="AD19" i="22"/>
  <c r="AC19" i="27"/>
  <c r="AC19" i="32"/>
  <c r="AD16" i="22"/>
  <c r="AC16" i="27"/>
  <c r="AC16" i="32"/>
  <c r="AD32" i="22"/>
  <c r="AC32" i="27"/>
  <c r="AC32" i="32"/>
  <c r="AC22" i="22"/>
  <c r="AB22" i="27"/>
  <c r="AB22" i="32"/>
  <c r="AD21" i="22"/>
  <c r="AC21" i="27"/>
  <c r="AC21" i="32"/>
  <c r="AC10" i="27"/>
  <c r="AC10" i="32"/>
  <c r="AC5" i="22"/>
  <c r="AB5" i="27"/>
  <c r="AB5" i="32"/>
  <c r="AB5" i="33" s="1"/>
  <c r="AC18" i="27"/>
  <c r="AC18" i="32"/>
  <c r="AC9" i="22"/>
  <c r="AB9" i="27"/>
  <c r="AB9" i="32"/>
  <c r="AD28" i="22"/>
  <c r="AC28" i="27"/>
  <c r="AC28" i="32"/>
  <c r="AC39" i="27"/>
  <c r="AC39" i="32"/>
  <c r="AD31" i="22"/>
  <c r="AC31" i="27"/>
  <c r="AC31" i="32"/>
  <c r="AD12" i="22"/>
  <c r="AC12" i="27"/>
  <c r="AC12" i="32"/>
  <c r="AC38" i="22"/>
  <c r="AB38" i="27"/>
  <c r="AB38" i="32"/>
  <c r="AC25" i="22"/>
  <c r="AB25" i="27"/>
  <c r="AB25" i="32"/>
  <c r="AD24" i="9"/>
  <c r="AC24" i="24"/>
  <c r="AC24" i="29"/>
  <c r="AF10" i="9"/>
  <c r="AE10" i="24"/>
  <c r="AE10" i="29"/>
  <c r="AE41" i="9"/>
  <c r="AD41" i="24"/>
  <c r="AD41" i="29"/>
  <c r="AD39" i="9"/>
  <c r="AC39" i="24"/>
  <c r="AC39" i="29"/>
  <c r="AD40" i="9"/>
  <c r="AC40" i="24"/>
  <c r="AC40" i="29"/>
  <c r="AD23" i="9"/>
  <c r="AC23" i="24"/>
  <c r="AC23" i="29"/>
  <c r="AD16" i="9"/>
  <c r="AC16" i="24"/>
  <c r="AC16" i="29"/>
  <c r="AD29" i="9"/>
  <c r="AD29" i="19" s="1"/>
  <c r="AC29" i="24"/>
  <c r="AC29" i="29"/>
  <c r="AD22" i="9"/>
  <c r="AC22" i="24"/>
  <c r="AC22" i="29"/>
  <c r="AF17" i="9"/>
  <c r="AE17" i="24"/>
  <c r="AE17" i="29"/>
  <c r="AD19" i="9"/>
  <c r="AC19" i="24"/>
  <c r="AC19" i="29"/>
  <c r="AD8" i="9"/>
  <c r="AC8" i="24"/>
  <c r="AC8" i="29"/>
  <c r="AD12" i="9"/>
  <c r="AD12" i="19" s="1"/>
  <c r="AC12" i="24"/>
  <c r="AC12" i="29"/>
  <c r="AD9" i="9"/>
  <c r="AC9" i="24"/>
  <c r="AC9" i="29"/>
  <c r="AD28" i="9"/>
  <c r="AD28" i="19" s="1"/>
  <c r="AC28" i="24"/>
  <c r="AC28" i="29"/>
  <c r="AD25" i="9"/>
  <c r="AC25" i="24"/>
  <c r="AC25" i="29"/>
  <c r="AD30" i="9"/>
  <c r="AC30" i="24"/>
  <c r="AC30" i="29"/>
  <c r="AF20" i="9"/>
  <c r="AE20" i="24"/>
  <c r="AE20" i="29"/>
  <c r="AD32" i="9"/>
  <c r="AC32" i="24"/>
  <c r="AC32" i="29"/>
  <c r="AD11" i="9"/>
  <c r="AC11" i="24"/>
  <c r="AC11" i="29"/>
  <c r="AD6" i="9"/>
  <c r="AC6" i="24"/>
  <c r="AC6" i="29"/>
  <c r="AD15" i="9"/>
  <c r="AC15" i="24"/>
  <c r="AC15" i="29"/>
  <c r="AD7" i="9"/>
  <c r="AC7" i="24"/>
  <c r="AC7" i="29"/>
  <c r="AD27" i="9"/>
  <c r="AC27" i="24"/>
  <c r="AC27" i="29"/>
  <c r="AF13" i="9"/>
  <c r="AE13" i="24"/>
  <c r="AE13" i="29"/>
  <c r="AD26" i="9"/>
  <c r="AC26" i="24"/>
  <c r="AC26" i="29"/>
  <c r="AD5" i="9"/>
  <c r="AD5" i="19" s="1"/>
  <c r="AC5" i="24"/>
  <c r="AC5" i="29"/>
  <c r="AD14" i="9"/>
  <c r="AC14" i="24"/>
  <c r="AC14" i="29"/>
  <c r="AD21" i="9"/>
  <c r="AD21" i="19" s="1"/>
  <c r="AC21" i="24"/>
  <c r="AC21" i="29"/>
  <c r="AD34" i="9"/>
  <c r="AC34" i="24"/>
  <c r="AC34" i="29"/>
  <c r="AE38" i="9"/>
  <c r="AD38" i="24"/>
  <c r="AD38" i="29"/>
  <c r="AF18" i="9"/>
  <c r="AE18" i="24"/>
  <c r="AE18" i="29"/>
  <c r="AD35" i="9"/>
  <c r="AC35" i="24"/>
  <c r="AC35" i="29"/>
  <c r="AD31" i="9"/>
  <c r="AC31" i="24"/>
  <c r="AC31" i="29"/>
  <c r="AC17" i="19"/>
  <c r="AB17" i="25"/>
  <c r="AB17" i="30"/>
  <c r="AC21" i="25"/>
  <c r="AC21" i="30"/>
  <c r="AC5" i="25"/>
  <c r="AC5" i="30"/>
  <c r="AC14" i="19"/>
  <c r="AB14" i="25"/>
  <c r="AB14" i="30"/>
  <c r="AC18" i="19"/>
  <c r="AB18" i="25"/>
  <c r="AB18" i="30"/>
  <c r="AB18" i="33" s="1"/>
  <c r="AC34" i="19"/>
  <c r="AB34" i="25"/>
  <c r="AB34" i="30"/>
  <c r="AC40" i="19"/>
  <c r="AB40" i="25"/>
  <c r="AB40" i="30"/>
  <c r="AC31" i="19"/>
  <c r="AB31" i="25"/>
  <c r="AB31" i="30"/>
  <c r="AB31" i="33" s="1"/>
  <c r="AD13" i="19"/>
  <c r="AC13" i="25"/>
  <c r="AC13" i="30"/>
  <c r="AD20" i="19"/>
  <c r="AC20" i="25"/>
  <c r="AC20" i="30"/>
  <c r="AC41" i="19"/>
  <c r="AB41" i="25"/>
  <c r="AB41" i="30"/>
  <c r="AB41" i="33" s="1"/>
  <c r="AC33" i="19"/>
  <c r="AB33" i="25"/>
  <c r="AB33" i="30"/>
  <c r="AB33" i="33" s="1"/>
  <c r="AC30" i="19"/>
  <c r="AB30" i="25"/>
  <c r="AB30" i="30"/>
  <c r="AC32" i="19"/>
  <c r="AB32" i="25"/>
  <c r="AB32" i="30"/>
  <c r="AB32" i="33" s="1"/>
  <c r="AC27" i="19"/>
  <c r="AB27" i="25"/>
  <c r="AB27" i="30"/>
  <c r="AB27" i="33" s="1"/>
  <c r="AC6" i="19"/>
  <c r="AB6" i="25"/>
  <c r="AB6" i="30"/>
  <c r="AC28" i="25"/>
  <c r="AC28" i="30"/>
  <c r="AC15" i="19"/>
  <c r="AB15" i="25"/>
  <c r="AB15" i="30"/>
  <c r="AC10" i="19"/>
  <c r="AB10" i="25"/>
  <c r="AB10" i="30"/>
  <c r="AB10" i="33" s="1"/>
  <c r="AC11" i="19"/>
  <c r="AB11" i="25"/>
  <c r="AB11" i="30"/>
  <c r="AB11" i="33" s="1"/>
  <c r="AC12" i="25"/>
  <c r="AC12" i="30"/>
  <c r="AC9" i="19"/>
  <c r="AB9" i="25"/>
  <c r="AB9" i="30"/>
  <c r="AC22" i="19"/>
  <c r="AB22" i="25"/>
  <c r="AB22" i="30"/>
  <c r="AC7" i="19"/>
  <c r="AB7" i="25"/>
  <c r="AB7" i="30"/>
  <c r="AC19" i="19"/>
  <c r="AB19" i="25"/>
  <c r="AB19" i="30"/>
  <c r="AB19" i="33" s="1"/>
  <c r="AC38" i="19"/>
  <c r="AB38" i="25"/>
  <c r="AB38" i="30"/>
  <c r="AC35" i="19"/>
  <c r="AB35" i="25"/>
  <c r="AB35" i="30"/>
  <c r="AC24" i="19"/>
  <c r="AB24" i="25"/>
  <c r="AB24" i="30"/>
  <c r="AB24" i="33" s="1"/>
  <c r="AC25" i="19"/>
  <c r="AB25" i="25"/>
  <c r="AB25" i="30"/>
  <c r="AC8" i="19"/>
  <c r="AB8" i="25"/>
  <c r="AB8" i="30"/>
  <c r="AB8" i="33" s="1"/>
  <c r="AC23" i="19"/>
  <c r="AB23" i="25"/>
  <c r="AB23" i="30"/>
  <c r="AB23" i="33" s="1"/>
  <c r="AC29" i="25"/>
  <c r="AC29" i="30"/>
  <c r="AD37" i="19"/>
  <c r="AC37" i="25"/>
  <c r="AC37" i="30"/>
  <c r="AD36" i="19"/>
  <c r="AC36" i="25"/>
  <c r="AC36" i="30"/>
  <c r="AC26" i="19"/>
  <c r="AB26" i="25"/>
  <c r="AB26" i="30"/>
  <c r="AC39" i="19"/>
  <c r="AB39" i="25"/>
  <c r="AB39" i="30"/>
  <c r="AB39" i="33" s="1"/>
  <c r="AC16" i="19"/>
  <c r="AB16" i="25"/>
  <c r="AB16" i="30"/>
  <c r="AB16" i="33" s="1"/>
  <c r="D28" i="33" l="1"/>
  <c r="D29" i="33"/>
  <c r="D16" i="33"/>
  <c r="D22" i="33"/>
  <c r="D22" i="27"/>
  <c r="D36" i="27"/>
  <c r="AD35" i="22"/>
  <c r="D39" i="32"/>
  <c r="D39" i="33" s="1"/>
  <c r="D15" i="27"/>
  <c r="D29" i="27"/>
  <c r="D15" i="33"/>
  <c r="D36" i="33"/>
  <c r="D13" i="32"/>
  <c r="D13" i="33" s="1"/>
  <c r="D32" i="27"/>
  <c r="D38" i="32"/>
  <c r="D38" i="33" s="1"/>
  <c r="D5" i="32"/>
  <c r="D5" i="33" s="1"/>
  <c r="D31" i="32"/>
  <c r="D31" i="33" s="1"/>
  <c r="D26" i="32"/>
  <c r="D17" i="32"/>
  <c r="D17" i="33" s="1"/>
  <c r="AC35" i="32"/>
  <c r="D10" i="32"/>
  <c r="D10" i="33" s="1"/>
  <c r="D23" i="32"/>
  <c r="D23" i="33" s="1"/>
  <c r="D8" i="32"/>
  <c r="D16" i="27"/>
  <c r="E37" i="33"/>
  <c r="D25" i="25"/>
  <c r="D6" i="33"/>
  <c r="D18" i="30"/>
  <c r="D18" i="33" s="1"/>
  <c r="D35" i="30"/>
  <c r="D35" i="33" s="1"/>
  <c r="D17" i="25"/>
  <c r="D19" i="30"/>
  <c r="D19" i="33" s="1"/>
  <c r="D9" i="30"/>
  <c r="D9" i="33" s="1"/>
  <c r="D15" i="25"/>
  <c r="D8" i="30"/>
  <c r="D27" i="30"/>
  <c r="D27" i="33" s="1"/>
  <c r="D31" i="25"/>
  <c r="D40" i="33"/>
  <c r="D20" i="32"/>
  <c r="D20" i="33" s="1"/>
  <c r="D33" i="27"/>
  <c r="D30" i="32"/>
  <c r="D30" i="33" s="1"/>
  <c r="D18" i="27"/>
  <c r="D27" i="27"/>
  <c r="D7" i="27"/>
  <c r="D41" i="27"/>
  <c r="D32" i="33"/>
  <c r="D7" i="33"/>
  <c r="D37" i="33"/>
  <c r="D11" i="33"/>
  <c r="D21" i="27"/>
  <c r="D24" i="27"/>
  <c r="D11" i="27"/>
  <c r="D12" i="27"/>
  <c r="D6" i="27"/>
  <c r="D37" i="27"/>
  <c r="D12" i="32"/>
  <c r="D12" i="33" s="1"/>
  <c r="D32" i="25"/>
  <c r="D40" i="25"/>
  <c r="D41" i="30"/>
  <c r="D41" i="33" s="1"/>
  <c r="D39" i="25"/>
  <c r="D5" i="25"/>
  <c r="D37" i="25"/>
  <c r="D20" i="25"/>
  <c r="D13" i="25"/>
  <c r="D38" i="25"/>
  <c r="D36" i="25"/>
  <c r="D11" i="25"/>
  <c r="D21" i="25"/>
  <c r="D34" i="25"/>
  <c r="D26" i="25"/>
  <c r="D21" i="30"/>
  <c r="D21" i="33" s="1"/>
  <c r="D34" i="30"/>
  <c r="D34" i="33" s="1"/>
  <c r="D26" i="30"/>
  <c r="D26" i="33" s="1"/>
  <c r="AD27" i="22"/>
  <c r="AD27" i="27" s="1"/>
  <c r="AB35" i="33"/>
  <c r="AC27" i="32"/>
  <c r="AB30" i="33"/>
  <c r="AB15" i="33"/>
  <c r="AC12" i="33"/>
  <c r="AC27" i="27"/>
  <c r="AC36" i="33"/>
  <c r="AB22" i="33"/>
  <c r="AB6" i="33"/>
  <c r="AB26" i="33"/>
  <c r="AB17" i="33"/>
  <c r="AB7" i="33"/>
  <c r="AB25" i="33"/>
  <c r="AB40" i="33"/>
  <c r="AD36" i="31"/>
  <c r="AE36" i="21"/>
  <c r="AE36" i="22" s="1"/>
  <c r="AD36" i="26"/>
  <c r="AB14" i="33"/>
  <c r="AE17" i="21"/>
  <c r="AD17" i="26"/>
  <c r="AD17" i="31"/>
  <c r="AE34" i="21"/>
  <c r="AD34" i="26"/>
  <c r="AD34" i="31"/>
  <c r="AE19" i="26"/>
  <c r="AF19" i="21"/>
  <c r="AE19" i="31"/>
  <c r="AE25" i="21"/>
  <c r="AD25" i="26"/>
  <c r="AD25" i="31"/>
  <c r="AC6" i="32"/>
  <c r="AD6" i="22"/>
  <c r="AC6" i="27"/>
  <c r="AF15" i="21"/>
  <c r="AE15" i="26"/>
  <c r="AE15" i="31"/>
  <c r="AE27" i="21"/>
  <c r="AD27" i="26"/>
  <c r="AD27" i="31"/>
  <c r="AE38" i="21"/>
  <c r="AD38" i="26"/>
  <c r="AD38" i="31"/>
  <c r="AF23" i="21"/>
  <c r="AE23" i="26"/>
  <c r="AE23" i="31"/>
  <c r="AF32" i="21"/>
  <c r="AE32" i="26"/>
  <c r="AE32" i="31"/>
  <c r="AE13" i="21"/>
  <c r="AD13" i="26"/>
  <c r="AD13" i="31"/>
  <c r="AF12" i="21"/>
  <c r="AE12" i="26"/>
  <c r="AE12" i="31"/>
  <c r="AE26" i="21"/>
  <c r="AD26" i="26"/>
  <c r="AD26" i="31"/>
  <c r="AF24" i="21"/>
  <c r="AE24" i="26"/>
  <c r="AE24" i="31"/>
  <c r="AE37" i="21"/>
  <c r="AD37" i="26"/>
  <c r="AD37" i="31"/>
  <c r="AE22" i="21"/>
  <c r="AD22" i="26"/>
  <c r="AD22" i="31"/>
  <c r="AF28" i="21"/>
  <c r="AE28" i="26"/>
  <c r="AE28" i="31"/>
  <c r="AG33" i="21"/>
  <c r="AF33" i="26"/>
  <c r="AF33" i="31"/>
  <c r="AE18" i="21"/>
  <c r="AE18" i="22" s="1"/>
  <c r="AD18" i="26"/>
  <c r="AD18" i="31"/>
  <c r="AE10" i="21"/>
  <c r="AE10" i="22" s="1"/>
  <c r="AD10" i="26"/>
  <c r="AD10" i="31"/>
  <c r="AF21" i="21"/>
  <c r="AE21" i="26"/>
  <c r="AE21" i="31"/>
  <c r="AG41" i="21"/>
  <c r="AF41" i="26"/>
  <c r="AF41" i="31"/>
  <c r="AF5" i="21"/>
  <c r="AE5" i="26"/>
  <c r="AE5" i="31"/>
  <c r="AE30" i="21"/>
  <c r="AD30" i="26"/>
  <c r="AD30" i="31"/>
  <c r="AE6" i="21"/>
  <c r="AD6" i="26"/>
  <c r="AD6" i="31"/>
  <c r="AD7" i="22"/>
  <c r="AC7" i="27"/>
  <c r="AC7" i="32"/>
  <c r="AF16" i="21"/>
  <c r="AE16" i="26"/>
  <c r="AE16" i="31"/>
  <c r="AE7" i="21"/>
  <c r="AD7" i="26"/>
  <c r="AD7" i="31"/>
  <c r="AF8" i="21"/>
  <c r="AE8" i="26"/>
  <c r="AE8" i="31"/>
  <c r="AE9" i="21"/>
  <c r="AD9" i="26"/>
  <c r="AD9" i="31"/>
  <c r="AE35" i="21"/>
  <c r="AE35" i="22" s="1"/>
  <c r="AD35" i="26"/>
  <c r="AD35" i="31"/>
  <c r="AE14" i="21"/>
  <c r="AD14" i="26"/>
  <c r="AD14" i="31"/>
  <c r="AE20" i="21"/>
  <c r="AE20" i="22" s="1"/>
  <c r="AD20" i="26"/>
  <c r="AD20" i="31"/>
  <c r="AE40" i="21"/>
  <c r="AD40" i="26"/>
  <c r="AD40" i="31"/>
  <c r="AE39" i="21"/>
  <c r="AE39" i="22" s="1"/>
  <c r="AD39" i="26"/>
  <c r="AD39" i="31"/>
  <c r="AF31" i="21"/>
  <c r="AE31" i="26"/>
  <c r="AE31" i="31"/>
  <c r="AF29" i="21"/>
  <c r="AE29" i="26"/>
  <c r="AE29" i="31"/>
  <c r="AF11" i="21"/>
  <c r="AE11" i="26"/>
  <c r="AE11" i="31"/>
  <c r="AD15" i="22"/>
  <c r="AC15" i="27"/>
  <c r="AC15" i="32"/>
  <c r="AB34" i="33"/>
  <c r="AC20" i="33"/>
  <c r="AE28" i="22"/>
  <c r="AD28" i="27"/>
  <c r="AD28" i="32"/>
  <c r="AD22" i="22"/>
  <c r="AC22" i="27"/>
  <c r="AC22" i="32"/>
  <c r="AE33" i="22"/>
  <c r="AD33" i="27"/>
  <c r="AD33" i="32"/>
  <c r="AE11" i="22"/>
  <c r="AD11" i="27"/>
  <c r="AD11" i="32"/>
  <c r="AE41" i="22"/>
  <c r="AD41" i="27"/>
  <c r="AD41" i="32"/>
  <c r="AE31" i="22"/>
  <c r="AD31" i="27"/>
  <c r="AD31" i="32"/>
  <c r="AD37" i="22"/>
  <c r="AC37" i="27"/>
  <c r="AC37" i="32"/>
  <c r="AC37" i="33" s="1"/>
  <c r="AD26" i="22"/>
  <c r="AC26" i="27"/>
  <c r="AC26" i="32"/>
  <c r="AB38" i="33"/>
  <c r="AD9" i="22"/>
  <c r="AC9" i="27"/>
  <c r="AC9" i="32"/>
  <c r="AE32" i="22"/>
  <c r="AD32" i="27"/>
  <c r="AD32" i="32"/>
  <c r="AE19" i="22"/>
  <c r="AD19" i="27"/>
  <c r="AD19" i="32"/>
  <c r="AD38" i="22"/>
  <c r="AC38" i="27"/>
  <c r="AC38" i="32"/>
  <c r="AD10" i="27"/>
  <c r="AD10" i="32"/>
  <c r="AD20" i="27"/>
  <c r="AD20" i="32"/>
  <c r="AE24" i="22"/>
  <c r="AD24" i="27"/>
  <c r="AD24" i="32"/>
  <c r="AD34" i="22"/>
  <c r="AC34" i="27"/>
  <c r="AC34" i="32"/>
  <c r="AD13" i="22"/>
  <c r="AC13" i="27"/>
  <c r="AC13" i="32"/>
  <c r="AC13" i="33" s="1"/>
  <c r="AD5" i="22"/>
  <c r="AC5" i="27"/>
  <c r="AC5" i="32"/>
  <c r="AC5" i="33" s="1"/>
  <c r="AD39" i="27"/>
  <c r="AD39" i="32"/>
  <c r="AE21" i="22"/>
  <c r="AD21" i="27"/>
  <c r="AD21" i="32"/>
  <c r="AD36" i="27"/>
  <c r="AD36" i="32"/>
  <c r="AD18" i="27"/>
  <c r="AD18" i="32"/>
  <c r="AE16" i="22"/>
  <c r="AD16" i="27"/>
  <c r="AD16" i="32"/>
  <c r="AD30" i="22"/>
  <c r="AC30" i="27"/>
  <c r="AC30" i="32"/>
  <c r="AD40" i="22"/>
  <c r="AC40" i="27"/>
  <c r="AC40" i="32"/>
  <c r="AD25" i="22"/>
  <c r="AC25" i="27"/>
  <c r="AC25" i="32"/>
  <c r="AD17" i="22"/>
  <c r="AC17" i="27"/>
  <c r="AC17" i="32"/>
  <c r="AB9" i="33"/>
  <c r="AE12" i="22"/>
  <c r="AD12" i="27"/>
  <c r="AD12" i="32"/>
  <c r="AD35" i="27"/>
  <c r="AD35" i="32"/>
  <c r="AE23" i="22"/>
  <c r="AD23" i="27"/>
  <c r="AD23" i="32"/>
  <c r="AD29" i="22"/>
  <c r="AC29" i="27"/>
  <c r="AC29" i="32"/>
  <c r="AC29" i="33" s="1"/>
  <c r="AD14" i="22"/>
  <c r="AC14" i="27"/>
  <c r="AC14" i="32"/>
  <c r="AE8" i="22"/>
  <c r="AD8" i="27"/>
  <c r="AD8" i="32"/>
  <c r="AC21" i="33"/>
  <c r="AC28" i="33"/>
  <c r="AE34" i="9"/>
  <c r="AD34" i="24"/>
  <c r="AD34" i="29"/>
  <c r="AE15" i="9"/>
  <c r="AD15" i="24"/>
  <c r="AD15" i="29"/>
  <c r="AE9" i="9"/>
  <c r="AD9" i="24"/>
  <c r="AD9" i="29"/>
  <c r="AE23" i="9"/>
  <c r="AD23" i="24"/>
  <c r="AD23" i="29"/>
  <c r="AE5" i="9"/>
  <c r="AE5" i="19" s="1"/>
  <c r="AD5" i="24"/>
  <c r="AD5" i="29"/>
  <c r="AE32" i="9"/>
  <c r="AD32" i="24"/>
  <c r="AD32" i="29"/>
  <c r="AE19" i="9"/>
  <c r="AD19" i="24"/>
  <c r="AD19" i="29"/>
  <c r="AF41" i="9"/>
  <c r="AE41" i="24"/>
  <c r="AE41" i="29"/>
  <c r="AG18" i="9"/>
  <c r="AF18" i="24"/>
  <c r="AF18" i="29"/>
  <c r="AE27" i="9"/>
  <c r="AD27" i="24"/>
  <c r="AD27" i="29"/>
  <c r="AE25" i="9"/>
  <c r="AD25" i="24"/>
  <c r="AD25" i="29"/>
  <c r="AE29" i="9"/>
  <c r="AD29" i="24"/>
  <c r="AD29" i="29"/>
  <c r="AE21" i="9"/>
  <c r="AE21" i="19" s="1"/>
  <c r="AD21" i="24"/>
  <c r="AD21" i="29"/>
  <c r="AE6" i="9"/>
  <c r="AD6" i="24"/>
  <c r="AD6" i="29"/>
  <c r="AE12" i="9"/>
  <c r="AE12" i="19" s="1"/>
  <c r="AD12" i="24"/>
  <c r="AD12" i="29"/>
  <c r="AE40" i="9"/>
  <c r="AD40" i="24"/>
  <c r="AD40" i="29"/>
  <c r="AE31" i="9"/>
  <c r="AD31" i="24"/>
  <c r="AD31" i="29"/>
  <c r="AE26" i="9"/>
  <c r="AD26" i="24"/>
  <c r="AD26" i="29"/>
  <c r="AG20" i="9"/>
  <c r="AF20" i="24"/>
  <c r="AF20" i="29"/>
  <c r="AG17" i="9"/>
  <c r="AF17" i="24"/>
  <c r="AF17" i="29"/>
  <c r="AG10" i="9"/>
  <c r="AF10" i="24"/>
  <c r="AF10" i="29"/>
  <c r="AF38" i="9"/>
  <c r="AE38" i="24"/>
  <c r="AE38" i="29"/>
  <c r="AE7" i="9"/>
  <c r="AD7" i="24"/>
  <c r="AD7" i="29"/>
  <c r="AE28" i="9"/>
  <c r="AE28" i="19" s="1"/>
  <c r="AD28" i="24"/>
  <c r="AD28" i="29"/>
  <c r="AE16" i="9"/>
  <c r="AD16" i="24"/>
  <c r="AD16" i="29"/>
  <c r="AE14" i="9"/>
  <c r="AD14" i="24"/>
  <c r="AD14" i="29"/>
  <c r="AE11" i="9"/>
  <c r="AD11" i="24"/>
  <c r="AD11" i="29"/>
  <c r="AE8" i="9"/>
  <c r="AD8" i="24"/>
  <c r="AD8" i="29"/>
  <c r="AE39" i="9"/>
  <c r="AD39" i="24"/>
  <c r="AD39" i="29"/>
  <c r="AE35" i="9"/>
  <c r="AD35" i="24"/>
  <c r="AD35" i="29"/>
  <c r="AG13" i="9"/>
  <c r="AF13" i="24"/>
  <c r="AF13" i="29"/>
  <c r="AE30" i="9"/>
  <c r="AD30" i="24"/>
  <c r="AD30" i="29"/>
  <c r="AE22" i="9"/>
  <c r="AD22" i="24"/>
  <c r="AD22" i="29"/>
  <c r="AE24" i="9"/>
  <c r="AD24" i="24"/>
  <c r="AD24" i="29"/>
  <c r="AD28" i="25"/>
  <c r="AD28" i="30"/>
  <c r="AE13" i="19"/>
  <c r="AD13" i="25"/>
  <c r="AD13" i="30"/>
  <c r="AD17" i="19"/>
  <c r="AC17" i="25"/>
  <c r="AC17" i="30"/>
  <c r="AD8" i="19"/>
  <c r="AC8" i="25"/>
  <c r="AC8" i="30"/>
  <c r="AC8" i="33" s="1"/>
  <c r="AD9" i="19"/>
  <c r="AC9" i="25"/>
  <c r="AC9" i="30"/>
  <c r="AD32" i="19"/>
  <c r="AC32" i="25"/>
  <c r="AC32" i="30"/>
  <c r="AC32" i="33" s="1"/>
  <c r="AD34" i="19"/>
  <c r="AC34" i="25"/>
  <c r="AC34" i="30"/>
  <c r="AD19" i="19"/>
  <c r="AC19" i="25"/>
  <c r="AC19" i="30"/>
  <c r="AC19" i="33" s="1"/>
  <c r="AD35" i="19"/>
  <c r="AC35" i="25"/>
  <c r="AC35" i="30"/>
  <c r="AC35" i="33" s="1"/>
  <c r="AD41" i="19"/>
  <c r="AC41" i="25"/>
  <c r="AC41" i="30"/>
  <c r="AC41" i="33" s="1"/>
  <c r="AD5" i="25"/>
  <c r="AD5" i="30"/>
  <c r="AE29" i="19"/>
  <c r="AD29" i="25"/>
  <c r="AD29" i="30"/>
  <c r="AD7" i="19"/>
  <c r="AC7" i="25"/>
  <c r="AC7" i="30"/>
  <c r="AD6" i="19"/>
  <c r="AC6" i="25"/>
  <c r="AC6" i="30"/>
  <c r="AD31" i="19"/>
  <c r="AC31" i="25"/>
  <c r="AC31" i="30"/>
  <c r="AC31" i="33" s="1"/>
  <c r="AE37" i="19"/>
  <c r="AD37" i="25"/>
  <c r="AD37" i="30"/>
  <c r="AD26" i="19"/>
  <c r="AC26" i="25"/>
  <c r="AC26" i="30"/>
  <c r="AD10" i="19"/>
  <c r="AC10" i="25"/>
  <c r="AC10" i="30"/>
  <c r="AC10" i="33" s="1"/>
  <c r="AD16" i="19"/>
  <c r="AC16" i="25"/>
  <c r="AC16" i="30"/>
  <c r="AC16" i="33" s="1"/>
  <c r="AD25" i="19"/>
  <c r="AC25" i="25"/>
  <c r="AC25" i="30"/>
  <c r="AD12" i="25"/>
  <c r="AD12" i="30"/>
  <c r="AD30" i="19"/>
  <c r="AC30" i="25"/>
  <c r="AC30" i="30"/>
  <c r="AD18" i="19"/>
  <c r="AC18" i="25"/>
  <c r="AC18" i="30"/>
  <c r="AC18" i="33" s="1"/>
  <c r="AE36" i="19"/>
  <c r="AD36" i="25"/>
  <c r="AD36" i="30"/>
  <c r="AD38" i="19"/>
  <c r="AC38" i="25"/>
  <c r="AC38" i="30"/>
  <c r="AD21" i="25"/>
  <c r="AD21" i="30"/>
  <c r="AD23" i="19"/>
  <c r="AC23" i="25"/>
  <c r="AC23" i="30"/>
  <c r="AC23" i="33" s="1"/>
  <c r="AD22" i="19"/>
  <c r="AC22" i="25"/>
  <c r="AC22" i="30"/>
  <c r="AD27" i="19"/>
  <c r="AC27" i="25"/>
  <c r="AC27" i="30"/>
  <c r="AD40" i="19"/>
  <c r="AC40" i="25"/>
  <c r="AC40" i="30"/>
  <c r="AD15" i="19"/>
  <c r="AC15" i="25"/>
  <c r="AC15" i="30"/>
  <c r="AE20" i="19"/>
  <c r="AD20" i="25"/>
  <c r="AD20" i="30"/>
  <c r="AD39" i="19"/>
  <c r="AC39" i="25"/>
  <c r="AC39" i="30"/>
  <c r="AC39" i="33" s="1"/>
  <c r="AD24" i="19"/>
  <c r="AC24" i="25"/>
  <c r="AC24" i="30"/>
  <c r="AC24" i="33" s="1"/>
  <c r="AD11" i="19"/>
  <c r="AC11" i="25"/>
  <c r="AC11" i="30"/>
  <c r="AC11" i="33" s="1"/>
  <c r="AD33" i="19"/>
  <c r="AC33" i="25"/>
  <c r="AC33" i="30"/>
  <c r="AC33" i="33" s="1"/>
  <c r="AD14" i="19"/>
  <c r="AC14" i="25"/>
  <c r="AC14" i="30"/>
  <c r="D8" i="33" l="1"/>
  <c r="AD27" i="32"/>
  <c r="AC27" i="33"/>
  <c r="AE27" i="22"/>
  <c r="AE27" i="27" s="1"/>
  <c r="AC15" i="33"/>
  <c r="AC17" i="33"/>
  <c r="AD36" i="33"/>
  <c r="AC25" i="33"/>
  <c r="AC6" i="33"/>
  <c r="AC38" i="33"/>
  <c r="AC22" i="33"/>
  <c r="AE36" i="26"/>
  <c r="AE36" i="31"/>
  <c r="AF36" i="21"/>
  <c r="AF30" i="21"/>
  <c r="AE30" i="26"/>
  <c r="AE30" i="31"/>
  <c r="AC7" i="33"/>
  <c r="AF40" i="21"/>
  <c r="AE40" i="26"/>
  <c r="AE40" i="31"/>
  <c r="AG16" i="21"/>
  <c r="AF16" i="26"/>
  <c r="AF16" i="31"/>
  <c r="AG41" i="26"/>
  <c r="AG41" i="31"/>
  <c r="AG24" i="21"/>
  <c r="AF24" i="26"/>
  <c r="AF24" i="31"/>
  <c r="AG15" i="21"/>
  <c r="AF15" i="26"/>
  <c r="AF15" i="31"/>
  <c r="AG19" i="21"/>
  <c r="AF19" i="26"/>
  <c r="AF19" i="31"/>
  <c r="AG31" i="21"/>
  <c r="AF31" i="26"/>
  <c r="AF31" i="31"/>
  <c r="AF22" i="21"/>
  <c r="AE22" i="26"/>
  <c r="AE22" i="31"/>
  <c r="AF38" i="21"/>
  <c r="AE38" i="26"/>
  <c r="AE38" i="31"/>
  <c r="AD6" i="27"/>
  <c r="AE6" i="22"/>
  <c r="AD6" i="32"/>
  <c r="AF20" i="21"/>
  <c r="AF20" i="22" s="1"/>
  <c r="AE20" i="26"/>
  <c r="AE20" i="31"/>
  <c r="AD7" i="32"/>
  <c r="AE7" i="22"/>
  <c r="AD7" i="27"/>
  <c r="AG21" i="21"/>
  <c r="AF21" i="26"/>
  <c r="AF21" i="31"/>
  <c r="AE26" i="26"/>
  <c r="AF26" i="21"/>
  <c r="AE26" i="31"/>
  <c r="AG11" i="21"/>
  <c r="AF11" i="26"/>
  <c r="AF11" i="31"/>
  <c r="AF9" i="21"/>
  <c r="AE9" i="26"/>
  <c r="AE9" i="31"/>
  <c r="AG33" i="26"/>
  <c r="AG33" i="31"/>
  <c r="AG32" i="21"/>
  <c r="AF32" i="26"/>
  <c r="AF32" i="31"/>
  <c r="AE34" i="26"/>
  <c r="AF34" i="21"/>
  <c r="AE34" i="31"/>
  <c r="AF13" i="21"/>
  <c r="AE13" i="26"/>
  <c r="AE13" i="31"/>
  <c r="AC30" i="33"/>
  <c r="AF39" i="21"/>
  <c r="AF39" i="22" s="1"/>
  <c r="AE39" i="26"/>
  <c r="AE39" i="31"/>
  <c r="AF7" i="21"/>
  <c r="AE7" i="26"/>
  <c r="AE7" i="31"/>
  <c r="AG5" i="21"/>
  <c r="AF5" i="26"/>
  <c r="AF5" i="31"/>
  <c r="AF37" i="21"/>
  <c r="AE37" i="26"/>
  <c r="AE37" i="31"/>
  <c r="AF27" i="21"/>
  <c r="AE27" i="26"/>
  <c r="AE27" i="31"/>
  <c r="AF14" i="21"/>
  <c r="AE14" i="26"/>
  <c r="AE14" i="31"/>
  <c r="AF6" i="21"/>
  <c r="AE6" i="26"/>
  <c r="AE6" i="31"/>
  <c r="AF10" i="21"/>
  <c r="AE10" i="26"/>
  <c r="AE10" i="31"/>
  <c r="AG12" i="21"/>
  <c r="AF12" i="26"/>
  <c r="AF12" i="31"/>
  <c r="AF25" i="21"/>
  <c r="AE25" i="26"/>
  <c r="AE25" i="31"/>
  <c r="AF35" i="21"/>
  <c r="AF35" i="22" s="1"/>
  <c r="AE35" i="26"/>
  <c r="AE35" i="31"/>
  <c r="AF18" i="21"/>
  <c r="AF18" i="22" s="1"/>
  <c r="AE18" i="26"/>
  <c r="AE18" i="31"/>
  <c r="AD20" i="33"/>
  <c r="AG29" i="21"/>
  <c r="AF29" i="26"/>
  <c r="AF29" i="31"/>
  <c r="AG8" i="21"/>
  <c r="AF8" i="26"/>
  <c r="AF8" i="31"/>
  <c r="AG28" i="21"/>
  <c r="AF28" i="26"/>
  <c r="AF28" i="31"/>
  <c r="AG23" i="21"/>
  <c r="AF23" i="26"/>
  <c r="AF23" i="31"/>
  <c r="AF17" i="21"/>
  <c r="AE17" i="26"/>
  <c r="AE17" i="31"/>
  <c r="AC9" i="33"/>
  <c r="AC34" i="33"/>
  <c r="AE15" i="22"/>
  <c r="AD15" i="27"/>
  <c r="AD15" i="32"/>
  <c r="AE25" i="22"/>
  <c r="AD25" i="27"/>
  <c r="AD25" i="32"/>
  <c r="AC26" i="33"/>
  <c r="AE30" i="22"/>
  <c r="AD30" i="27"/>
  <c r="AD30" i="32"/>
  <c r="AE5" i="22"/>
  <c r="AD5" i="27"/>
  <c r="AD5" i="32"/>
  <c r="AD5" i="33" s="1"/>
  <c r="AF19" i="22"/>
  <c r="AE19" i="27"/>
  <c r="AE19" i="32"/>
  <c r="AE37" i="22"/>
  <c r="AD37" i="27"/>
  <c r="AD37" i="32"/>
  <c r="AD37" i="33" s="1"/>
  <c r="AC40" i="33"/>
  <c r="AE14" i="22"/>
  <c r="AD14" i="27"/>
  <c r="AD14" i="32"/>
  <c r="AF21" i="22"/>
  <c r="AE21" i="27"/>
  <c r="AE21" i="32"/>
  <c r="AF24" i="22"/>
  <c r="AE24" i="27"/>
  <c r="AE24" i="32"/>
  <c r="AF11" i="22"/>
  <c r="AE11" i="27"/>
  <c r="AE11" i="32"/>
  <c r="AF23" i="22"/>
  <c r="AE23" i="27"/>
  <c r="AE23" i="32"/>
  <c r="AF10" i="22"/>
  <c r="AE10" i="27"/>
  <c r="AE10" i="32"/>
  <c r="AE35" i="27"/>
  <c r="AE35" i="32"/>
  <c r="AE38" i="22"/>
  <c r="AD38" i="27"/>
  <c r="AD38" i="32"/>
  <c r="AE13" i="22"/>
  <c r="AD13" i="27"/>
  <c r="AD13" i="32"/>
  <c r="AD13" i="33" s="1"/>
  <c r="AD12" i="33"/>
  <c r="AE29" i="22"/>
  <c r="AD29" i="27"/>
  <c r="AD29" i="32"/>
  <c r="AD29" i="33" s="1"/>
  <c r="AE17" i="22"/>
  <c r="AD17" i="27"/>
  <c r="AD17" i="32"/>
  <c r="AE39" i="27"/>
  <c r="AE39" i="32"/>
  <c r="AE20" i="27"/>
  <c r="AE20" i="32"/>
  <c r="AF16" i="22"/>
  <c r="AE16" i="27"/>
  <c r="AE16" i="32"/>
  <c r="AE22" i="22"/>
  <c r="AD22" i="27"/>
  <c r="AD22" i="32"/>
  <c r="AF12" i="22"/>
  <c r="AE12" i="27"/>
  <c r="AE12" i="32"/>
  <c r="AE40" i="22"/>
  <c r="AD40" i="27"/>
  <c r="AD40" i="32"/>
  <c r="AE27" i="32"/>
  <c r="AE26" i="22"/>
  <c r="AD26" i="27"/>
  <c r="AD26" i="32"/>
  <c r="AF33" i="22"/>
  <c r="AE33" i="27"/>
  <c r="AE33" i="32"/>
  <c r="AE36" i="27"/>
  <c r="AE36" i="32"/>
  <c r="AF32" i="22"/>
  <c r="AE32" i="27"/>
  <c r="AE32" i="32"/>
  <c r="AF31" i="22"/>
  <c r="AE31" i="27"/>
  <c r="AE31" i="32"/>
  <c r="AC14" i="33"/>
  <c r="AF8" i="22"/>
  <c r="AE8" i="27"/>
  <c r="AE8" i="32"/>
  <c r="AE18" i="27"/>
  <c r="AE18" i="32"/>
  <c r="AE34" i="22"/>
  <c r="AD34" i="27"/>
  <c r="AD34" i="32"/>
  <c r="AE9" i="22"/>
  <c r="AD9" i="27"/>
  <c r="AD9" i="32"/>
  <c r="AF41" i="22"/>
  <c r="AE41" i="27"/>
  <c r="AE41" i="32"/>
  <c r="AF28" i="22"/>
  <c r="AE28" i="27"/>
  <c r="AE28" i="32"/>
  <c r="AD28" i="33"/>
  <c r="AG13" i="24"/>
  <c r="AG13" i="29"/>
  <c r="AF7" i="9"/>
  <c r="AE7" i="24"/>
  <c r="AE7" i="29"/>
  <c r="AF19" i="9"/>
  <c r="AE19" i="24"/>
  <c r="AE19" i="29"/>
  <c r="AF35" i="9"/>
  <c r="AE35" i="24"/>
  <c r="AE35" i="29"/>
  <c r="AG38" i="9"/>
  <c r="AF38" i="24"/>
  <c r="AF38" i="29"/>
  <c r="AF6" i="9"/>
  <c r="AE6" i="24"/>
  <c r="AE6" i="29"/>
  <c r="AF32" i="9"/>
  <c r="AE32" i="24"/>
  <c r="AE32" i="29"/>
  <c r="AF9" i="9"/>
  <c r="AE9" i="24"/>
  <c r="AE9" i="29"/>
  <c r="AF30" i="9"/>
  <c r="AE30" i="24"/>
  <c r="AE30" i="29"/>
  <c r="AF28" i="9"/>
  <c r="AF28" i="19" s="1"/>
  <c r="AE28" i="24"/>
  <c r="AE28" i="29"/>
  <c r="AF40" i="9"/>
  <c r="AE40" i="24"/>
  <c r="AE40" i="29"/>
  <c r="AG41" i="9"/>
  <c r="AF41" i="24"/>
  <c r="AF41" i="29"/>
  <c r="AG20" i="24"/>
  <c r="AG20" i="29"/>
  <c r="AF25" i="9"/>
  <c r="AE25" i="24"/>
  <c r="AE25" i="29"/>
  <c r="AF39" i="9"/>
  <c r="AE39" i="24"/>
  <c r="AE39" i="29"/>
  <c r="AG10" i="24"/>
  <c r="AG10" i="29"/>
  <c r="AF21" i="9"/>
  <c r="AE21" i="24"/>
  <c r="AE21" i="29"/>
  <c r="AF5" i="9"/>
  <c r="AF5" i="19" s="1"/>
  <c r="AE5" i="24"/>
  <c r="AE5" i="29"/>
  <c r="AF11" i="9"/>
  <c r="AE11" i="24"/>
  <c r="AE11" i="29"/>
  <c r="AD21" i="33"/>
  <c r="AF24" i="9"/>
  <c r="AE24" i="24"/>
  <c r="AE24" i="29"/>
  <c r="AF14" i="9"/>
  <c r="AE14" i="24"/>
  <c r="AE14" i="29"/>
  <c r="AF26" i="9"/>
  <c r="AE26" i="24"/>
  <c r="AE26" i="29"/>
  <c r="AF27" i="9"/>
  <c r="AE27" i="24"/>
  <c r="AE27" i="29"/>
  <c r="AF15" i="9"/>
  <c r="AE15" i="24"/>
  <c r="AE15" i="29"/>
  <c r="AF12" i="9"/>
  <c r="AF12" i="19" s="1"/>
  <c r="AE12" i="24"/>
  <c r="AE12" i="29"/>
  <c r="AF8" i="9"/>
  <c r="AE8" i="24"/>
  <c r="AE8" i="29"/>
  <c r="AG17" i="24"/>
  <c r="AG17" i="29"/>
  <c r="AF29" i="9"/>
  <c r="AF29" i="19" s="1"/>
  <c r="AE29" i="24"/>
  <c r="AE29" i="29"/>
  <c r="AF23" i="9"/>
  <c r="AE23" i="24"/>
  <c r="AE23" i="29"/>
  <c r="AF22" i="9"/>
  <c r="AE22" i="24"/>
  <c r="AE22" i="29"/>
  <c r="AF16" i="9"/>
  <c r="AE16" i="24"/>
  <c r="AE16" i="29"/>
  <c r="AF31" i="9"/>
  <c r="AE31" i="24"/>
  <c r="AE31" i="29"/>
  <c r="AG18" i="24"/>
  <c r="AG18" i="29"/>
  <c r="AF34" i="9"/>
  <c r="AE34" i="24"/>
  <c r="AE34" i="29"/>
  <c r="AE6" i="19"/>
  <c r="AD6" i="25"/>
  <c r="AD6" i="30"/>
  <c r="AE32" i="19"/>
  <c r="AD32" i="25"/>
  <c r="AD32" i="30"/>
  <c r="AD32" i="33" s="1"/>
  <c r="AE5" i="25"/>
  <c r="AE5" i="30"/>
  <c r="AE12" i="25"/>
  <c r="AE12" i="30"/>
  <c r="AE7" i="19"/>
  <c r="AD7" i="25"/>
  <c r="AD7" i="30"/>
  <c r="AE9" i="19"/>
  <c r="AD9" i="25"/>
  <c r="AD9" i="30"/>
  <c r="AE24" i="19"/>
  <c r="AD24" i="25"/>
  <c r="AD24" i="30"/>
  <c r="AD24" i="33" s="1"/>
  <c r="AE10" i="19"/>
  <c r="AD10" i="25"/>
  <c r="AD10" i="30"/>
  <c r="AD10" i="33" s="1"/>
  <c r="AE41" i="19"/>
  <c r="AD41" i="25"/>
  <c r="AD41" i="30"/>
  <c r="AD41" i="33" s="1"/>
  <c r="AF13" i="19"/>
  <c r="AE13" i="25"/>
  <c r="AE13" i="30"/>
  <c r="AE30" i="19"/>
  <c r="AD30" i="25"/>
  <c r="AD30" i="30"/>
  <c r="AF37" i="19"/>
  <c r="AE37" i="25"/>
  <c r="AE37" i="30"/>
  <c r="AE27" i="19"/>
  <c r="AD27" i="25"/>
  <c r="AD27" i="30"/>
  <c r="AD27" i="33" s="1"/>
  <c r="AE21" i="25"/>
  <c r="AE21" i="30"/>
  <c r="AE15" i="19"/>
  <c r="AD15" i="25"/>
  <c r="AD15" i="30"/>
  <c r="AE18" i="19"/>
  <c r="AD18" i="25"/>
  <c r="AD18" i="30"/>
  <c r="AD18" i="33" s="1"/>
  <c r="AE31" i="19"/>
  <c r="AD31" i="25"/>
  <c r="AD31" i="30"/>
  <c r="AD31" i="33" s="1"/>
  <c r="AE34" i="19"/>
  <c r="AD34" i="25"/>
  <c r="AD34" i="30"/>
  <c r="AE40" i="19"/>
  <c r="AD40" i="25"/>
  <c r="AD40" i="30"/>
  <c r="AE11" i="19"/>
  <c r="AD11" i="25"/>
  <c r="AD11" i="30"/>
  <c r="AD11" i="33" s="1"/>
  <c r="AE16" i="19"/>
  <c r="AD16" i="25"/>
  <c r="AD16" i="30"/>
  <c r="AD16" i="33" s="1"/>
  <c r="AF36" i="19"/>
  <c r="AE36" i="25"/>
  <c r="AE36" i="30"/>
  <c r="AE22" i="19"/>
  <c r="AD22" i="25"/>
  <c r="AD22" i="30"/>
  <c r="AE25" i="19"/>
  <c r="AD25" i="25"/>
  <c r="AD25" i="30"/>
  <c r="AE29" i="25"/>
  <c r="AE29" i="30"/>
  <c r="AE8" i="19"/>
  <c r="AD8" i="25"/>
  <c r="AD8" i="30"/>
  <c r="AD8" i="33" s="1"/>
  <c r="AE23" i="19"/>
  <c r="AD23" i="25"/>
  <c r="AD23" i="30"/>
  <c r="AD23" i="33" s="1"/>
  <c r="AE17" i="19"/>
  <c r="AD17" i="25"/>
  <c r="AD17" i="30"/>
  <c r="AF20" i="19"/>
  <c r="AE20" i="25"/>
  <c r="AE20" i="30"/>
  <c r="AE19" i="19"/>
  <c r="AD19" i="25"/>
  <c r="AD19" i="30"/>
  <c r="AD19" i="33" s="1"/>
  <c r="AE14" i="19"/>
  <c r="AD14" i="25"/>
  <c r="AD14" i="30"/>
  <c r="AE33" i="19"/>
  <c r="AD33" i="25"/>
  <c r="AD33" i="30"/>
  <c r="AD33" i="33" s="1"/>
  <c r="AE39" i="19"/>
  <c r="AD39" i="25"/>
  <c r="AD39" i="30"/>
  <c r="AD39" i="33" s="1"/>
  <c r="AE38" i="19"/>
  <c r="AD38" i="25"/>
  <c r="AD38" i="30"/>
  <c r="AE26" i="19"/>
  <c r="AD26" i="25"/>
  <c r="AD26" i="30"/>
  <c r="AE35" i="19"/>
  <c r="AD35" i="25"/>
  <c r="AD35" i="30"/>
  <c r="AD35" i="33" s="1"/>
  <c r="AE28" i="25"/>
  <c r="AE28" i="30"/>
  <c r="AF27" i="22" l="1"/>
  <c r="AD17" i="33"/>
  <c r="AD22" i="33"/>
  <c r="AE28" i="33"/>
  <c r="AD25" i="33"/>
  <c r="AD9" i="33"/>
  <c r="AD38" i="33"/>
  <c r="AD40" i="33"/>
  <c r="AE36" i="33"/>
  <c r="AE12" i="33"/>
  <c r="AE21" i="33"/>
  <c r="AD34" i="33"/>
  <c r="AD6" i="33"/>
  <c r="AE20" i="33"/>
  <c r="AG36" i="21"/>
  <c r="AF36" i="26"/>
  <c r="AF36" i="31"/>
  <c r="AD7" i="33"/>
  <c r="AF36" i="22"/>
  <c r="AF36" i="32" s="1"/>
  <c r="AG28" i="26"/>
  <c r="AG28" i="31"/>
  <c r="AG27" i="21"/>
  <c r="AF27" i="26"/>
  <c r="AF27" i="31"/>
  <c r="AG13" i="21"/>
  <c r="AF13" i="26"/>
  <c r="AF13" i="31"/>
  <c r="AG25" i="21"/>
  <c r="AF25" i="26"/>
  <c r="AF25" i="31"/>
  <c r="AG7" i="21"/>
  <c r="AF7" i="26"/>
  <c r="AF7" i="31"/>
  <c r="AG17" i="21"/>
  <c r="AF17" i="26"/>
  <c r="AF17" i="31"/>
  <c r="AG6" i="21"/>
  <c r="AF6" i="26"/>
  <c r="AF6" i="31"/>
  <c r="AG34" i="21"/>
  <c r="AF34" i="26"/>
  <c r="AF34" i="31"/>
  <c r="AG24" i="26"/>
  <c r="AG24" i="31"/>
  <c r="AG40" i="21"/>
  <c r="AF40" i="26"/>
  <c r="AF40" i="31"/>
  <c r="AG26" i="21"/>
  <c r="AF26" i="26"/>
  <c r="AF26" i="31"/>
  <c r="AG8" i="26"/>
  <c r="AG8" i="31"/>
  <c r="AG18" i="21"/>
  <c r="AF18" i="26"/>
  <c r="AF18" i="31"/>
  <c r="AG37" i="21"/>
  <c r="AF37" i="26"/>
  <c r="AF37" i="31"/>
  <c r="AG9" i="21"/>
  <c r="AF9" i="26"/>
  <c r="AF9" i="31"/>
  <c r="AG20" i="21"/>
  <c r="AF20" i="26"/>
  <c r="AF20" i="31"/>
  <c r="AG38" i="21"/>
  <c r="AF38" i="26"/>
  <c r="AF38" i="31"/>
  <c r="AG12" i="26"/>
  <c r="AG12" i="31"/>
  <c r="AG39" i="21"/>
  <c r="AF39" i="26"/>
  <c r="AF39" i="31"/>
  <c r="AG22" i="21"/>
  <c r="AF22" i="26"/>
  <c r="AF22" i="31"/>
  <c r="AG19" i="26"/>
  <c r="AG19" i="31"/>
  <c r="AG31" i="26"/>
  <c r="AG31" i="31"/>
  <c r="AG23" i="26"/>
  <c r="AG23" i="31"/>
  <c r="AG14" i="21"/>
  <c r="AF14" i="26"/>
  <c r="AF14" i="31"/>
  <c r="AG21" i="26"/>
  <c r="AG21" i="31"/>
  <c r="AF6" i="22"/>
  <c r="AE6" i="27"/>
  <c r="AE6" i="32"/>
  <c r="AG29" i="26"/>
  <c r="AG29" i="31"/>
  <c r="AG35" i="21"/>
  <c r="AF35" i="26"/>
  <c r="AF35" i="31"/>
  <c r="AG5" i="26"/>
  <c r="AG5" i="31"/>
  <c r="AG32" i="26"/>
  <c r="AG32" i="31"/>
  <c r="AG11" i="26"/>
  <c r="AG11" i="31"/>
  <c r="AG10" i="21"/>
  <c r="AF10" i="26"/>
  <c r="AF10" i="31"/>
  <c r="AE7" i="32"/>
  <c r="AF7" i="22"/>
  <c r="AE7" i="27"/>
  <c r="AG15" i="26"/>
  <c r="AG15" i="31"/>
  <c r="AG16" i="26"/>
  <c r="AG16" i="31"/>
  <c r="AG30" i="21"/>
  <c r="AF30" i="26"/>
  <c r="AF30" i="31"/>
  <c r="AD30" i="33"/>
  <c r="AE15" i="32"/>
  <c r="AF15" i="22"/>
  <c r="AE15" i="27"/>
  <c r="AD14" i="33"/>
  <c r="AD15" i="33"/>
  <c r="AF39" i="27"/>
  <c r="AF39" i="32"/>
  <c r="AF5" i="22"/>
  <c r="AE5" i="27"/>
  <c r="AE5" i="32"/>
  <c r="AE5" i="33" s="1"/>
  <c r="AG8" i="22"/>
  <c r="AF8" i="27"/>
  <c r="AF8" i="32"/>
  <c r="AF32" i="27"/>
  <c r="AG32" i="22"/>
  <c r="AF32" i="32"/>
  <c r="AF38" i="22"/>
  <c r="AE38" i="27"/>
  <c r="AE38" i="32"/>
  <c r="AF34" i="22"/>
  <c r="AE34" i="27"/>
  <c r="AE34" i="32"/>
  <c r="AG21" i="22"/>
  <c r="AF21" i="27"/>
  <c r="AF21" i="32"/>
  <c r="AG41" i="22"/>
  <c r="AF41" i="27"/>
  <c r="AF41" i="32"/>
  <c r="AF26" i="22"/>
  <c r="AE26" i="27"/>
  <c r="AE26" i="32"/>
  <c r="AG16" i="22"/>
  <c r="AF16" i="27"/>
  <c r="AF16" i="32"/>
  <c r="AG11" i="22"/>
  <c r="AF11" i="27"/>
  <c r="AF11" i="32"/>
  <c r="AF37" i="22"/>
  <c r="AE37" i="27"/>
  <c r="AE37" i="32"/>
  <c r="AE37" i="33" s="1"/>
  <c r="AF40" i="22"/>
  <c r="AE40" i="27"/>
  <c r="AE40" i="32"/>
  <c r="AG12" i="22"/>
  <c r="AF12" i="27"/>
  <c r="AF12" i="32"/>
  <c r="AF17" i="22"/>
  <c r="AE17" i="27"/>
  <c r="AE17" i="32"/>
  <c r="AF14" i="22"/>
  <c r="AE14" i="27"/>
  <c r="AE14" i="32"/>
  <c r="AF30" i="22"/>
  <c r="AE30" i="27"/>
  <c r="AE30" i="32"/>
  <c r="AF13" i="22"/>
  <c r="AE13" i="27"/>
  <c r="AE13" i="32"/>
  <c r="AE13" i="33" s="1"/>
  <c r="AF9" i="22"/>
  <c r="AE9" i="27"/>
  <c r="AE9" i="32"/>
  <c r="AF27" i="27"/>
  <c r="AF27" i="32"/>
  <c r="AF20" i="27"/>
  <c r="AF20" i="32"/>
  <c r="AF24" i="27"/>
  <c r="AG24" i="22"/>
  <c r="AF24" i="32"/>
  <c r="AG19" i="22"/>
  <c r="AF19" i="27"/>
  <c r="AF19" i="32"/>
  <c r="AF10" i="27"/>
  <c r="AF10" i="32"/>
  <c r="AD26" i="33"/>
  <c r="AF18" i="27"/>
  <c r="AF18" i="32"/>
  <c r="AG31" i="22"/>
  <c r="AF31" i="27"/>
  <c r="AF31" i="32"/>
  <c r="AF29" i="22"/>
  <c r="AE29" i="27"/>
  <c r="AE29" i="32"/>
  <c r="AE29" i="33" s="1"/>
  <c r="AG28" i="22"/>
  <c r="AF28" i="27"/>
  <c r="AF28" i="32"/>
  <c r="AG33" i="22"/>
  <c r="AF33" i="27"/>
  <c r="AF33" i="32"/>
  <c r="AF22" i="22"/>
  <c r="AE22" i="27"/>
  <c r="AE22" i="32"/>
  <c r="AF35" i="27"/>
  <c r="AF35" i="32"/>
  <c r="AG23" i="22"/>
  <c r="AF23" i="27"/>
  <c r="AF23" i="32"/>
  <c r="AF25" i="22"/>
  <c r="AE25" i="27"/>
  <c r="AE25" i="32"/>
  <c r="AG29" i="9"/>
  <c r="AF29" i="24"/>
  <c r="AF29" i="29"/>
  <c r="AG12" i="9"/>
  <c r="AF12" i="24"/>
  <c r="AF12" i="29"/>
  <c r="AG6" i="9"/>
  <c r="AF6" i="24"/>
  <c r="AF6" i="29"/>
  <c r="AG21" i="9"/>
  <c r="AF21" i="24"/>
  <c r="AF21" i="29"/>
  <c r="AG9" i="9"/>
  <c r="AF9" i="24"/>
  <c r="AF9" i="29"/>
  <c r="AG19" i="9"/>
  <c r="AF19" i="24"/>
  <c r="AF19" i="29"/>
  <c r="AG23" i="9"/>
  <c r="AF23" i="24"/>
  <c r="AF23" i="29"/>
  <c r="AG22" i="9"/>
  <c r="AF22" i="24"/>
  <c r="AF22" i="29"/>
  <c r="AG40" i="9"/>
  <c r="AF40" i="24"/>
  <c r="AF40" i="29"/>
  <c r="AG31" i="9"/>
  <c r="AF31" i="24"/>
  <c r="AF31" i="29"/>
  <c r="AG15" i="9"/>
  <c r="AF15" i="24"/>
  <c r="AF15" i="29"/>
  <c r="AG11" i="9"/>
  <c r="AF11" i="24"/>
  <c r="AF11" i="29"/>
  <c r="AG38" i="24"/>
  <c r="AG38" i="29"/>
  <c r="AG26" i="9"/>
  <c r="AF26" i="24"/>
  <c r="AF26" i="29"/>
  <c r="AG25" i="9"/>
  <c r="AF25" i="24"/>
  <c r="AF25" i="29"/>
  <c r="AF21" i="19"/>
  <c r="AF21" i="25" s="1"/>
  <c r="AG14" i="9"/>
  <c r="AF14" i="24"/>
  <c r="AF14" i="29"/>
  <c r="AG28" i="9"/>
  <c r="AF28" i="24"/>
  <c r="AF28" i="29"/>
  <c r="AG8" i="9"/>
  <c r="AF8" i="24"/>
  <c r="AF8" i="29"/>
  <c r="AG32" i="9"/>
  <c r="AF32" i="24"/>
  <c r="AF32" i="29"/>
  <c r="AG7" i="9"/>
  <c r="AF7" i="24"/>
  <c r="AF7" i="29"/>
  <c r="AG34" i="9"/>
  <c r="AF34" i="24"/>
  <c r="AF34" i="29"/>
  <c r="AG16" i="9"/>
  <c r="AF16" i="24"/>
  <c r="AF16" i="29"/>
  <c r="AG27" i="9"/>
  <c r="AF27" i="24"/>
  <c r="AF27" i="29"/>
  <c r="AG5" i="9"/>
  <c r="AF5" i="24"/>
  <c r="AF5" i="29"/>
  <c r="AG39" i="9"/>
  <c r="AF39" i="24"/>
  <c r="AF39" i="29"/>
  <c r="AG41" i="24"/>
  <c r="AG41" i="29"/>
  <c r="AG35" i="9"/>
  <c r="AF35" i="24"/>
  <c r="AF35" i="29"/>
  <c r="AG24" i="9"/>
  <c r="AF24" i="24"/>
  <c r="AF24" i="29"/>
  <c r="AG30" i="9"/>
  <c r="AF30" i="24"/>
  <c r="AF30" i="29"/>
  <c r="AF26" i="19"/>
  <c r="AE26" i="25"/>
  <c r="AE26" i="30"/>
  <c r="AF23" i="19"/>
  <c r="AE23" i="25"/>
  <c r="AE23" i="30"/>
  <c r="AE23" i="33" s="1"/>
  <c r="AF40" i="19"/>
  <c r="AE40" i="25"/>
  <c r="AE40" i="30"/>
  <c r="AF30" i="19"/>
  <c r="AE30" i="25"/>
  <c r="AE30" i="30"/>
  <c r="AF5" i="25"/>
  <c r="AF5" i="30"/>
  <c r="AF33" i="19"/>
  <c r="AE33" i="25"/>
  <c r="AE33" i="30"/>
  <c r="AE33" i="33" s="1"/>
  <c r="AF25" i="19"/>
  <c r="AE25" i="25"/>
  <c r="AE25" i="30"/>
  <c r="AF18" i="19"/>
  <c r="AE18" i="25"/>
  <c r="AE18" i="30"/>
  <c r="AE18" i="33" s="1"/>
  <c r="AF10" i="19"/>
  <c r="AE10" i="25"/>
  <c r="AE10" i="30"/>
  <c r="AE10" i="33" s="1"/>
  <c r="AF19" i="19"/>
  <c r="AE19" i="25"/>
  <c r="AE19" i="30"/>
  <c r="AE19" i="33" s="1"/>
  <c r="AF28" i="25"/>
  <c r="AF28" i="30"/>
  <c r="AG20" i="19"/>
  <c r="AF20" i="25"/>
  <c r="AF20" i="30"/>
  <c r="AF16" i="19"/>
  <c r="AE16" i="25"/>
  <c r="AE16" i="30"/>
  <c r="AE16" i="33" s="1"/>
  <c r="AF27" i="19"/>
  <c r="AE27" i="25"/>
  <c r="AE27" i="30"/>
  <c r="AE27" i="33" s="1"/>
  <c r="AF7" i="19"/>
  <c r="AE7" i="25"/>
  <c r="AE7" i="30"/>
  <c r="AF38" i="19"/>
  <c r="AE38" i="25"/>
  <c r="AE38" i="30"/>
  <c r="AF8" i="19"/>
  <c r="AE8" i="25"/>
  <c r="AE8" i="30"/>
  <c r="AE8" i="33" s="1"/>
  <c r="AF34" i="19"/>
  <c r="AE34" i="25"/>
  <c r="AE34" i="30"/>
  <c r="AG13" i="19"/>
  <c r="AF13" i="25"/>
  <c r="AF13" i="30"/>
  <c r="AF32" i="19"/>
  <c r="AE32" i="25"/>
  <c r="AE32" i="30"/>
  <c r="AE32" i="33" s="1"/>
  <c r="AF14" i="19"/>
  <c r="AE14" i="25"/>
  <c r="AE14" i="30"/>
  <c r="AF22" i="19"/>
  <c r="AE22" i="25"/>
  <c r="AE22" i="30"/>
  <c r="AF15" i="19"/>
  <c r="AE15" i="25"/>
  <c r="AE15" i="30"/>
  <c r="AF24" i="19"/>
  <c r="AE24" i="25"/>
  <c r="AE24" i="30"/>
  <c r="AE24" i="33" s="1"/>
  <c r="AF35" i="19"/>
  <c r="AE35" i="25"/>
  <c r="AE35" i="30"/>
  <c r="AE35" i="33" s="1"/>
  <c r="AF17" i="19"/>
  <c r="AE17" i="25"/>
  <c r="AE17" i="30"/>
  <c r="AF11" i="19"/>
  <c r="AE11" i="25"/>
  <c r="AE11" i="30"/>
  <c r="AE11" i="33" s="1"/>
  <c r="AG37" i="19"/>
  <c r="AF37" i="25"/>
  <c r="AF37" i="30"/>
  <c r="AF12" i="25"/>
  <c r="AF12" i="30"/>
  <c r="AG36" i="19"/>
  <c r="AF36" i="25"/>
  <c r="AF36" i="30"/>
  <c r="AF9" i="19"/>
  <c r="AE9" i="25"/>
  <c r="AE9" i="30"/>
  <c r="AF39" i="19"/>
  <c r="AE39" i="25"/>
  <c r="AE39" i="30"/>
  <c r="AE39" i="33" s="1"/>
  <c r="AF29" i="25"/>
  <c r="AF29" i="30"/>
  <c r="AF31" i="19"/>
  <c r="AE31" i="25"/>
  <c r="AE31" i="30"/>
  <c r="AE31" i="33" s="1"/>
  <c r="AF41" i="19"/>
  <c r="AE41" i="25"/>
  <c r="AE41" i="30"/>
  <c r="AE41" i="33" s="1"/>
  <c r="AF6" i="19"/>
  <c r="AE6" i="25"/>
  <c r="AE6" i="30"/>
  <c r="AG28" i="19" l="1"/>
  <c r="AG10" i="22"/>
  <c r="AG10" i="32" s="1"/>
  <c r="AG39" i="22"/>
  <c r="AG18" i="22"/>
  <c r="AG18" i="27" s="1"/>
  <c r="AG35" i="22"/>
  <c r="AG35" i="32" s="1"/>
  <c r="AG20" i="22"/>
  <c r="AG20" i="32" s="1"/>
  <c r="AG27" i="22"/>
  <c r="AG27" i="32" s="1"/>
  <c r="AG12" i="19"/>
  <c r="AG29" i="19"/>
  <c r="AG29" i="25" s="1"/>
  <c r="AG5" i="19"/>
  <c r="AG5" i="25" s="1"/>
  <c r="AF36" i="27"/>
  <c r="AG36" i="22"/>
  <c r="AF21" i="30"/>
  <c r="AF21" i="33" s="1"/>
  <c r="AG21" i="19"/>
  <c r="AG21" i="25" s="1"/>
  <c r="AE7" i="33"/>
  <c r="AE15" i="33"/>
  <c r="AF36" i="33"/>
  <c r="AE14" i="33"/>
  <c r="AE34" i="33"/>
  <c r="AG36" i="26"/>
  <c r="AG36" i="31"/>
  <c r="AE38" i="33"/>
  <c r="AG22" i="26"/>
  <c r="AG22" i="31"/>
  <c r="AG9" i="26"/>
  <c r="AG9" i="31"/>
  <c r="AG14" i="26"/>
  <c r="AG14" i="31"/>
  <c r="AG17" i="26"/>
  <c r="AG17" i="31"/>
  <c r="AG13" i="26"/>
  <c r="AG13" i="31"/>
  <c r="AE40" i="33"/>
  <c r="AG37" i="26"/>
  <c r="AG37" i="31"/>
  <c r="AG26" i="26"/>
  <c r="AG26" i="31"/>
  <c r="AG34" i="26"/>
  <c r="AG34" i="31"/>
  <c r="AG30" i="26"/>
  <c r="AG30" i="31"/>
  <c r="AG6" i="22"/>
  <c r="AF6" i="27"/>
  <c r="AF6" i="32"/>
  <c r="AG7" i="26"/>
  <c r="AG7" i="31"/>
  <c r="AF7" i="27"/>
  <c r="AF7" i="32"/>
  <c r="AG7" i="22"/>
  <c r="AG38" i="26"/>
  <c r="AG38" i="31"/>
  <c r="AG39" i="26"/>
  <c r="AG39" i="31"/>
  <c r="AG20" i="26"/>
  <c r="AG20" i="31"/>
  <c r="AG27" i="26"/>
  <c r="AG27" i="31"/>
  <c r="AE6" i="33"/>
  <c r="AG10" i="26"/>
  <c r="AG10" i="31"/>
  <c r="AG18" i="26"/>
  <c r="AG18" i="31"/>
  <c r="AG40" i="26"/>
  <c r="AG40" i="31"/>
  <c r="AG6" i="26"/>
  <c r="AG6" i="31"/>
  <c r="AE17" i="33"/>
  <c r="AG35" i="26"/>
  <c r="AG35" i="31"/>
  <c r="AG25" i="26"/>
  <c r="AG25" i="31"/>
  <c r="AF20" i="33"/>
  <c r="AG15" i="22"/>
  <c r="AF15" i="27"/>
  <c r="AF15" i="32"/>
  <c r="AF12" i="33"/>
  <c r="AG29" i="22"/>
  <c r="AF29" i="27"/>
  <c r="AF29" i="32"/>
  <c r="AF29" i="33" s="1"/>
  <c r="AG23" i="27"/>
  <c r="AG23" i="32"/>
  <c r="AG20" i="27"/>
  <c r="AG12" i="27"/>
  <c r="AG12" i="32"/>
  <c r="AG16" i="27"/>
  <c r="AG16" i="32"/>
  <c r="AG33" i="27"/>
  <c r="AG33" i="32"/>
  <c r="AG38" i="22"/>
  <c r="AF38" i="27"/>
  <c r="AF38" i="32"/>
  <c r="AG19" i="27"/>
  <c r="AG19" i="32"/>
  <c r="AG14" i="22"/>
  <c r="AF14" i="27"/>
  <c r="AF14" i="32"/>
  <c r="AG37" i="22"/>
  <c r="AF37" i="27"/>
  <c r="AF37" i="32"/>
  <c r="AF37" i="33" s="1"/>
  <c r="AG21" i="27"/>
  <c r="AG21" i="32"/>
  <c r="AG28" i="27"/>
  <c r="AG28" i="32"/>
  <c r="AE9" i="33"/>
  <c r="AG25" i="22"/>
  <c r="AF25" i="27"/>
  <c r="AF25" i="32"/>
  <c r="AG35" i="27"/>
  <c r="AG13" i="22"/>
  <c r="AF13" i="27"/>
  <c r="AF13" i="32"/>
  <c r="AF13" i="33" s="1"/>
  <c r="AG26" i="22"/>
  <c r="AF26" i="27"/>
  <c r="AF26" i="32"/>
  <c r="AG32" i="27"/>
  <c r="AG32" i="32"/>
  <c r="AG17" i="22"/>
  <c r="AF17" i="27"/>
  <c r="AF17" i="32"/>
  <c r="AG34" i="22"/>
  <c r="AF34" i="27"/>
  <c r="AF34" i="32"/>
  <c r="AE22" i="33"/>
  <c r="AE25" i="33"/>
  <c r="AE30" i="33"/>
  <c r="AG22" i="22"/>
  <c r="AF22" i="27"/>
  <c r="AF22" i="32"/>
  <c r="AG9" i="22"/>
  <c r="AF9" i="27"/>
  <c r="AF9" i="32"/>
  <c r="AG41" i="27"/>
  <c r="AG41" i="32"/>
  <c r="AG24" i="27"/>
  <c r="AG24" i="32"/>
  <c r="AG5" i="22"/>
  <c r="AF5" i="27"/>
  <c r="AF5" i="32"/>
  <c r="AF5" i="33" s="1"/>
  <c r="AG11" i="27"/>
  <c r="AG11" i="32"/>
  <c r="AF28" i="33"/>
  <c r="AE26" i="33"/>
  <c r="AG31" i="27"/>
  <c r="AG31" i="32"/>
  <c r="AG10" i="27"/>
  <c r="AG30" i="22"/>
  <c r="AF30" i="27"/>
  <c r="AF30" i="32"/>
  <c r="AG40" i="22"/>
  <c r="AF40" i="27"/>
  <c r="AF40" i="32"/>
  <c r="AG8" i="27"/>
  <c r="AG8" i="32"/>
  <c r="AG39" i="27"/>
  <c r="AG32" i="24"/>
  <c r="AG32" i="29"/>
  <c r="AG19" i="24"/>
  <c r="AG19" i="29"/>
  <c r="AG35" i="24"/>
  <c r="AG35" i="29"/>
  <c r="AG5" i="24"/>
  <c r="AG5" i="29"/>
  <c r="AG14" i="24"/>
  <c r="AG14" i="29"/>
  <c r="AG26" i="24"/>
  <c r="AG26" i="29"/>
  <c r="AG15" i="24"/>
  <c r="AG15" i="29"/>
  <c r="AG6" i="24"/>
  <c r="AG6" i="29"/>
  <c r="AG34" i="24"/>
  <c r="AG34" i="29"/>
  <c r="AG22" i="24"/>
  <c r="AG22" i="29"/>
  <c r="AG30" i="24"/>
  <c r="AG30" i="29"/>
  <c r="AG8" i="24"/>
  <c r="AG8" i="29"/>
  <c r="AG9" i="24"/>
  <c r="AG9" i="29"/>
  <c r="AG27" i="24"/>
  <c r="AG27" i="29"/>
  <c r="AG31" i="24"/>
  <c r="AG31" i="29"/>
  <c r="AG12" i="24"/>
  <c r="AG12" i="29"/>
  <c r="AG7" i="24"/>
  <c r="AG7" i="29"/>
  <c r="AG23" i="24"/>
  <c r="AG23" i="29"/>
  <c r="AG24" i="24"/>
  <c r="AG24" i="29"/>
  <c r="AG39" i="24"/>
  <c r="AG39" i="29"/>
  <c r="AG28" i="24"/>
  <c r="AG28" i="29"/>
  <c r="AG25" i="24"/>
  <c r="AG25" i="29"/>
  <c r="AG11" i="24"/>
  <c r="AG11" i="29"/>
  <c r="AG21" i="24"/>
  <c r="AG21" i="29"/>
  <c r="AG16" i="24"/>
  <c r="AG16" i="29"/>
  <c r="AG40" i="24"/>
  <c r="AG40" i="29"/>
  <c r="AG29" i="24"/>
  <c r="AG29" i="29"/>
  <c r="AG12" i="25"/>
  <c r="AG12" i="30"/>
  <c r="AG14" i="19"/>
  <c r="AF14" i="25"/>
  <c r="AF14" i="30"/>
  <c r="AG16" i="19"/>
  <c r="AF16" i="25"/>
  <c r="AF16" i="30"/>
  <c r="AF16" i="33" s="1"/>
  <c r="AG33" i="19"/>
  <c r="AF33" i="25"/>
  <c r="AF33" i="30"/>
  <c r="AF33" i="33" s="1"/>
  <c r="AG34" i="19"/>
  <c r="AF34" i="25"/>
  <c r="AF34" i="30"/>
  <c r="AG9" i="19"/>
  <c r="AF9" i="25"/>
  <c r="AF9" i="30"/>
  <c r="AG15" i="19"/>
  <c r="AF15" i="25"/>
  <c r="AF15" i="30"/>
  <c r="AG7" i="19"/>
  <c r="AF7" i="25"/>
  <c r="AF7" i="30"/>
  <c r="AG18" i="19"/>
  <c r="AF18" i="25"/>
  <c r="AF18" i="30"/>
  <c r="AF18" i="33" s="1"/>
  <c r="AG40" i="19"/>
  <c r="AF40" i="25"/>
  <c r="AF40" i="30"/>
  <c r="AG37" i="25"/>
  <c r="AG37" i="30"/>
  <c r="AG32" i="19"/>
  <c r="AF32" i="25"/>
  <c r="AF32" i="30"/>
  <c r="AF32" i="33" s="1"/>
  <c r="AG20" i="25"/>
  <c r="AG20" i="30"/>
  <c r="AG5" i="30"/>
  <c r="AG17" i="19"/>
  <c r="AF17" i="25"/>
  <c r="AF17" i="30"/>
  <c r="AG35" i="19"/>
  <c r="AF35" i="25"/>
  <c r="AF35" i="30"/>
  <c r="AF35" i="33" s="1"/>
  <c r="AG8" i="19"/>
  <c r="AF8" i="25"/>
  <c r="AF8" i="30"/>
  <c r="AF8" i="33" s="1"/>
  <c r="AG19" i="19"/>
  <c r="AF19" i="25"/>
  <c r="AF19" i="30"/>
  <c r="AF19" i="33" s="1"/>
  <c r="AG23" i="19"/>
  <c r="AF23" i="25"/>
  <c r="AF23" i="30"/>
  <c r="AF23" i="33" s="1"/>
  <c r="AG36" i="25"/>
  <c r="AG36" i="30"/>
  <c r="AG22" i="19"/>
  <c r="AF22" i="25"/>
  <c r="AF22" i="30"/>
  <c r="AG27" i="19"/>
  <c r="AF27" i="25"/>
  <c r="AF27" i="30"/>
  <c r="AF27" i="33" s="1"/>
  <c r="AG25" i="19"/>
  <c r="AF25" i="25"/>
  <c r="AF25" i="30"/>
  <c r="AG31" i="19"/>
  <c r="AF31" i="25"/>
  <c r="AF31" i="30"/>
  <c r="AF31" i="33" s="1"/>
  <c r="AG6" i="19"/>
  <c r="AF6" i="25"/>
  <c r="AF6" i="30"/>
  <c r="AG41" i="19"/>
  <c r="AF41" i="25"/>
  <c r="AF41" i="30"/>
  <c r="AF41" i="33" s="1"/>
  <c r="AG11" i="19"/>
  <c r="AF11" i="25"/>
  <c r="AF11" i="30"/>
  <c r="AF11" i="33" s="1"/>
  <c r="AG13" i="25"/>
  <c r="AG13" i="30"/>
  <c r="AG28" i="25"/>
  <c r="AG28" i="30"/>
  <c r="AG30" i="19"/>
  <c r="AF30" i="25"/>
  <c r="AF30" i="30"/>
  <c r="AG39" i="19"/>
  <c r="AF39" i="25"/>
  <c r="AF39" i="30"/>
  <c r="AF39" i="33" s="1"/>
  <c r="AG24" i="19"/>
  <c r="AF24" i="25"/>
  <c r="AF24" i="30"/>
  <c r="AF24" i="33" s="1"/>
  <c r="AG38" i="19"/>
  <c r="AF38" i="25"/>
  <c r="AF38" i="30"/>
  <c r="AG10" i="19"/>
  <c r="AF10" i="25"/>
  <c r="AF10" i="30"/>
  <c r="AF10" i="33" s="1"/>
  <c r="AG26" i="19"/>
  <c r="AF26" i="25"/>
  <c r="AF26" i="30"/>
  <c r="AG27" i="27" l="1"/>
  <c r="AG39" i="32"/>
  <c r="AG18" i="32"/>
  <c r="AG29" i="30"/>
  <c r="AG36" i="27"/>
  <c r="AG21" i="30"/>
  <c r="AG21" i="33" s="1"/>
  <c r="AG36" i="32"/>
  <c r="AG36" i="33" s="1"/>
  <c r="AF6" i="33"/>
  <c r="AF15" i="33"/>
  <c r="AF40" i="33"/>
  <c r="AF7" i="33"/>
  <c r="AF38" i="33"/>
  <c r="AF25" i="33"/>
  <c r="AF17" i="33"/>
  <c r="AF9" i="33"/>
  <c r="AF30" i="33"/>
  <c r="AG7" i="27"/>
  <c r="AG7" i="32"/>
  <c r="AG6" i="27"/>
  <c r="AG6" i="32"/>
  <c r="AG28" i="33"/>
  <c r="AG20" i="33"/>
  <c r="AG15" i="27"/>
  <c r="AG15" i="32"/>
  <c r="AG34" i="27"/>
  <c r="AG34" i="32"/>
  <c r="AF14" i="33"/>
  <c r="AG22" i="27"/>
  <c r="AG22" i="32"/>
  <c r="AG26" i="27"/>
  <c r="AG26" i="32"/>
  <c r="AG14" i="27"/>
  <c r="AG14" i="32"/>
  <c r="AG17" i="27"/>
  <c r="AG17" i="32"/>
  <c r="AG40" i="27"/>
  <c r="AG40" i="32"/>
  <c r="AG25" i="27"/>
  <c r="AG25" i="32"/>
  <c r="AG12" i="33"/>
  <c r="AG13" i="27"/>
  <c r="AG13" i="32"/>
  <c r="AG13" i="33" s="1"/>
  <c r="AG30" i="27"/>
  <c r="AG30" i="32"/>
  <c r="AG9" i="27"/>
  <c r="AG9" i="32"/>
  <c r="AG37" i="27"/>
  <c r="AG37" i="32"/>
  <c r="AG37" i="33" s="1"/>
  <c r="AG5" i="27"/>
  <c r="AG5" i="32"/>
  <c r="AG5" i="33" s="1"/>
  <c r="AF26" i="33"/>
  <c r="AF22" i="33"/>
  <c r="AF34" i="33"/>
  <c r="AG38" i="27"/>
  <c r="AG38" i="32"/>
  <c r="AG29" i="27"/>
  <c r="AG29" i="32"/>
  <c r="AG27" i="25"/>
  <c r="AG27" i="30"/>
  <c r="AG27" i="33" s="1"/>
  <c r="AG8" i="25"/>
  <c r="AG8" i="30"/>
  <c r="AG8" i="33" s="1"/>
  <c r="AG17" i="25"/>
  <c r="AG17" i="30"/>
  <c r="AG9" i="25"/>
  <c r="AG9" i="30"/>
  <c r="AG18" i="25"/>
  <c r="AG18" i="30"/>
  <c r="AG18" i="33" s="1"/>
  <c r="AG38" i="25"/>
  <c r="AG38" i="30"/>
  <c r="AG11" i="25"/>
  <c r="AG11" i="30"/>
  <c r="AG11" i="33" s="1"/>
  <c r="AG16" i="25"/>
  <c r="AG16" i="30"/>
  <c r="AG16" i="33" s="1"/>
  <c r="AG30" i="25"/>
  <c r="AG30" i="30"/>
  <c r="AG31" i="25"/>
  <c r="AG31" i="30"/>
  <c r="AG31" i="33" s="1"/>
  <c r="AG23" i="25"/>
  <c r="AG23" i="30"/>
  <c r="AG23" i="33" s="1"/>
  <c r="AG7" i="25"/>
  <c r="AG7" i="30"/>
  <c r="AG6" i="25"/>
  <c r="AG6" i="30"/>
  <c r="AG26" i="25"/>
  <c r="AG26" i="30"/>
  <c r="AG22" i="25"/>
  <c r="AG22" i="30"/>
  <c r="AG35" i="25"/>
  <c r="AG35" i="30"/>
  <c r="AG35" i="33" s="1"/>
  <c r="AG34" i="25"/>
  <c r="AG34" i="30"/>
  <c r="AG24" i="25"/>
  <c r="AG24" i="30"/>
  <c r="AG24" i="33" s="1"/>
  <c r="AG41" i="25"/>
  <c r="AG41" i="30"/>
  <c r="AG41" i="33" s="1"/>
  <c r="AG40" i="25"/>
  <c r="AG40" i="30"/>
  <c r="AG14" i="25"/>
  <c r="AG14" i="30"/>
  <c r="AG32" i="25"/>
  <c r="AG32" i="30"/>
  <c r="AG32" i="33" s="1"/>
  <c r="AG25" i="25"/>
  <c r="AG25" i="30"/>
  <c r="AG19" i="25"/>
  <c r="AG19" i="30"/>
  <c r="AG19" i="33" s="1"/>
  <c r="AG15" i="25"/>
  <c r="AG15" i="30"/>
  <c r="AG39" i="25"/>
  <c r="AG39" i="30"/>
  <c r="AG10" i="25"/>
  <c r="AG10" i="30"/>
  <c r="AG10" i="33" s="1"/>
  <c r="AG33" i="25"/>
  <c r="AG33" i="30"/>
  <c r="AG33" i="33" s="1"/>
  <c r="AG39" i="33" l="1"/>
  <c r="AG29" i="33"/>
  <c r="AG22" i="33"/>
  <c r="AG6" i="33"/>
  <c r="AG34" i="33"/>
  <c r="AG14" i="33"/>
  <c r="AG17" i="33"/>
  <c r="AG38" i="33"/>
  <c r="AG7" i="33"/>
  <c r="AG9" i="33"/>
  <c r="AG25" i="33"/>
  <c r="AG15" i="33"/>
  <c r="AG30" i="33"/>
  <c r="AG40" i="33"/>
  <c r="AG26" i="33"/>
</calcChain>
</file>

<file path=xl/sharedStrings.xml><?xml version="1.0" encoding="utf-8"?>
<sst xmlns="http://schemas.openxmlformats.org/spreadsheetml/2006/main" count="1559" uniqueCount="170">
  <si>
    <t>Nominal GO</t>
    <phoneticPr fontId="1" type="noConversion"/>
  </si>
  <si>
    <t>Nominal II</t>
    <phoneticPr fontId="1" type="noConversion"/>
  </si>
  <si>
    <t>g(GO)</t>
    <phoneticPr fontId="1" type="noConversion"/>
  </si>
  <si>
    <t>g(II)</t>
    <phoneticPr fontId="1" type="noConversion"/>
  </si>
  <si>
    <t>g(VA)</t>
    <phoneticPr fontId="1" type="noConversion"/>
  </si>
  <si>
    <t>KC</t>
    <phoneticPr fontId="1" type="noConversion"/>
  </si>
  <si>
    <t>g(K-input)</t>
    <phoneticPr fontId="1" type="noConversion"/>
  </si>
  <si>
    <t>g(K-stock)</t>
    <phoneticPr fontId="1" type="noConversion"/>
  </si>
  <si>
    <t>g(K-quality)</t>
    <phoneticPr fontId="1" type="noConversion"/>
  </si>
  <si>
    <t>LC</t>
    <phoneticPr fontId="1" type="noConversion"/>
  </si>
  <si>
    <t>g(L-input)</t>
    <phoneticPr fontId="1" type="noConversion"/>
  </si>
  <si>
    <t>g(Hours)</t>
    <phoneticPr fontId="1" type="noConversion"/>
  </si>
  <si>
    <t>g(L-quality)</t>
    <phoneticPr fontId="1" type="noConversion"/>
  </si>
  <si>
    <t>Cg(II)</t>
    <phoneticPr fontId="1" type="noConversion"/>
  </si>
  <si>
    <t>Cg(K-stock)</t>
    <phoneticPr fontId="1" type="noConversion"/>
  </si>
  <si>
    <t>Cg(K-quality)</t>
    <phoneticPr fontId="1" type="noConversion"/>
  </si>
  <si>
    <t>Cg(Hours)</t>
    <phoneticPr fontId="1" type="noConversion"/>
  </si>
  <si>
    <t>Cg(L-quality)</t>
    <phoneticPr fontId="1" type="noConversion"/>
  </si>
  <si>
    <t>TFP(GO basis)</t>
    <phoneticPr fontId="1" type="noConversion"/>
  </si>
  <si>
    <t>Cv(K-stock)</t>
    <phoneticPr fontId="1" type="noConversion"/>
  </si>
  <si>
    <t>Cv(K-quality)</t>
    <phoneticPr fontId="1" type="noConversion"/>
  </si>
  <si>
    <t>Cv(Hours)</t>
    <phoneticPr fontId="1" type="noConversion"/>
  </si>
  <si>
    <t>Cv(L-quality)</t>
    <phoneticPr fontId="1" type="noConversion"/>
  </si>
  <si>
    <t>TFP(VA basis)</t>
    <phoneticPr fontId="1" type="noConversion"/>
  </si>
  <si>
    <t>Contribution of intermediate inputs (gross output basis)</t>
    <phoneticPr fontId="1" type="noConversion"/>
  </si>
  <si>
    <t>Contribution of real net capital stock (gross output basis)</t>
    <phoneticPr fontId="1" type="noConversion"/>
  </si>
  <si>
    <t>Contribution of real net capital stock (value added basis)</t>
    <phoneticPr fontId="1" type="noConversion"/>
  </si>
  <si>
    <t>CIP code</t>
  </si>
  <si>
    <t>Industry</t>
  </si>
  <si>
    <t>AGR</t>
  </si>
  <si>
    <t>CLM</t>
  </si>
  <si>
    <t>PTM</t>
  </si>
  <si>
    <t>MEM</t>
  </si>
  <si>
    <t>NMM</t>
  </si>
  <si>
    <t>F&amp;B</t>
  </si>
  <si>
    <t>TBC</t>
  </si>
  <si>
    <t>TEX</t>
  </si>
  <si>
    <t>WEA</t>
  </si>
  <si>
    <t>LEA</t>
  </si>
  <si>
    <t>W&amp;F</t>
  </si>
  <si>
    <t>P&amp;P</t>
  </si>
  <si>
    <t>PET</t>
  </si>
  <si>
    <t>CHE</t>
  </si>
  <si>
    <t>R&amp;P</t>
  </si>
  <si>
    <t>BUI</t>
  </si>
  <si>
    <t>MET</t>
  </si>
  <si>
    <t>MEP</t>
  </si>
  <si>
    <t>MCH</t>
  </si>
  <si>
    <t>ELE</t>
  </si>
  <si>
    <t>ICT</t>
  </si>
  <si>
    <t>INS</t>
  </si>
  <si>
    <t>TRS</t>
  </si>
  <si>
    <t>OTH</t>
  </si>
  <si>
    <t>UTL</t>
  </si>
  <si>
    <t>CON</t>
  </si>
  <si>
    <t>SAL</t>
  </si>
  <si>
    <t>HOT</t>
  </si>
  <si>
    <t>T&amp;S</t>
  </si>
  <si>
    <t>P&amp;T</t>
  </si>
  <si>
    <t>FIN</t>
  </si>
  <si>
    <t>REA</t>
  </si>
  <si>
    <t>BUS</t>
  </si>
  <si>
    <t>ADM</t>
  </si>
  <si>
    <t>EDU</t>
  </si>
  <si>
    <t>HEA</t>
  </si>
  <si>
    <t>SER</t>
  </si>
  <si>
    <t>TFP growth rate (gross output basis)</t>
    <phoneticPr fontId="1" type="noConversion"/>
  </si>
  <si>
    <t>TFP growth rate (value added basis)</t>
    <phoneticPr fontId="1" type="noConversion"/>
  </si>
  <si>
    <t>Growth rate of real gross output</t>
    <phoneticPr fontId="1" type="noConversion"/>
  </si>
  <si>
    <t>Growth rate of real value added</t>
    <phoneticPr fontId="1" type="noConversion"/>
  </si>
  <si>
    <t>Growth rate of real intermediate inputs</t>
    <phoneticPr fontId="1" type="noConversion"/>
  </si>
  <si>
    <t>Nominal VA</t>
    <phoneticPr fontId="1" type="noConversion"/>
  </si>
  <si>
    <t>Growth rate of real net capital stock</t>
    <phoneticPr fontId="1" type="noConversion"/>
  </si>
  <si>
    <t>Real net capital stock index (2000=1.000)</t>
    <phoneticPr fontId="1" type="noConversion"/>
  </si>
  <si>
    <t>Sheet</t>
    <phoneticPr fontId="1" type="noConversion"/>
  </si>
  <si>
    <t>Contents</t>
    <phoneticPr fontId="1" type="noConversion"/>
  </si>
  <si>
    <t>Growth rate of capital input</t>
    <phoneticPr fontId="1" type="noConversion"/>
  </si>
  <si>
    <t>Capital input index (2000=1.000)</t>
    <phoneticPr fontId="1" type="noConversion"/>
  </si>
  <si>
    <t>Capital quality index (2000=1.000)</t>
    <phoneticPr fontId="1" type="noConversion"/>
  </si>
  <si>
    <t>Nominal capital compensation</t>
    <phoneticPr fontId="1" type="noConversion"/>
  </si>
  <si>
    <t>Nominal labor compensation</t>
    <phoneticPr fontId="1" type="noConversion"/>
  </si>
  <si>
    <t>Growth rate of labor input</t>
    <phoneticPr fontId="1" type="noConversion"/>
  </si>
  <si>
    <t>Labor input index (2000=1.000)</t>
    <phoneticPr fontId="1" type="noConversion"/>
  </si>
  <si>
    <t>Growth rate of hours worked</t>
    <phoneticPr fontId="1" type="noConversion"/>
  </si>
  <si>
    <t>Hours worked index (2000=1.000)</t>
    <phoneticPr fontId="1" type="noConversion"/>
  </si>
  <si>
    <t>Labor quality index (2000=1.000)</t>
    <phoneticPr fontId="1" type="noConversion"/>
  </si>
  <si>
    <t>Nominal gross output</t>
    <phoneticPr fontId="1" type="noConversion"/>
  </si>
  <si>
    <t>Nominal intermediate inputs</t>
    <phoneticPr fontId="1" type="noConversion"/>
  </si>
  <si>
    <t>Nominal value added</t>
    <phoneticPr fontId="1" type="noConversion"/>
  </si>
  <si>
    <t>Contribution of capital quality (gross output basis)</t>
    <phoneticPr fontId="1" type="noConversion"/>
  </si>
  <si>
    <t>Contribution of hours worked (gross output basis)</t>
    <phoneticPr fontId="1" type="noConversion"/>
  </si>
  <si>
    <t>Contribution of labor quality (gross output basis)</t>
    <phoneticPr fontId="1" type="noConversion"/>
  </si>
  <si>
    <t>Contribution of capital quality (value added basis)</t>
    <phoneticPr fontId="1" type="noConversion"/>
  </si>
  <si>
    <t>Contribution of hours worked (value added basis)</t>
    <phoneticPr fontId="1" type="noConversion"/>
  </si>
  <si>
    <t>Contribution of labor quality (value added basis)</t>
    <phoneticPr fontId="1" type="noConversion"/>
  </si>
  <si>
    <t>Total</t>
    <phoneticPr fontId="1" type="noConversion"/>
  </si>
  <si>
    <t>Two-period average industry weight</t>
    <phoneticPr fontId="1" type="noConversion"/>
  </si>
  <si>
    <t>g(LP)</t>
  </si>
  <si>
    <t>Cl(KL)</t>
  </si>
  <si>
    <t>Contribution of capital input per hours worked</t>
  </si>
  <si>
    <t>Growth rate of labor productivity (value added/hours worked)</t>
  </si>
  <si>
    <t>TFP(LP)</t>
  </si>
  <si>
    <t>Contribution of labor quality (value added basis, identical to Cv(L-quality))</t>
  </si>
  <si>
    <t>Cl(L-quality)</t>
  </si>
  <si>
    <t>TFP growth rate (value added basis, identical to TFP(VA basis))</t>
  </si>
  <si>
    <t xml:space="preserve">CIP 4.0 (2023) </t>
  </si>
  <si>
    <t>4.1 The measurement of value-added growth</t>
  </si>
  <si>
    <t>Nominal gross output by industry (current price, million yuan)</t>
  </si>
  <si>
    <t>Nominal intermediate inputs by industry (current price, million yuan)</t>
  </si>
  <si>
    <t>Nominal value added by industry (current price, million yuan)</t>
  </si>
  <si>
    <t>Growth rate of real gross output by industry</t>
  </si>
  <si>
    <t>Growth rate of real intermediate inputs by industry</t>
  </si>
  <si>
    <t>Growth rate of real value added by industry</t>
  </si>
  <si>
    <t>4.1.1</t>
  </si>
  <si>
    <t>4.1.2</t>
  </si>
  <si>
    <t>4.1.3</t>
  </si>
  <si>
    <t>4.1.4</t>
  </si>
  <si>
    <t>4.1.5</t>
  </si>
  <si>
    <t>4.1.6</t>
  </si>
  <si>
    <t>4.2 The measurement of capital input growth</t>
  </si>
  <si>
    <t>4.2.1</t>
  </si>
  <si>
    <t>4.2.2</t>
  </si>
  <si>
    <t>4.2.3</t>
  </si>
  <si>
    <t>4.2.4</t>
  </si>
  <si>
    <t>Nominal capital compensation by industry (current price, million yuan)</t>
  </si>
  <si>
    <t>Capital input by industry (Divisia index, 2000=1.000)</t>
  </si>
  <si>
    <t>Hours worked index by industry (2000=1.000)</t>
  </si>
  <si>
    <t>Labor quality index by industry (2000=1.000)</t>
  </si>
  <si>
    <t>Real net capital stock index by industry (2000=1.000)</t>
  </si>
  <si>
    <t>Capital quality index by industry (2000=1.000)</t>
  </si>
  <si>
    <t>Nominal labor compensation by industry (current price, million yuan)</t>
  </si>
  <si>
    <t>Labor input by industry (Divisia index, 2000=1.000)</t>
  </si>
  <si>
    <t>4.3 The measurement of labor input growth</t>
  </si>
  <si>
    <t>4.3.1</t>
  </si>
  <si>
    <t>4.3.2</t>
  </si>
  <si>
    <t>4.3.3</t>
  </si>
  <si>
    <t>4.3.4</t>
  </si>
  <si>
    <t>4.4 Sources of China's output growth, gross output based</t>
  </si>
  <si>
    <t>4.4.1</t>
  </si>
  <si>
    <t>4.4.2</t>
  </si>
  <si>
    <t>4.4.3</t>
  </si>
  <si>
    <t>4.4.4</t>
  </si>
  <si>
    <t>4.4.5</t>
  </si>
  <si>
    <t>4.4.6</t>
  </si>
  <si>
    <t>Contribution of intermediate inputs to gross output growth</t>
  </si>
  <si>
    <t>Contribution of real net capital stock to gross output growth</t>
  </si>
  <si>
    <t>Contribution of capital quality to gross output growth</t>
  </si>
  <si>
    <t>Contribution of hours worked to gross output growth</t>
  </si>
  <si>
    <t>Contribution of labor quality to gross output growth</t>
  </si>
  <si>
    <t>Contribution of TFP growth</t>
  </si>
  <si>
    <t>4.5 Sources of China's output growth, value-added based</t>
  </si>
  <si>
    <t>4.5.1</t>
  </si>
  <si>
    <t>4.5.2</t>
  </si>
  <si>
    <t>4.5.3</t>
  </si>
  <si>
    <t>4.5.4</t>
  </si>
  <si>
    <t>4.5.5</t>
  </si>
  <si>
    <t>Contribution of real net capital stock to value-added growth</t>
  </si>
  <si>
    <t>Contribution of capital quality to value-added growth</t>
  </si>
  <si>
    <t>Contribution of hours worked to value-added growth</t>
  </si>
  <si>
    <t>Contribution of labor quality to value-added growth</t>
  </si>
  <si>
    <t xml:space="preserve">Contribution of TFP growth </t>
  </si>
  <si>
    <t>4.6 Sources of China's labor productivity growth, value-added based</t>
  </si>
  <si>
    <t>4.6.1</t>
  </si>
  <si>
    <t>4.6.2</t>
  </si>
  <si>
    <t>4.6.3</t>
  </si>
  <si>
    <t>4.6.4</t>
  </si>
  <si>
    <t>Growth rate of labor productivity (real value added/hours worked)</t>
  </si>
  <si>
    <t>Contribution of capital input per hours worked (capital deepening)</t>
  </si>
  <si>
    <t>Contribution of labor quality to labor productivity growth</t>
  </si>
  <si>
    <t>4. China Growth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</si>
</sst>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#,##0.000;[Red]#,##0.000"/>
    <numFmt numFmtId="166" formatCode="#,##0.000_ ;[Red]\-#,##0.000\ "/>
    <numFmt numFmtId="167" formatCode="0.000_ ;[Red]\-0.000\ "/>
    <numFmt numFmtId="168" formatCode="#,##0_ ;[Red]\-#,##0\ "/>
    <numFmt numFmtId="169" formatCode="0.000"/>
  </numFmts>
  <fonts count="9" x14ac:knownFonts="1"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C00000"/>
      <name val="Arial"/>
      <family val="2"/>
      <charset val="134"/>
    </font>
    <font>
      <u/>
      <sz val="10"/>
      <color theme="10"/>
      <name val="Arial"/>
      <family val="2"/>
      <charset val="134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1" fontId="2" fillId="0" borderId="0" xfId="1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38" fontId="4" fillId="0" borderId="0" xfId="0" applyNumberFormat="1" applyFont="1" applyAlignment="1"/>
    <xf numFmtId="165" fontId="4" fillId="0" borderId="0" xfId="0" applyNumberFormat="1" applyFont="1" applyAlignment="1"/>
    <xf numFmtId="166" fontId="4" fillId="0" borderId="0" xfId="0" applyNumberFormat="1" applyFont="1" applyAlignment="1"/>
    <xf numFmtId="167" fontId="4" fillId="0" borderId="0" xfId="0" applyNumberFormat="1" applyFont="1" applyAlignment="1"/>
    <xf numFmtId="166" fontId="4" fillId="0" borderId="0" xfId="0" applyNumberFormat="1" applyFont="1">
      <alignment vertical="center"/>
    </xf>
    <xf numFmtId="16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64" fontId="4" fillId="0" borderId="0" xfId="0" applyNumberFormat="1" applyFont="1">
      <alignment vertical="center"/>
    </xf>
    <xf numFmtId="38" fontId="4" fillId="0" borderId="0" xfId="0" applyNumberFormat="1" applyFont="1">
      <alignment vertical="center"/>
    </xf>
    <xf numFmtId="169" fontId="4" fillId="0" borderId="0" xfId="0" applyNumberFormat="1" applyFont="1">
      <alignment vertical="center"/>
    </xf>
    <xf numFmtId="168" fontId="4" fillId="0" borderId="0" xfId="0" applyNumberFormat="1" applyFont="1">
      <alignment vertical="center"/>
    </xf>
    <xf numFmtId="38" fontId="4" fillId="0" borderId="0" xfId="0" applyNumberFormat="1" applyFont="1" applyAlignment="1">
      <alignment horizontal="right" vertical="center"/>
    </xf>
    <xf numFmtId="38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38" fontId="2" fillId="0" borderId="0" xfId="0" applyNumberFormat="1" applyFont="1" applyAlignment="1">
      <alignment horizontal="right"/>
    </xf>
    <xf numFmtId="0" fontId="7" fillId="0" borderId="0" xfId="3">
      <alignment vertical="center"/>
    </xf>
    <xf numFmtId="0" fontId="0" fillId="0" borderId="0" xfId="0" applyAlignment="1">
      <alignment horizontal="right" vertical="center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4">
    <cellStyle name="Hyperlink" xfId="3" builtinId="8"/>
    <cellStyle name="Normal" xfId="0" builtinId="0"/>
    <cellStyle name="Normal 3" xfId="1" xr:uid="{A01CC774-EF12-44A6-BFBD-DF56771FBBE7}"/>
    <cellStyle name="標準 3" xfId="2" xr:uid="{9BCE3E8B-6A07-4038-88A3-A60B1A22FE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838-3D44-45DF-AE28-BC557208AEAB}">
  <sheetPr>
    <tabColor rgb="FFFFFF00"/>
  </sheetPr>
  <dimension ref="A1:C38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2" max="2" width="16.5" customWidth="1"/>
    <col min="3" max="3" width="57.83203125" customWidth="1"/>
  </cols>
  <sheetData>
    <row r="1" spans="1:3" ht="15" x14ac:dyDescent="0.2">
      <c r="A1" s="25" t="s">
        <v>105</v>
      </c>
    </row>
    <row r="2" spans="1:3" ht="15" x14ac:dyDescent="0.2">
      <c r="A2" s="25" t="s">
        <v>169</v>
      </c>
    </row>
    <row r="3" spans="1:3" x14ac:dyDescent="0.15">
      <c r="B3" t="s">
        <v>74</v>
      </c>
      <c r="C3" t="s">
        <v>75</v>
      </c>
    </row>
    <row r="4" spans="1:3" x14ac:dyDescent="0.15">
      <c r="A4" s="12" t="s">
        <v>106</v>
      </c>
    </row>
    <row r="5" spans="1:3" x14ac:dyDescent="0.15">
      <c r="A5" s="22" t="s">
        <v>113</v>
      </c>
      <c r="B5" s="21" t="s">
        <v>0</v>
      </c>
      <c r="C5" t="s">
        <v>107</v>
      </c>
    </row>
    <row r="6" spans="1:3" x14ac:dyDescent="0.15">
      <c r="A6" s="22" t="s">
        <v>114</v>
      </c>
      <c r="B6" s="21" t="s">
        <v>1</v>
      </c>
      <c r="C6" t="s">
        <v>108</v>
      </c>
    </row>
    <row r="7" spans="1:3" x14ac:dyDescent="0.15">
      <c r="A7" s="22" t="s">
        <v>115</v>
      </c>
      <c r="B7" s="21" t="s">
        <v>71</v>
      </c>
      <c r="C7" t="s">
        <v>109</v>
      </c>
    </row>
    <row r="8" spans="1:3" x14ac:dyDescent="0.15">
      <c r="A8" s="22" t="s">
        <v>116</v>
      </c>
      <c r="B8" s="21" t="s">
        <v>2</v>
      </c>
      <c r="C8" t="s">
        <v>110</v>
      </c>
    </row>
    <row r="9" spans="1:3" x14ac:dyDescent="0.15">
      <c r="A9" s="22" t="s">
        <v>117</v>
      </c>
      <c r="B9" s="21" t="s">
        <v>3</v>
      </c>
      <c r="C9" t="s">
        <v>111</v>
      </c>
    </row>
    <row r="10" spans="1:3" x14ac:dyDescent="0.15">
      <c r="A10" s="22" t="s">
        <v>118</v>
      </c>
      <c r="B10" s="21" t="s">
        <v>4</v>
      </c>
      <c r="C10" t="s">
        <v>112</v>
      </c>
    </row>
    <row r="11" spans="1:3" x14ac:dyDescent="0.15">
      <c r="A11" s="26" t="s">
        <v>119</v>
      </c>
    </row>
    <row r="12" spans="1:3" x14ac:dyDescent="0.15">
      <c r="A12" s="22" t="s">
        <v>120</v>
      </c>
      <c r="B12" s="21" t="s">
        <v>5</v>
      </c>
      <c r="C12" t="s">
        <v>124</v>
      </c>
    </row>
    <row r="13" spans="1:3" x14ac:dyDescent="0.15">
      <c r="A13" s="22" t="s">
        <v>121</v>
      </c>
      <c r="B13" s="21" t="s">
        <v>6</v>
      </c>
      <c r="C13" t="s">
        <v>125</v>
      </c>
    </row>
    <row r="14" spans="1:3" x14ac:dyDescent="0.15">
      <c r="A14" s="22" t="s">
        <v>122</v>
      </c>
      <c r="B14" s="21" t="s">
        <v>7</v>
      </c>
      <c r="C14" t="s">
        <v>128</v>
      </c>
    </row>
    <row r="15" spans="1:3" x14ac:dyDescent="0.15">
      <c r="A15" s="22" t="s">
        <v>123</v>
      </c>
      <c r="B15" s="21" t="s">
        <v>8</v>
      </c>
      <c r="C15" t="s">
        <v>129</v>
      </c>
    </row>
    <row r="16" spans="1:3" x14ac:dyDescent="0.15">
      <c r="A16" s="26" t="s">
        <v>132</v>
      </c>
    </row>
    <row r="17" spans="1:3" x14ac:dyDescent="0.15">
      <c r="A17" s="22" t="s">
        <v>133</v>
      </c>
      <c r="B17" s="21" t="s">
        <v>9</v>
      </c>
      <c r="C17" t="s">
        <v>130</v>
      </c>
    </row>
    <row r="18" spans="1:3" x14ac:dyDescent="0.15">
      <c r="A18" s="22" t="s">
        <v>134</v>
      </c>
      <c r="B18" s="21" t="s">
        <v>10</v>
      </c>
      <c r="C18" t="s">
        <v>131</v>
      </c>
    </row>
    <row r="19" spans="1:3" x14ac:dyDescent="0.15">
      <c r="A19" s="22" t="s">
        <v>135</v>
      </c>
      <c r="B19" s="21" t="s">
        <v>11</v>
      </c>
      <c r="C19" t="s">
        <v>126</v>
      </c>
    </row>
    <row r="20" spans="1:3" x14ac:dyDescent="0.15">
      <c r="A20" s="22" t="s">
        <v>136</v>
      </c>
      <c r="B20" s="21" t="s">
        <v>12</v>
      </c>
      <c r="C20" t="s">
        <v>127</v>
      </c>
    </row>
    <row r="21" spans="1:3" x14ac:dyDescent="0.15">
      <c r="A21" s="26" t="s">
        <v>137</v>
      </c>
    </row>
    <row r="22" spans="1:3" x14ac:dyDescent="0.15">
      <c r="A22" s="22" t="s">
        <v>138</v>
      </c>
      <c r="B22" s="21" t="s">
        <v>13</v>
      </c>
      <c r="C22" t="s">
        <v>144</v>
      </c>
    </row>
    <row r="23" spans="1:3" x14ac:dyDescent="0.15">
      <c r="A23" s="22" t="s">
        <v>139</v>
      </c>
      <c r="B23" s="21" t="s">
        <v>14</v>
      </c>
      <c r="C23" t="s">
        <v>145</v>
      </c>
    </row>
    <row r="24" spans="1:3" x14ac:dyDescent="0.15">
      <c r="A24" s="22" t="s">
        <v>140</v>
      </c>
      <c r="B24" s="21" t="s">
        <v>15</v>
      </c>
      <c r="C24" t="s">
        <v>146</v>
      </c>
    </row>
    <row r="25" spans="1:3" x14ac:dyDescent="0.15">
      <c r="A25" s="22" t="s">
        <v>141</v>
      </c>
      <c r="B25" s="21" t="s">
        <v>16</v>
      </c>
      <c r="C25" t="s">
        <v>147</v>
      </c>
    </row>
    <row r="26" spans="1:3" x14ac:dyDescent="0.15">
      <c r="A26" s="22" t="s">
        <v>142</v>
      </c>
      <c r="B26" s="21" t="s">
        <v>17</v>
      </c>
      <c r="C26" t="s">
        <v>148</v>
      </c>
    </row>
    <row r="27" spans="1:3" x14ac:dyDescent="0.15">
      <c r="A27" s="22" t="s">
        <v>143</v>
      </c>
      <c r="B27" s="21" t="s">
        <v>18</v>
      </c>
      <c r="C27" t="s">
        <v>149</v>
      </c>
    </row>
    <row r="28" spans="1:3" x14ac:dyDescent="0.15">
      <c r="A28" s="26" t="s">
        <v>150</v>
      </c>
    </row>
    <row r="29" spans="1:3" x14ac:dyDescent="0.15">
      <c r="A29" s="22" t="s">
        <v>151</v>
      </c>
      <c r="B29" s="21" t="s">
        <v>19</v>
      </c>
      <c r="C29" t="s">
        <v>156</v>
      </c>
    </row>
    <row r="30" spans="1:3" x14ac:dyDescent="0.15">
      <c r="A30" s="22" t="s">
        <v>152</v>
      </c>
      <c r="B30" s="21" t="s">
        <v>20</v>
      </c>
      <c r="C30" t="s">
        <v>157</v>
      </c>
    </row>
    <row r="31" spans="1:3" x14ac:dyDescent="0.15">
      <c r="A31" s="22" t="s">
        <v>153</v>
      </c>
      <c r="B31" s="21" t="s">
        <v>21</v>
      </c>
      <c r="C31" t="s">
        <v>158</v>
      </c>
    </row>
    <row r="32" spans="1:3" x14ac:dyDescent="0.15">
      <c r="A32" s="22" t="s">
        <v>154</v>
      </c>
      <c r="B32" s="21" t="s">
        <v>22</v>
      </c>
      <c r="C32" t="s">
        <v>159</v>
      </c>
    </row>
    <row r="33" spans="1:3" x14ac:dyDescent="0.15">
      <c r="A33" s="22" t="s">
        <v>155</v>
      </c>
      <c r="B33" s="21" t="s">
        <v>23</v>
      </c>
      <c r="C33" t="s">
        <v>160</v>
      </c>
    </row>
    <row r="34" spans="1:3" x14ac:dyDescent="0.15">
      <c r="A34" s="26" t="s">
        <v>161</v>
      </c>
    </row>
    <row r="35" spans="1:3" x14ac:dyDescent="0.15">
      <c r="A35" s="22" t="s">
        <v>162</v>
      </c>
      <c r="B35" s="21" t="s">
        <v>97</v>
      </c>
      <c r="C35" t="s">
        <v>166</v>
      </c>
    </row>
    <row r="36" spans="1:3" x14ac:dyDescent="0.15">
      <c r="A36" s="22" t="s">
        <v>163</v>
      </c>
      <c r="B36" s="21" t="s">
        <v>98</v>
      </c>
      <c r="C36" t="s">
        <v>167</v>
      </c>
    </row>
    <row r="37" spans="1:3" x14ac:dyDescent="0.15">
      <c r="A37" s="22" t="s">
        <v>164</v>
      </c>
      <c r="B37" s="21" t="s">
        <v>103</v>
      </c>
      <c r="C37" t="s">
        <v>168</v>
      </c>
    </row>
    <row r="38" spans="1:3" x14ac:dyDescent="0.15">
      <c r="A38" s="22" t="s">
        <v>165</v>
      </c>
      <c r="B38" s="21" t="s">
        <v>101</v>
      </c>
      <c r="C38" t="s">
        <v>149</v>
      </c>
    </row>
  </sheetData>
  <phoneticPr fontId="1" type="noConversion"/>
  <hyperlinks>
    <hyperlink ref="B5" location="'Nominal GO'!A1" display="Nominal GO" xr:uid="{EA584435-75C1-374D-B3C9-F523C3A910C7}"/>
    <hyperlink ref="B6" location="'Nominal II'!A1" display="Nominal II" xr:uid="{A2A5CB39-A4F7-BB4A-A77A-88BB01BF96BB}"/>
    <hyperlink ref="B7" location="'Nominal VA'!A1" display="Nominal VA" xr:uid="{E39E0ADE-7996-6443-AD9A-63AB5EFAC1A8}"/>
    <hyperlink ref="B8" location="'g(GO)'!A1" display="g(GO)" xr:uid="{4D54C503-0FCB-0F4F-91FC-12F1C2395E68}"/>
    <hyperlink ref="B9" location="'g(II)'!A1" display="g(II)" xr:uid="{467E2423-0A23-5C4A-B2DE-BB8D90739E95}"/>
    <hyperlink ref="B10" location="'g(VA)'!A1" display="g(VA)" xr:uid="{58EC6263-923B-0B40-8A4E-96D08E64C6D2}"/>
    <hyperlink ref="B12" location="KC!A1" display="KC" xr:uid="{5B127F22-92F0-3441-99B3-99AA4856AB1C}"/>
    <hyperlink ref="B13" location="'g(K-input)'!A1" display="g(K-input)" xr:uid="{1EF9F5F7-80FE-EB46-9F3F-FFE518FB9504}"/>
    <hyperlink ref="B14" location="'g(K-stock)'!A1" display="g(K-stock)" xr:uid="{F5485943-78A6-094D-B8E4-4AA5AF749C30}"/>
    <hyperlink ref="B15" location="'g(K-quality)'!A1" display="g(K-quality)" xr:uid="{F741C5EB-4EA3-7840-BAF6-8C2245AB7520}"/>
    <hyperlink ref="B17" location="LC!A1" display="LC" xr:uid="{2D8DCF0D-4EAD-A14B-A472-6B0A053DDA67}"/>
    <hyperlink ref="B18" location="'g(L-input)'!A1" display="g(L-input)" xr:uid="{F7E3EECB-5C73-D545-B87D-5CB3DDAC2851}"/>
    <hyperlink ref="B19" location="'g(Hours)'!A1" display="g(Hours)" xr:uid="{E85C100F-6A26-AE4A-ACE4-EA6E4C8655DF}"/>
    <hyperlink ref="B20" location="'g(L-quality)'!A1" display="g(L-quality)" xr:uid="{F65B416B-CC69-5944-A5AC-36D36DEA63D7}"/>
    <hyperlink ref="B22" location="'Cg(II)'!A1" display="Cg(II)" xr:uid="{6EC8E46B-C06F-A744-93A9-DDF63C36493B}"/>
    <hyperlink ref="B23" location="'Cg(K-stock)'!A1" display="Cg(K-stock)" xr:uid="{DF29F143-6DAA-4940-8BFB-E6C031A259BD}"/>
    <hyperlink ref="B24" location="'Cg(K-quality)'!A1" display="Cg(K-quality)" xr:uid="{1D12DB45-7606-DE4B-99A8-3DBF4C5272A2}"/>
    <hyperlink ref="B25" location="'Cg(Hours)'!A1" display="Cg(Hours)" xr:uid="{41256F98-DB6C-7E46-8F29-B4B1917B0E01}"/>
    <hyperlink ref="B26" location="'Cg(L-quality)'!A1" display="Cg(L-quality)" xr:uid="{C2D0FB42-F8D4-2D42-8D15-DB9B9A42D349}"/>
    <hyperlink ref="B27" location="'TFP(GO basis)'!A1" display="TFP(GO basis)" xr:uid="{A598B538-6637-074C-A626-03ABA09E7919}"/>
    <hyperlink ref="B29" location="'Cv(K-stock)'!A1" display="Cv(K-stock)" xr:uid="{BAB80372-A887-2F4B-904F-F649457CA3CC}"/>
    <hyperlink ref="B30" location="'Cv(K-quality)'!A1" display="Cv(K-quality)" xr:uid="{AAE62A89-1DA1-B146-8A17-D05894261E18}"/>
    <hyperlink ref="B31" location="'Cv(hours)'!A1" display="Cv(Hours)" xr:uid="{F0C86CF3-105D-BA43-817A-192763E6A909}"/>
    <hyperlink ref="B32" location="'Cv(L-quality)'!A1" display="Cv(L-quality)" xr:uid="{610E90EB-230D-B649-BE43-35F68549FCCB}"/>
    <hyperlink ref="B33" location="'TFP(VA basis)'!A1" display="TFP(VA basis)" xr:uid="{5A6EB7D1-3799-4542-B817-D78C2F198FB9}"/>
    <hyperlink ref="B35" location="'g(LP)'!A1" display="g(LP)" xr:uid="{5CD50C61-BDDF-4D4D-B886-7E0D6B6E72CB}"/>
    <hyperlink ref="B36" location="'Cl(KL)'!A1" display="Cl(KL)" xr:uid="{C105B994-B98F-AC43-9A8E-B13FCCD4A13D}"/>
    <hyperlink ref="B37" location="'Cl(L-quality)'!A1" display="Cl(L-quality)" xr:uid="{9940671F-B04D-6445-8BA2-7F08F402A812}"/>
    <hyperlink ref="B38" location="'TFP(LP)'!A1" display="TFP(LP)" xr:uid="{6F281C44-CB3C-9541-B3E7-8E12C8D5A675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1398-EA38-4615-92D6-FF5BF40D766F}">
  <sheetPr>
    <tabColor theme="8" tint="-0.249977111117893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73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6">
        <f t="shared" ref="C4:G4" si="0">D4/EXP(D44)</f>
        <v>0.25009482091371948</v>
      </c>
      <c r="D4" s="6">
        <f t="shared" si="0"/>
        <v>0.27952777139305224</v>
      </c>
      <c r="E4" s="6">
        <f t="shared" si="0"/>
        <v>0.2989788858300032</v>
      </c>
      <c r="F4" s="6">
        <f t="shared" si="0"/>
        <v>0.31647413294820609</v>
      </c>
      <c r="G4" s="6">
        <f t="shared" si="0"/>
        <v>0.33934247857464056</v>
      </c>
      <c r="H4" s="6">
        <f t="shared" ref="H4:O13" si="1">I4/EXP(I44)</f>
        <v>0.37380259545292382</v>
      </c>
      <c r="I4" s="6">
        <f t="shared" si="1"/>
        <v>0.41661960127292097</v>
      </c>
      <c r="J4" s="6">
        <f t="shared" si="1"/>
        <v>0.47085645952687033</v>
      </c>
      <c r="K4" s="6">
        <f t="shared" si="1"/>
        <v>0.54575173894374496</v>
      </c>
      <c r="L4" s="6">
        <f t="shared" si="1"/>
        <v>0.61990368262957563</v>
      </c>
      <c r="M4" s="6">
        <f t="shared" si="1"/>
        <v>0.69995427742376826</v>
      </c>
      <c r="N4" s="6">
        <f t="shared" si="1"/>
        <v>0.79346701892928106</v>
      </c>
      <c r="O4" s="6">
        <f t="shared" si="1"/>
        <v>0.8926959356233608</v>
      </c>
      <c r="P4" s="6">
        <v>1</v>
      </c>
      <c r="Q4" s="6">
        <f t="shared" ref="Q4:AG4" si="2">P4*EXP(Q44)</f>
        <v>1.1249974934729037</v>
      </c>
      <c r="R4" s="6">
        <f t="shared" si="2"/>
        <v>1.2736116854645056</v>
      </c>
      <c r="S4" s="6">
        <f t="shared" si="2"/>
        <v>1.4550937883124813</v>
      </c>
      <c r="T4" s="6">
        <f t="shared" si="2"/>
        <v>1.6601715522063261</v>
      </c>
      <c r="U4" s="6">
        <f t="shared" si="2"/>
        <v>1.8848189477603288</v>
      </c>
      <c r="V4" s="6">
        <f t="shared" si="2"/>
        <v>2.137305651998902</v>
      </c>
      <c r="W4" s="6">
        <f t="shared" si="2"/>
        <v>2.4250586163971013</v>
      </c>
      <c r="X4" s="6">
        <f t="shared" si="2"/>
        <v>2.766445714062352</v>
      </c>
      <c r="Y4" s="6">
        <f t="shared" si="2"/>
        <v>3.1738492715136073</v>
      </c>
      <c r="Z4" s="6">
        <f t="shared" si="2"/>
        <v>3.6373802328930314</v>
      </c>
      <c r="AA4" s="6">
        <f t="shared" si="2"/>
        <v>4.1515044521239979</v>
      </c>
      <c r="AB4" s="6">
        <f t="shared" si="2"/>
        <v>4.6919572786175507</v>
      </c>
      <c r="AC4" s="6">
        <f t="shared" si="2"/>
        <v>5.2805347990056566</v>
      </c>
      <c r="AD4" s="6">
        <f t="shared" si="2"/>
        <v>5.927060470813486</v>
      </c>
      <c r="AE4" s="6">
        <f t="shared" si="2"/>
        <v>6.5615083121980202</v>
      </c>
      <c r="AF4" s="6">
        <f t="shared" si="2"/>
        <v>7.1629930609971666</v>
      </c>
      <c r="AG4" s="6">
        <f t="shared" si="2"/>
        <v>7.7907718181427965</v>
      </c>
    </row>
    <row r="5" spans="1:33" x14ac:dyDescent="0.15">
      <c r="A5" s="2">
        <v>1</v>
      </c>
      <c r="B5" s="3" t="s">
        <v>29</v>
      </c>
      <c r="C5" s="6">
        <f t="shared" ref="C5:G5" si="3">D5/EXP(D45)</f>
        <v>0.37633472523416872</v>
      </c>
      <c r="D5" s="6">
        <f t="shared" si="3"/>
        <v>0.42384056248558749</v>
      </c>
      <c r="E5" s="6">
        <f t="shared" si="3"/>
        <v>0.45307475173911393</v>
      </c>
      <c r="F5" s="6">
        <f t="shared" si="3"/>
        <v>0.47741690231029527</v>
      </c>
      <c r="G5" s="6">
        <f t="shared" si="3"/>
        <v>0.51061881937927645</v>
      </c>
      <c r="H5" s="6">
        <f t="shared" si="1"/>
        <v>0.54696940666971949</v>
      </c>
      <c r="I5" s="6">
        <f t="shared" si="1"/>
        <v>0.55527501376194899</v>
      </c>
      <c r="J5" s="6">
        <f t="shared" si="1"/>
        <v>0.57496607861049309</v>
      </c>
      <c r="K5" s="6">
        <f t="shared" si="1"/>
        <v>0.62079895261590867</v>
      </c>
      <c r="L5" s="6">
        <f t="shared" si="1"/>
        <v>0.67480770658143752</v>
      </c>
      <c r="M5" s="6">
        <f t="shared" si="1"/>
        <v>0.73548092825955402</v>
      </c>
      <c r="N5" s="6">
        <f t="shared" si="1"/>
        <v>0.80181523891625994</v>
      </c>
      <c r="O5" s="6">
        <f t="shared" si="1"/>
        <v>0.89909301259634811</v>
      </c>
      <c r="P5" s="6">
        <v>1</v>
      </c>
      <c r="Q5" s="6">
        <f t="shared" ref="Q5:AG5" si="4">P5*EXP(Q45)</f>
        <v>1.1142735328554387</v>
      </c>
      <c r="R5" s="6">
        <f t="shared" si="4"/>
        <v>1.2477289685700892</v>
      </c>
      <c r="S5" s="6">
        <f t="shared" si="4"/>
        <v>1.344177816372256</v>
      </c>
      <c r="T5" s="6">
        <f t="shared" si="4"/>
        <v>1.436558911950188</v>
      </c>
      <c r="U5" s="6">
        <f t="shared" si="4"/>
        <v>1.5663369628337791</v>
      </c>
      <c r="V5" s="6">
        <f t="shared" si="4"/>
        <v>1.703495519691284</v>
      </c>
      <c r="W5" s="6">
        <f t="shared" si="4"/>
        <v>1.8604161603997356</v>
      </c>
      <c r="X5" s="6">
        <f t="shared" si="4"/>
        <v>2.067711649257995</v>
      </c>
      <c r="Y5" s="6">
        <f t="shared" si="4"/>
        <v>2.367336582443369</v>
      </c>
      <c r="Z5" s="6">
        <f t="shared" si="4"/>
        <v>2.6663894131549082</v>
      </c>
      <c r="AA5" s="6">
        <f t="shared" si="4"/>
        <v>3.1866641505511026</v>
      </c>
      <c r="AB5" s="6">
        <f t="shared" si="4"/>
        <v>3.7668971431661267</v>
      </c>
      <c r="AC5" s="6">
        <f t="shared" si="4"/>
        <v>4.484799731355972</v>
      </c>
      <c r="AD5" s="6">
        <f t="shared" si="4"/>
        <v>5.371578907910183</v>
      </c>
      <c r="AE5" s="6">
        <f t="shared" si="4"/>
        <v>6.5735076521376019</v>
      </c>
      <c r="AF5" s="6">
        <f t="shared" si="4"/>
        <v>7.7084639279794853</v>
      </c>
      <c r="AG5" s="6">
        <f t="shared" si="4"/>
        <v>8.7987843847951517</v>
      </c>
    </row>
    <row r="6" spans="1:33" x14ac:dyDescent="0.15">
      <c r="A6" s="2">
        <v>2</v>
      </c>
      <c r="B6" s="3" t="s">
        <v>30</v>
      </c>
      <c r="C6" s="6">
        <f t="shared" ref="C6:G6" si="5">D6/EXP(D46)</f>
        <v>0.49631903773654834</v>
      </c>
      <c r="D6" s="6">
        <f t="shared" si="5"/>
        <v>0.53325764275117526</v>
      </c>
      <c r="E6" s="6">
        <f t="shared" si="5"/>
        <v>0.5770693987367439</v>
      </c>
      <c r="F6" s="6">
        <f t="shared" si="5"/>
        <v>0.6230362069544011</v>
      </c>
      <c r="G6" s="6">
        <f t="shared" si="5"/>
        <v>0.64678597262443471</v>
      </c>
      <c r="H6" s="6">
        <f t="shared" si="1"/>
        <v>0.68580159748463321</v>
      </c>
      <c r="I6" s="6">
        <f t="shared" si="1"/>
        <v>0.6962985200040438</v>
      </c>
      <c r="J6" s="6">
        <f t="shared" si="1"/>
        <v>0.71990322496159276</v>
      </c>
      <c r="K6" s="6">
        <f t="shared" si="1"/>
        <v>0.85233501064230976</v>
      </c>
      <c r="L6" s="6">
        <f t="shared" si="1"/>
        <v>0.9052351078725438</v>
      </c>
      <c r="M6" s="6">
        <f t="shared" si="1"/>
        <v>0.95518686453064505</v>
      </c>
      <c r="N6" s="6">
        <f t="shared" si="1"/>
        <v>0.94069925798976384</v>
      </c>
      <c r="O6" s="6">
        <f t="shared" si="1"/>
        <v>0.98957146123674111</v>
      </c>
      <c r="P6" s="6">
        <v>1</v>
      </c>
      <c r="Q6" s="6">
        <f t="shared" ref="Q6:AG6" si="6">P6*EXP(Q46)</f>
        <v>1.0860712040331209</v>
      </c>
      <c r="R6" s="6">
        <f t="shared" si="6"/>
        <v>1.2049517949679975</v>
      </c>
      <c r="S6" s="6">
        <f t="shared" si="6"/>
        <v>1.2948634360030224</v>
      </c>
      <c r="T6" s="6">
        <f t="shared" si="6"/>
        <v>1.4671063835847147</v>
      </c>
      <c r="U6" s="6">
        <f t="shared" si="6"/>
        <v>1.6789157439231823</v>
      </c>
      <c r="V6" s="6">
        <f t="shared" si="6"/>
        <v>1.944693206332766</v>
      </c>
      <c r="W6" s="6">
        <f t="shared" si="6"/>
        <v>2.1849594101099123</v>
      </c>
      <c r="X6" s="6">
        <f t="shared" si="6"/>
        <v>2.547302779385388</v>
      </c>
      <c r="Y6" s="6">
        <f t="shared" si="6"/>
        <v>3.0405627077156856</v>
      </c>
      <c r="Z6" s="6">
        <f t="shared" si="6"/>
        <v>3.5811221734312335</v>
      </c>
      <c r="AA6" s="6">
        <f t="shared" si="6"/>
        <v>4.1317273220528081</v>
      </c>
      <c r="AB6" s="6">
        <f t="shared" si="6"/>
        <v>4.5947780787073347</v>
      </c>
      <c r="AC6" s="6">
        <f t="shared" si="6"/>
        <v>5.1510258930935109</v>
      </c>
      <c r="AD6" s="6">
        <f t="shared" si="6"/>
        <v>5.3483293247031867</v>
      </c>
      <c r="AE6" s="6">
        <f t="shared" si="6"/>
        <v>5.1400833191062159</v>
      </c>
      <c r="AF6" s="6">
        <f t="shared" si="6"/>
        <v>5.0329752588404988</v>
      </c>
      <c r="AG6" s="6">
        <f t="shared" si="6"/>
        <v>4.8981293521997928</v>
      </c>
    </row>
    <row r="7" spans="1:33" x14ac:dyDescent="0.15">
      <c r="A7" s="2">
        <v>3</v>
      </c>
      <c r="B7" s="3" t="s">
        <v>31</v>
      </c>
      <c r="C7" s="6">
        <f t="shared" ref="C7:G7" si="7">D7/EXP(D47)</f>
        <v>0.18933984870355708</v>
      </c>
      <c r="D7" s="6">
        <f t="shared" si="7"/>
        <v>0.22516331664914527</v>
      </c>
      <c r="E7" s="6">
        <f t="shared" si="7"/>
        <v>0.27875073517998039</v>
      </c>
      <c r="F7" s="6">
        <f t="shared" si="7"/>
        <v>0.31107445207366241</v>
      </c>
      <c r="G7" s="6">
        <f t="shared" si="7"/>
        <v>0.35734267764903083</v>
      </c>
      <c r="H7" s="6">
        <f t="shared" si="1"/>
        <v>0.39870007574377564</v>
      </c>
      <c r="I7" s="6">
        <f t="shared" si="1"/>
        <v>0.52973373751252906</v>
      </c>
      <c r="J7" s="6">
        <f t="shared" si="1"/>
        <v>0.56531735591634213</v>
      </c>
      <c r="K7" s="6">
        <f t="shared" si="1"/>
        <v>0.64868982700309796</v>
      </c>
      <c r="L7" s="6">
        <f t="shared" si="1"/>
        <v>0.66320498867050492</v>
      </c>
      <c r="M7" s="6">
        <f t="shared" si="1"/>
        <v>0.70915486134976136</v>
      </c>
      <c r="N7" s="6">
        <f t="shared" si="1"/>
        <v>0.70666781377480248</v>
      </c>
      <c r="O7" s="6">
        <f t="shared" si="1"/>
        <v>0.89065221883403078</v>
      </c>
      <c r="P7" s="6">
        <v>1</v>
      </c>
      <c r="Q7" s="6">
        <f t="shared" ref="Q7:AG7" si="8">P7*EXP(Q47)</f>
        <v>1.1388894444585005</v>
      </c>
      <c r="R7" s="6">
        <f t="shared" si="8"/>
        <v>1.1805825887491885</v>
      </c>
      <c r="S7" s="6">
        <f t="shared" si="8"/>
        <v>1.3320868898619853</v>
      </c>
      <c r="T7" s="6">
        <f t="shared" si="8"/>
        <v>1.6771869218794866</v>
      </c>
      <c r="U7" s="6">
        <f t="shared" si="8"/>
        <v>1.7776838853368524</v>
      </c>
      <c r="V7" s="6">
        <f t="shared" si="8"/>
        <v>2.055899698428215</v>
      </c>
      <c r="W7" s="6">
        <f t="shared" si="8"/>
        <v>2.5112242265679239</v>
      </c>
      <c r="X7" s="6">
        <f t="shared" si="8"/>
        <v>2.6897350425529138</v>
      </c>
      <c r="Y7" s="6">
        <f t="shared" si="8"/>
        <v>2.8917523880756826</v>
      </c>
      <c r="Z7" s="6">
        <f t="shared" si="8"/>
        <v>3.0953668442194346</v>
      </c>
      <c r="AA7" s="6">
        <f t="shared" si="8"/>
        <v>4.0828145465945269</v>
      </c>
      <c r="AB7" s="6">
        <f t="shared" si="8"/>
        <v>3.9390364492732748</v>
      </c>
      <c r="AC7" s="6">
        <f t="shared" si="8"/>
        <v>4.2295685564592826</v>
      </c>
      <c r="AD7" s="6">
        <f t="shared" si="8"/>
        <v>5.5230404577977978</v>
      </c>
      <c r="AE7" s="6">
        <f t="shared" si="8"/>
        <v>5.1599834857282261</v>
      </c>
      <c r="AF7" s="6">
        <f t="shared" si="8"/>
        <v>5.7282798620230775</v>
      </c>
      <c r="AG7" s="6">
        <f t="shared" si="8"/>
        <v>5.8567989583807982</v>
      </c>
    </row>
    <row r="8" spans="1:33" x14ac:dyDescent="0.15">
      <c r="A8" s="2">
        <v>4</v>
      </c>
      <c r="B8" s="3" t="s">
        <v>32</v>
      </c>
      <c r="C8" s="6">
        <f t="shared" ref="C8:G8" si="9">D8/EXP(D48)</f>
        <v>0.56654710922553297</v>
      </c>
      <c r="D8" s="6">
        <f t="shared" si="9"/>
        <v>0.60015405535729238</v>
      </c>
      <c r="E8" s="6">
        <f t="shared" si="9"/>
        <v>0.62477860301093135</v>
      </c>
      <c r="F8" s="6">
        <f t="shared" si="9"/>
        <v>0.64675059047985151</v>
      </c>
      <c r="G8" s="6">
        <f t="shared" si="9"/>
        <v>0.68486090880805928</v>
      </c>
      <c r="H8" s="6">
        <f t="shared" si="1"/>
        <v>0.72335507556686618</v>
      </c>
      <c r="I8" s="6">
        <f t="shared" si="1"/>
        <v>0.74554464783779661</v>
      </c>
      <c r="J8" s="6">
        <f t="shared" si="1"/>
        <v>0.83780728551024108</v>
      </c>
      <c r="K8" s="6">
        <f t="shared" si="1"/>
        <v>0.90361229940460142</v>
      </c>
      <c r="L8" s="6">
        <f t="shared" si="1"/>
        <v>0.97954133339419269</v>
      </c>
      <c r="M8" s="6">
        <f t="shared" si="1"/>
        <v>1.0201863594262546</v>
      </c>
      <c r="N8" s="6">
        <f t="shared" si="1"/>
        <v>1.0030508691355946</v>
      </c>
      <c r="O8" s="6">
        <f t="shared" si="1"/>
        <v>0.97212567802444672</v>
      </c>
      <c r="P8" s="6">
        <v>1</v>
      </c>
      <c r="Q8" s="6">
        <f t="shared" ref="Q8:AG8" si="10">P8*EXP(Q48)</f>
        <v>1.0419728013642917</v>
      </c>
      <c r="R8" s="6">
        <f t="shared" si="10"/>
        <v>1.1033592428715362</v>
      </c>
      <c r="S8" s="6">
        <f t="shared" si="10"/>
        <v>1.2232561189060114</v>
      </c>
      <c r="T8" s="6">
        <f t="shared" si="10"/>
        <v>1.4428504336348329</v>
      </c>
      <c r="U8" s="6">
        <f t="shared" si="10"/>
        <v>1.6701551115118085</v>
      </c>
      <c r="V8" s="6">
        <f t="shared" si="10"/>
        <v>1.9680333951617921</v>
      </c>
      <c r="W8" s="6">
        <f t="shared" si="10"/>
        <v>2.4520397284168793</v>
      </c>
      <c r="X8" s="6">
        <f t="shared" si="10"/>
        <v>3.2778585137644427</v>
      </c>
      <c r="Y8" s="6">
        <f t="shared" si="10"/>
        <v>3.5886472093623478</v>
      </c>
      <c r="Z8" s="6">
        <f t="shared" si="10"/>
        <v>4.9133726641065465</v>
      </c>
      <c r="AA8" s="6">
        <f t="shared" si="10"/>
        <v>5.6625688659107656</v>
      </c>
      <c r="AB8" s="6">
        <f t="shared" si="10"/>
        <v>6.3241888097316128</v>
      </c>
      <c r="AC8" s="6">
        <f t="shared" si="10"/>
        <v>7.1828991800885849</v>
      </c>
      <c r="AD8" s="6">
        <f t="shared" si="10"/>
        <v>8.1214520293436454</v>
      </c>
      <c r="AE8" s="6">
        <f t="shared" si="10"/>
        <v>8.1258121909731358</v>
      </c>
      <c r="AF8" s="6">
        <f t="shared" si="10"/>
        <v>7.5040992124318429</v>
      </c>
      <c r="AG8" s="6">
        <f t="shared" si="10"/>
        <v>7.2512973513982031</v>
      </c>
    </row>
    <row r="9" spans="1:33" x14ac:dyDescent="0.15">
      <c r="A9" s="2">
        <v>5</v>
      </c>
      <c r="B9" s="3" t="s">
        <v>33</v>
      </c>
      <c r="C9" s="6">
        <f t="shared" ref="C9:G9" si="11">D9/EXP(D49)</f>
        <v>0.47730960482137919</v>
      </c>
      <c r="D9" s="6">
        <f t="shared" si="11"/>
        <v>0.54057282695149445</v>
      </c>
      <c r="E9" s="6">
        <f t="shared" si="11"/>
        <v>0.56792247471294344</v>
      </c>
      <c r="F9" s="6">
        <f t="shared" si="11"/>
        <v>0.59307135546103107</v>
      </c>
      <c r="G9" s="6">
        <f t="shared" si="11"/>
        <v>0.60654168210138737</v>
      </c>
      <c r="H9" s="6">
        <f t="shared" si="1"/>
        <v>0.64370089568425692</v>
      </c>
      <c r="I9" s="6">
        <f t="shared" si="1"/>
        <v>0.66570035730881427</v>
      </c>
      <c r="J9" s="6">
        <f t="shared" si="1"/>
        <v>0.67192427940552302</v>
      </c>
      <c r="K9" s="6">
        <f t="shared" si="1"/>
        <v>0.72302915557787117</v>
      </c>
      <c r="L9" s="6">
        <f t="shared" si="1"/>
        <v>0.77716742310262965</v>
      </c>
      <c r="M9" s="6">
        <f t="shared" si="1"/>
        <v>0.82994089617719147</v>
      </c>
      <c r="N9" s="6">
        <f t="shared" si="1"/>
        <v>0.87293156942473349</v>
      </c>
      <c r="O9" s="6">
        <f t="shared" si="1"/>
        <v>0.92858735704739481</v>
      </c>
      <c r="P9" s="6">
        <v>1</v>
      </c>
      <c r="Q9" s="6">
        <f t="shared" ref="Q9:AG9" si="12">P9*EXP(Q49)</f>
        <v>1.0527412134074601</v>
      </c>
      <c r="R9" s="6">
        <f t="shared" si="12"/>
        <v>1.1069385959286071</v>
      </c>
      <c r="S9" s="6">
        <f t="shared" si="12"/>
        <v>1.1362600657742514</v>
      </c>
      <c r="T9" s="6">
        <f t="shared" si="12"/>
        <v>1.1750085444172662</v>
      </c>
      <c r="U9" s="6">
        <f t="shared" si="12"/>
        <v>1.2492225592864461</v>
      </c>
      <c r="V9" s="6">
        <f t="shared" si="12"/>
        <v>1.3023079799745534</v>
      </c>
      <c r="W9" s="6">
        <f t="shared" si="12"/>
        <v>1.3623994680828615</v>
      </c>
      <c r="X9" s="6">
        <f t="shared" si="12"/>
        <v>1.4139644316445443</v>
      </c>
      <c r="Y9" s="6">
        <f t="shared" si="12"/>
        <v>1.5373971532646595</v>
      </c>
      <c r="Z9" s="6">
        <f t="shared" si="12"/>
        <v>1.6152677012087608</v>
      </c>
      <c r="AA9" s="6">
        <f t="shared" si="12"/>
        <v>1.7085489538686631</v>
      </c>
      <c r="AB9" s="6">
        <f t="shared" si="12"/>
        <v>1.7608460780998392</v>
      </c>
      <c r="AC9" s="6">
        <f t="shared" si="12"/>
        <v>1.7666941835804011</v>
      </c>
      <c r="AD9" s="6">
        <f t="shared" si="12"/>
        <v>1.8238773117433418</v>
      </c>
      <c r="AE9" s="6">
        <f t="shared" si="12"/>
        <v>1.7476364418719523</v>
      </c>
      <c r="AF9" s="6">
        <f t="shared" si="12"/>
        <v>1.6804773971410127</v>
      </c>
      <c r="AG9" s="6">
        <f t="shared" si="12"/>
        <v>1.6336771609551097</v>
      </c>
    </row>
    <row r="10" spans="1:33" x14ac:dyDescent="0.15">
      <c r="A10" s="2">
        <v>6</v>
      </c>
      <c r="B10" s="3" t="s">
        <v>34</v>
      </c>
      <c r="C10" s="6">
        <f t="shared" ref="C10:G10" si="13">D10/EXP(D50)</f>
        <v>0.36216576514826976</v>
      </c>
      <c r="D10" s="6">
        <f t="shared" si="13"/>
        <v>0.41208322364127048</v>
      </c>
      <c r="E10" s="6">
        <f t="shared" si="13"/>
        <v>0.44236509227350423</v>
      </c>
      <c r="F10" s="6">
        <f t="shared" si="13"/>
        <v>0.46978629418504958</v>
      </c>
      <c r="G10" s="6">
        <f t="shared" si="13"/>
        <v>0.49703310354634783</v>
      </c>
      <c r="H10" s="6">
        <f t="shared" si="1"/>
        <v>0.53583170422639759</v>
      </c>
      <c r="I10" s="6">
        <f t="shared" si="1"/>
        <v>0.56791877721339667</v>
      </c>
      <c r="J10" s="6">
        <f t="shared" si="1"/>
        <v>0.61986791036646405</v>
      </c>
      <c r="K10" s="6">
        <f t="shared" si="1"/>
        <v>0.72479859695137139</v>
      </c>
      <c r="L10" s="6">
        <f t="shared" si="1"/>
        <v>0.80252849695489625</v>
      </c>
      <c r="M10" s="6">
        <f t="shared" si="1"/>
        <v>0.87924415119793142</v>
      </c>
      <c r="N10" s="6">
        <f t="shared" si="1"/>
        <v>0.92145507102543878</v>
      </c>
      <c r="O10" s="6">
        <f t="shared" si="1"/>
        <v>0.96677162596614208</v>
      </c>
      <c r="P10" s="6">
        <v>1</v>
      </c>
      <c r="Q10" s="6">
        <f t="shared" ref="Q10:AG10" si="14">P10*EXP(Q50)</f>
        <v>1.0462185418267378</v>
      </c>
      <c r="R10" s="6">
        <f t="shared" si="14"/>
        <v>1.1272560397149634</v>
      </c>
      <c r="S10" s="6">
        <f t="shared" si="14"/>
        <v>1.2013864242726078</v>
      </c>
      <c r="T10" s="6">
        <f t="shared" si="14"/>
        <v>1.3381658950268618</v>
      </c>
      <c r="U10" s="6">
        <f t="shared" si="14"/>
        <v>1.5107262413005855</v>
      </c>
      <c r="V10" s="6">
        <f t="shared" si="14"/>
        <v>1.6464776322219019</v>
      </c>
      <c r="W10" s="6">
        <f t="shared" si="14"/>
        <v>1.8655868007347172</v>
      </c>
      <c r="X10" s="6">
        <f t="shared" si="14"/>
        <v>2.1683432227752544</v>
      </c>
      <c r="Y10" s="6">
        <f t="shared" si="14"/>
        <v>2.5835853748339468</v>
      </c>
      <c r="Z10" s="6">
        <f t="shared" si="14"/>
        <v>3.0325805698148303</v>
      </c>
      <c r="AA10" s="6">
        <f t="shared" si="14"/>
        <v>3.4733906275257689</v>
      </c>
      <c r="AB10" s="6">
        <f t="shared" si="14"/>
        <v>3.8854133446186951</v>
      </c>
      <c r="AC10" s="6">
        <f t="shared" si="14"/>
        <v>4.4126507255777181</v>
      </c>
      <c r="AD10" s="6">
        <f t="shared" si="14"/>
        <v>4.6381240282752447</v>
      </c>
      <c r="AE10" s="6">
        <f t="shared" si="14"/>
        <v>4.7758438381689894</v>
      </c>
      <c r="AF10" s="6">
        <f t="shared" si="14"/>
        <v>4.8558195987893411</v>
      </c>
      <c r="AG10" s="6">
        <f t="shared" si="14"/>
        <v>5.0357001242214228</v>
      </c>
    </row>
    <row r="11" spans="1:33" x14ac:dyDescent="0.15">
      <c r="A11" s="2">
        <v>7</v>
      </c>
      <c r="B11" s="3" t="s">
        <v>35</v>
      </c>
      <c r="C11" s="6">
        <f t="shared" ref="C11:G11" si="15">D11/EXP(D51)</f>
        <v>8.9825530431681302E-2</v>
      </c>
      <c r="D11" s="6">
        <f t="shared" si="15"/>
        <v>0.10931026801105279</v>
      </c>
      <c r="E11" s="6">
        <f t="shared" si="15"/>
        <v>0.1371718592016288</v>
      </c>
      <c r="F11" s="6">
        <f t="shared" si="15"/>
        <v>0.1750541833346308</v>
      </c>
      <c r="G11" s="6">
        <f t="shared" si="15"/>
        <v>0.22431188719657935</v>
      </c>
      <c r="H11" s="6">
        <f t="shared" si="1"/>
        <v>0.27333977380727065</v>
      </c>
      <c r="I11" s="6">
        <f t="shared" si="1"/>
        <v>0.32042214374192463</v>
      </c>
      <c r="J11" s="6">
        <f t="shared" si="1"/>
        <v>0.41898553771302516</v>
      </c>
      <c r="K11" s="6">
        <f t="shared" si="1"/>
        <v>0.57666562149599154</v>
      </c>
      <c r="L11" s="6">
        <f t="shared" si="1"/>
        <v>0.68766983378853608</v>
      </c>
      <c r="M11" s="6">
        <f t="shared" si="1"/>
        <v>0.80440475123725175</v>
      </c>
      <c r="N11" s="6">
        <f t="shared" si="1"/>
        <v>0.89234049512217295</v>
      </c>
      <c r="O11" s="6">
        <f t="shared" si="1"/>
        <v>0.98739363129686686</v>
      </c>
      <c r="P11" s="6">
        <v>1</v>
      </c>
      <c r="Q11" s="6">
        <f t="shared" ref="Q11:AG11" si="16">P11*EXP(Q51)</f>
        <v>1.0130335694163526</v>
      </c>
      <c r="R11" s="6">
        <f t="shared" si="16"/>
        <v>1.0192006964853804</v>
      </c>
      <c r="S11" s="6">
        <f t="shared" si="16"/>
        <v>1.0468698476563181</v>
      </c>
      <c r="T11" s="6">
        <f t="shared" si="16"/>
        <v>1.0972340970435992</v>
      </c>
      <c r="U11" s="6">
        <f t="shared" si="16"/>
        <v>1.1530082131660748</v>
      </c>
      <c r="V11" s="6">
        <f t="shared" si="16"/>
        <v>1.1836655082654932</v>
      </c>
      <c r="W11" s="6">
        <f t="shared" si="16"/>
        <v>1.2610242677229466</v>
      </c>
      <c r="X11" s="6">
        <f t="shared" si="16"/>
        <v>1.380958673591012</v>
      </c>
      <c r="Y11" s="6">
        <f t="shared" si="16"/>
        <v>1.5625645592939603</v>
      </c>
      <c r="Z11" s="6">
        <f t="shared" si="16"/>
        <v>1.7479349097482855</v>
      </c>
      <c r="AA11" s="6">
        <f t="shared" si="16"/>
        <v>1.9050420742928982</v>
      </c>
      <c r="AB11" s="6">
        <f t="shared" si="16"/>
        <v>2.112052515984582</v>
      </c>
      <c r="AC11" s="6">
        <f t="shared" si="16"/>
        <v>2.2850837942078184</v>
      </c>
      <c r="AD11" s="6">
        <f t="shared" si="16"/>
        <v>2.4818915222978508</v>
      </c>
      <c r="AE11" s="6">
        <f t="shared" si="16"/>
        <v>2.5830134601808115</v>
      </c>
      <c r="AF11" s="6">
        <f t="shared" si="16"/>
        <v>2.6422866387781054</v>
      </c>
      <c r="AG11" s="6">
        <f t="shared" si="16"/>
        <v>2.7278959554926066</v>
      </c>
    </row>
    <row r="12" spans="1:33" x14ac:dyDescent="0.15">
      <c r="A12" s="2">
        <v>8</v>
      </c>
      <c r="B12" s="3" t="s">
        <v>36</v>
      </c>
      <c r="C12" s="6">
        <f t="shared" ref="C12:G12" si="17">D12/EXP(D52)</f>
        <v>0.47676397166619899</v>
      </c>
      <c r="D12" s="6">
        <f t="shared" si="17"/>
        <v>0.53757710739106779</v>
      </c>
      <c r="E12" s="6">
        <f t="shared" si="17"/>
        <v>0.58728386681111866</v>
      </c>
      <c r="F12" s="6">
        <f t="shared" si="17"/>
        <v>0.62864887425732308</v>
      </c>
      <c r="G12" s="6">
        <f t="shared" si="17"/>
        <v>0.71773595583451733</v>
      </c>
      <c r="H12" s="6">
        <f t="shared" si="1"/>
        <v>0.71471039846581819</v>
      </c>
      <c r="I12" s="6">
        <f t="shared" si="1"/>
        <v>0.75230881203253397</v>
      </c>
      <c r="J12" s="6">
        <f t="shared" si="1"/>
        <v>0.82864578852352799</v>
      </c>
      <c r="K12" s="6">
        <f t="shared" si="1"/>
        <v>0.91099856770669418</v>
      </c>
      <c r="L12" s="6">
        <f t="shared" si="1"/>
        <v>0.94941917848262525</v>
      </c>
      <c r="M12" s="6">
        <f t="shared" si="1"/>
        <v>0.97702060659038437</v>
      </c>
      <c r="N12" s="6">
        <f t="shared" si="1"/>
        <v>0.9724426151335368</v>
      </c>
      <c r="O12" s="6">
        <f t="shared" si="1"/>
        <v>0.98385714105398536</v>
      </c>
      <c r="P12" s="6">
        <v>1</v>
      </c>
      <c r="Q12" s="6">
        <f t="shared" ref="Q12:AG12" si="18">P12*EXP(Q52)</f>
        <v>1.0609777735671226</v>
      </c>
      <c r="R12" s="6">
        <f t="shared" si="18"/>
        <v>1.148618604176489</v>
      </c>
      <c r="S12" s="6">
        <f t="shared" si="18"/>
        <v>1.2848797163957952</v>
      </c>
      <c r="T12" s="6">
        <f t="shared" si="18"/>
        <v>1.4842916459984441</v>
      </c>
      <c r="U12" s="6">
        <f t="shared" si="18"/>
        <v>1.6739297940955036</v>
      </c>
      <c r="V12" s="6">
        <f t="shared" si="18"/>
        <v>1.8137857294010018</v>
      </c>
      <c r="W12" s="6">
        <f t="shared" si="18"/>
        <v>1.9835253827894332</v>
      </c>
      <c r="X12" s="6">
        <f t="shared" si="18"/>
        <v>2.1604034111985242</v>
      </c>
      <c r="Y12" s="6">
        <f t="shared" si="18"/>
        <v>2.3168314702741357</v>
      </c>
      <c r="Z12" s="6">
        <f t="shared" si="18"/>
        <v>2.5771032169228687</v>
      </c>
      <c r="AA12" s="6">
        <f t="shared" si="18"/>
        <v>2.7666289578767116</v>
      </c>
      <c r="AB12" s="6">
        <f t="shared" si="18"/>
        <v>2.8845964665823205</v>
      </c>
      <c r="AC12" s="6">
        <f t="shared" si="18"/>
        <v>3.0075844493566803</v>
      </c>
      <c r="AD12" s="6">
        <f t="shared" si="18"/>
        <v>3.1061861130681105</v>
      </c>
      <c r="AE12" s="6">
        <f t="shared" si="18"/>
        <v>3.1035672546607</v>
      </c>
      <c r="AF12" s="6">
        <f t="shared" si="18"/>
        <v>3.123901729208026</v>
      </c>
      <c r="AG12" s="6">
        <f t="shared" si="18"/>
        <v>3.1916697750603715</v>
      </c>
    </row>
    <row r="13" spans="1:33" x14ac:dyDescent="0.15">
      <c r="A13" s="2">
        <v>9</v>
      </c>
      <c r="B13" s="3" t="s">
        <v>37</v>
      </c>
      <c r="C13" s="6">
        <f t="shared" ref="C13:G13" si="19">D13/EXP(D53)</f>
        <v>0.31629481081606287</v>
      </c>
      <c r="D13" s="6">
        <f t="shared" si="19"/>
        <v>0.35377869852938398</v>
      </c>
      <c r="E13" s="6">
        <f t="shared" si="19"/>
        <v>0.37295408606071462</v>
      </c>
      <c r="F13" s="6">
        <f t="shared" si="19"/>
        <v>0.3967235167987691</v>
      </c>
      <c r="G13" s="6">
        <f t="shared" si="19"/>
        <v>0.42109134220196576</v>
      </c>
      <c r="H13" s="6">
        <f t="shared" si="1"/>
        <v>0.46803985077511523</v>
      </c>
      <c r="I13" s="6">
        <f t="shared" si="1"/>
        <v>0.4949534913450292</v>
      </c>
      <c r="J13" s="6">
        <f t="shared" si="1"/>
        <v>0.5220729391630079</v>
      </c>
      <c r="K13" s="6">
        <f t="shared" si="1"/>
        <v>0.58898720291107898</v>
      </c>
      <c r="L13" s="6">
        <f t="shared" si="1"/>
        <v>0.66204379332244057</v>
      </c>
      <c r="M13" s="6">
        <f t="shared" si="1"/>
        <v>0.73960975881930557</v>
      </c>
      <c r="N13" s="6">
        <f t="shared" si="1"/>
        <v>0.82009718639485674</v>
      </c>
      <c r="O13" s="6">
        <f t="shared" si="1"/>
        <v>0.901259756698783</v>
      </c>
      <c r="P13" s="6">
        <v>1</v>
      </c>
      <c r="Q13" s="6">
        <f t="shared" ref="Q13:AG13" si="20">P13*EXP(Q53)</f>
        <v>1.1187134556686653</v>
      </c>
      <c r="R13" s="6">
        <f t="shared" si="20"/>
        <v>1.2498288011414045</v>
      </c>
      <c r="S13" s="6">
        <f t="shared" si="20"/>
        <v>1.3757640103593805</v>
      </c>
      <c r="T13" s="6">
        <f t="shared" si="20"/>
        <v>1.5409104389900083</v>
      </c>
      <c r="U13" s="6">
        <f t="shared" si="20"/>
        <v>1.796402851830212</v>
      </c>
      <c r="V13" s="6">
        <f t="shared" si="20"/>
        <v>1.9152925734523625</v>
      </c>
      <c r="W13" s="6">
        <f t="shared" si="20"/>
        <v>2.100858408920546</v>
      </c>
      <c r="X13" s="6">
        <f t="shared" si="20"/>
        <v>2.2451188798650517</v>
      </c>
      <c r="Y13" s="6">
        <f t="shared" si="20"/>
        <v>2.5413288472972591</v>
      </c>
      <c r="Z13" s="6">
        <f t="shared" si="20"/>
        <v>2.7373869270317996</v>
      </c>
      <c r="AA13" s="6">
        <f t="shared" si="20"/>
        <v>2.9285488393852095</v>
      </c>
      <c r="AB13" s="6">
        <f t="shared" si="20"/>
        <v>3.3763838089478422</v>
      </c>
      <c r="AC13" s="6">
        <f t="shared" si="20"/>
        <v>3.4837822319866159</v>
      </c>
      <c r="AD13" s="6">
        <f t="shared" si="20"/>
        <v>3.5584583450540528</v>
      </c>
      <c r="AE13" s="6">
        <f t="shared" si="20"/>
        <v>3.6178068429528203</v>
      </c>
      <c r="AF13" s="6">
        <f t="shared" si="20"/>
        <v>3.7156596210207029</v>
      </c>
      <c r="AG13" s="6">
        <f t="shared" si="20"/>
        <v>3.9066835783476681</v>
      </c>
    </row>
    <row r="14" spans="1:33" x14ac:dyDescent="0.15">
      <c r="A14" s="2">
        <v>10</v>
      </c>
      <c r="B14" s="3" t="s">
        <v>38</v>
      </c>
      <c r="C14" s="6">
        <f t="shared" ref="C14:G14" si="21">D14/EXP(D54)</f>
        <v>0.33397935453465333</v>
      </c>
      <c r="D14" s="6">
        <f t="shared" si="21"/>
        <v>0.37222044335315202</v>
      </c>
      <c r="E14" s="6">
        <f t="shared" si="21"/>
        <v>0.39574613626514499</v>
      </c>
      <c r="F14" s="6">
        <f t="shared" si="21"/>
        <v>0.42076054147484371</v>
      </c>
      <c r="G14" s="6">
        <f t="shared" si="21"/>
        <v>0.44169538054592256</v>
      </c>
      <c r="H14" s="6">
        <f t="shared" ref="H14:O23" si="22">I14/EXP(I54)</f>
        <v>0.47866663245611069</v>
      </c>
      <c r="I14" s="6">
        <f t="shared" si="22"/>
        <v>0.52008850507484161</v>
      </c>
      <c r="J14" s="6">
        <f t="shared" si="22"/>
        <v>0.55382791993284675</v>
      </c>
      <c r="K14" s="6">
        <f t="shared" si="22"/>
        <v>0.62891418057556669</v>
      </c>
      <c r="L14" s="6">
        <f t="shared" si="22"/>
        <v>0.68908200962354338</v>
      </c>
      <c r="M14" s="6">
        <f t="shared" si="22"/>
        <v>0.76169170291930122</v>
      </c>
      <c r="N14" s="6">
        <f t="shared" si="22"/>
        <v>0.82395351974490905</v>
      </c>
      <c r="O14" s="6">
        <f t="shared" si="22"/>
        <v>0.91036950893121893</v>
      </c>
      <c r="P14" s="6">
        <v>1</v>
      </c>
      <c r="Q14" s="6">
        <f t="shared" ref="Q14:AG14" si="23">P14*EXP(Q54)</f>
        <v>1.12836869357325</v>
      </c>
      <c r="R14" s="6">
        <f t="shared" si="23"/>
        <v>1.2703699036205276</v>
      </c>
      <c r="S14" s="6">
        <f t="shared" si="23"/>
        <v>1.4276217239086439</v>
      </c>
      <c r="T14" s="6">
        <f t="shared" si="23"/>
        <v>1.6431617589142069</v>
      </c>
      <c r="U14" s="6">
        <f t="shared" si="23"/>
        <v>1.9265890869361624</v>
      </c>
      <c r="V14" s="6">
        <f t="shared" si="23"/>
        <v>2.0459806738938071</v>
      </c>
      <c r="W14" s="6">
        <f t="shared" si="23"/>
        <v>2.2294283080572392</v>
      </c>
      <c r="X14" s="6">
        <f t="shared" si="23"/>
        <v>2.3540797498717287</v>
      </c>
      <c r="Y14" s="6">
        <f t="shared" si="23"/>
        <v>2.6784521771980816</v>
      </c>
      <c r="Z14" s="6">
        <f t="shared" si="23"/>
        <v>2.9557570781465055</v>
      </c>
      <c r="AA14" s="6">
        <f t="shared" si="23"/>
        <v>3.2298596906560131</v>
      </c>
      <c r="AB14" s="6">
        <f t="shared" si="23"/>
        <v>3.7612966741923626</v>
      </c>
      <c r="AC14" s="6">
        <f t="shared" si="23"/>
        <v>3.9009934541042575</v>
      </c>
      <c r="AD14" s="6">
        <f t="shared" si="23"/>
        <v>4.0552112871254931</v>
      </c>
      <c r="AE14" s="6">
        <f t="shared" si="23"/>
        <v>4.0904370035806208</v>
      </c>
      <c r="AF14" s="6">
        <f t="shared" si="23"/>
        <v>4.2028836993989866</v>
      </c>
      <c r="AG14" s="6">
        <f t="shared" si="23"/>
        <v>4.4064743193113625</v>
      </c>
    </row>
    <row r="15" spans="1:33" x14ac:dyDescent="0.15">
      <c r="A15" s="2">
        <v>11</v>
      </c>
      <c r="B15" s="3" t="s">
        <v>39</v>
      </c>
      <c r="C15" s="6">
        <f t="shared" ref="C15:G15" si="24">D15/EXP(D55)</f>
        <v>0.56767854949146468</v>
      </c>
      <c r="D15" s="6">
        <f t="shared" si="24"/>
        <v>0.5920527418285102</v>
      </c>
      <c r="E15" s="6">
        <f t="shared" si="24"/>
        <v>0.59769505299050762</v>
      </c>
      <c r="F15" s="6">
        <f t="shared" si="24"/>
        <v>0.60192749781231036</v>
      </c>
      <c r="G15" s="6">
        <f t="shared" si="24"/>
        <v>0.60802593532727867</v>
      </c>
      <c r="H15" s="6">
        <f t="shared" si="22"/>
        <v>0.62279230355103321</v>
      </c>
      <c r="I15" s="6">
        <f t="shared" si="22"/>
        <v>0.63028009115397887</v>
      </c>
      <c r="J15" s="6">
        <f t="shared" si="22"/>
        <v>0.64219625993093077</v>
      </c>
      <c r="K15" s="6">
        <f t="shared" si="22"/>
        <v>0.68699311878890557</v>
      </c>
      <c r="L15" s="6">
        <f t="shared" si="22"/>
        <v>0.73811157240225744</v>
      </c>
      <c r="M15" s="6">
        <f t="shared" si="22"/>
        <v>0.81749273171308989</v>
      </c>
      <c r="N15" s="6">
        <f t="shared" si="22"/>
        <v>0.84798830795354752</v>
      </c>
      <c r="O15" s="6">
        <f t="shared" si="22"/>
        <v>0.91179698958279176</v>
      </c>
      <c r="P15" s="6">
        <v>1</v>
      </c>
      <c r="Q15" s="6">
        <f t="shared" ref="Q15:AG15" si="25">P15*EXP(Q55)</f>
        <v>1.1049098598062075</v>
      </c>
      <c r="R15" s="6">
        <f t="shared" si="25"/>
        <v>1.225988789662442</v>
      </c>
      <c r="S15" s="6">
        <f t="shared" si="25"/>
        <v>1.3601156938618886</v>
      </c>
      <c r="T15" s="6">
        <f t="shared" si="25"/>
        <v>1.5788524978295195</v>
      </c>
      <c r="U15" s="6">
        <f t="shared" si="25"/>
        <v>1.8527741630038024</v>
      </c>
      <c r="V15" s="6">
        <f t="shared" si="25"/>
        <v>2.0131692398237346</v>
      </c>
      <c r="W15" s="6">
        <f t="shared" si="25"/>
        <v>2.2796488860030526</v>
      </c>
      <c r="X15" s="6">
        <f t="shared" si="25"/>
        <v>2.51987248728312</v>
      </c>
      <c r="Y15" s="6">
        <f t="shared" si="25"/>
        <v>2.9027518329094706</v>
      </c>
      <c r="Z15" s="6">
        <f t="shared" si="25"/>
        <v>3.267460068424421</v>
      </c>
      <c r="AA15" s="6">
        <f t="shared" si="25"/>
        <v>3.5857505767452102</v>
      </c>
      <c r="AB15" s="6">
        <f t="shared" si="25"/>
        <v>3.9529822849738272</v>
      </c>
      <c r="AC15" s="6">
        <f t="shared" si="25"/>
        <v>4.2598218995905448</v>
      </c>
      <c r="AD15" s="6">
        <f t="shared" si="25"/>
        <v>4.4981478507520407</v>
      </c>
      <c r="AE15" s="6">
        <f t="shared" si="25"/>
        <v>4.4883115047912421</v>
      </c>
      <c r="AF15" s="6">
        <f t="shared" si="25"/>
        <v>4.5666292914535394</v>
      </c>
      <c r="AG15" s="6">
        <f t="shared" si="25"/>
        <v>4.7321452868382696</v>
      </c>
    </row>
    <row r="16" spans="1:33" x14ac:dyDescent="0.15">
      <c r="A16" s="2">
        <v>12</v>
      </c>
      <c r="B16" s="3" t="s">
        <v>40</v>
      </c>
      <c r="C16" s="6">
        <f t="shared" ref="C16:G16" si="26">D16/EXP(D56)</f>
        <v>0.29254339296797793</v>
      </c>
      <c r="D16" s="6">
        <f t="shared" si="26"/>
        <v>0.33467094287613003</v>
      </c>
      <c r="E16" s="6">
        <f t="shared" si="26"/>
        <v>0.36406464120305393</v>
      </c>
      <c r="F16" s="6">
        <f t="shared" si="26"/>
        <v>0.39424116932577663</v>
      </c>
      <c r="G16" s="6">
        <f t="shared" si="26"/>
        <v>0.41958732091158824</v>
      </c>
      <c r="H16" s="6">
        <f t="shared" si="22"/>
        <v>0.46144022938999968</v>
      </c>
      <c r="I16" s="6">
        <f t="shared" si="22"/>
        <v>0.5057853092185054</v>
      </c>
      <c r="J16" s="6">
        <f t="shared" si="22"/>
        <v>0.54436702871146558</v>
      </c>
      <c r="K16" s="6">
        <f t="shared" si="22"/>
        <v>0.64056911399248906</v>
      </c>
      <c r="L16" s="6">
        <f t="shared" si="22"/>
        <v>0.69893153572457201</v>
      </c>
      <c r="M16" s="6">
        <f t="shared" si="22"/>
        <v>0.77902720817303006</v>
      </c>
      <c r="N16" s="6">
        <f t="shared" si="22"/>
        <v>0.83058809802050515</v>
      </c>
      <c r="O16" s="6">
        <f t="shared" si="22"/>
        <v>0.89270718559467599</v>
      </c>
      <c r="P16" s="6">
        <v>1</v>
      </c>
      <c r="Q16" s="6">
        <f t="shared" ref="Q16:AG16" si="27">P16*EXP(Q56)</f>
        <v>1.1201926281435195</v>
      </c>
      <c r="R16" s="6">
        <f t="shared" si="27"/>
        <v>1.1956065763793606</v>
      </c>
      <c r="S16" s="6">
        <f t="shared" si="27"/>
        <v>1.3295429364478741</v>
      </c>
      <c r="T16" s="6">
        <f t="shared" si="27"/>
        <v>1.5496346466591258</v>
      </c>
      <c r="U16" s="6">
        <f t="shared" si="27"/>
        <v>1.7985156113809526</v>
      </c>
      <c r="V16" s="6">
        <f t="shared" si="27"/>
        <v>1.9175287321956436</v>
      </c>
      <c r="W16" s="6">
        <f t="shared" si="27"/>
        <v>2.0857128248197676</v>
      </c>
      <c r="X16" s="6">
        <f t="shared" si="27"/>
        <v>2.3258308737242821</v>
      </c>
      <c r="Y16" s="6">
        <f t="shared" si="27"/>
        <v>2.5119744058453066</v>
      </c>
      <c r="Z16" s="6">
        <f t="shared" si="27"/>
        <v>2.7862374486564168</v>
      </c>
      <c r="AA16" s="6">
        <f t="shared" si="27"/>
        <v>3.0896013228459926</v>
      </c>
      <c r="AB16" s="6">
        <f t="shared" si="27"/>
        <v>3.2857630492667238</v>
      </c>
      <c r="AC16" s="6">
        <f t="shared" si="27"/>
        <v>3.3883105927381374</v>
      </c>
      <c r="AD16" s="6">
        <f t="shared" si="27"/>
        <v>3.5015887600615727</v>
      </c>
      <c r="AE16" s="6">
        <f t="shared" si="27"/>
        <v>3.5297753845977944</v>
      </c>
      <c r="AF16" s="6">
        <f t="shared" si="27"/>
        <v>3.6106164850722759</v>
      </c>
      <c r="AG16" s="6">
        <f t="shared" si="27"/>
        <v>3.7242546808736816</v>
      </c>
    </row>
    <row r="17" spans="1:33" x14ac:dyDescent="0.15">
      <c r="A17" s="2">
        <v>13</v>
      </c>
      <c r="B17" s="3" t="s">
        <v>41</v>
      </c>
      <c r="C17" s="6">
        <f t="shared" ref="C17:G17" si="28">D17/EXP(D57)</f>
        <v>0.11558410414464781</v>
      </c>
      <c r="D17" s="6">
        <f t="shared" si="28"/>
        <v>0.16973290743681177</v>
      </c>
      <c r="E17" s="6">
        <f t="shared" si="28"/>
        <v>0.19922292130127414</v>
      </c>
      <c r="F17" s="6">
        <f t="shared" si="28"/>
        <v>0.22579167817545007</v>
      </c>
      <c r="G17" s="6">
        <f t="shared" si="28"/>
        <v>0.2911982304375903</v>
      </c>
      <c r="H17" s="6">
        <f t="shared" si="22"/>
        <v>0.31406673566906379</v>
      </c>
      <c r="I17" s="6">
        <f t="shared" si="22"/>
        <v>0.3627090483238174</v>
      </c>
      <c r="J17" s="6">
        <f t="shared" si="22"/>
        <v>0.49581682226331258</v>
      </c>
      <c r="K17" s="6">
        <f t="shared" si="22"/>
        <v>0.59511234551386194</v>
      </c>
      <c r="L17" s="6">
        <f t="shared" si="22"/>
        <v>0.68337810197606175</v>
      </c>
      <c r="M17" s="6">
        <f t="shared" si="22"/>
        <v>0.7409277598043843</v>
      </c>
      <c r="N17" s="6">
        <f t="shared" si="22"/>
        <v>0.81711312423833682</v>
      </c>
      <c r="O17" s="6">
        <f t="shared" si="22"/>
        <v>0.95246323472925887</v>
      </c>
      <c r="P17" s="6">
        <v>1</v>
      </c>
      <c r="Q17" s="6">
        <f t="shared" ref="Q17:AG17" si="29">P17*EXP(Q57)</f>
        <v>1.0510419452689779</v>
      </c>
      <c r="R17" s="6">
        <f t="shared" si="29"/>
        <v>1.0276003517859524</v>
      </c>
      <c r="S17" s="6">
        <f t="shared" si="29"/>
        <v>0.97917469214825326</v>
      </c>
      <c r="T17" s="6">
        <f t="shared" si="29"/>
        <v>1.1587850007521996</v>
      </c>
      <c r="U17" s="6">
        <f t="shared" si="29"/>
        <v>1.3638192734521857</v>
      </c>
      <c r="V17" s="6">
        <f t="shared" si="29"/>
        <v>1.5858380321298911</v>
      </c>
      <c r="W17" s="6">
        <f t="shared" si="29"/>
        <v>1.7100395921734888</v>
      </c>
      <c r="X17" s="6">
        <f t="shared" si="29"/>
        <v>2.0950618623059261</v>
      </c>
      <c r="Y17" s="6">
        <f t="shared" si="29"/>
        <v>2.6938809254112557</v>
      </c>
      <c r="Z17" s="6">
        <f t="shared" si="29"/>
        <v>3.2974449909218237</v>
      </c>
      <c r="AA17" s="6">
        <f t="shared" si="29"/>
        <v>3.6812428400589106</v>
      </c>
      <c r="AB17" s="6">
        <f t="shared" si="29"/>
        <v>3.8044992277344756</v>
      </c>
      <c r="AC17" s="6">
        <f t="shared" si="29"/>
        <v>4.2624769010719001</v>
      </c>
      <c r="AD17" s="6">
        <f t="shared" si="29"/>
        <v>4.6785804402033095</v>
      </c>
      <c r="AE17" s="6">
        <f t="shared" si="29"/>
        <v>4.8246540573109167</v>
      </c>
      <c r="AF17" s="6">
        <f t="shared" si="29"/>
        <v>4.9029449509830263</v>
      </c>
      <c r="AG17" s="6">
        <f t="shared" si="29"/>
        <v>5.0332045560290561</v>
      </c>
    </row>
    <row r="18" spans="1:33" x14ac:dyDescent="0.15">
      <c r="A18" s="2">
        <v>14</v>
      </c>
      <c r="B18" s="3" t="s">
        <v>42</v>
      </c>
      <c r="C18" s="6">
        <f t="shared" ref="C18:G18" si="30">D18/EXP(D58)</f>
        <v>0.26608259091625042</v>
      </c>
      <c r="D18" s="6">
        <f t="shared" si="30"/>
        <v>0.29712819761595782</v>
      </c>
      <c r="E18" s="6">
        <f t="shared" si="30"/>
        <v>0.3338250328807677</v>
      </c>
      <c r="F18" s="6">
        <f t="shared" si="30"/>
        <v>0.36871033466272551</v>
      </c>
      <c r="G18" s="6">
        <f t="shared" si="30"/>
        <v>0.41575735906196165</v>
      </c>
      <c r="H18" s="6">
        <f t="shared" si="22"/>
        <v>0.46366558221728865</v>
      </c>
      <c r="I18" s="6">
        <f t="shared" si="22"/>
        <v>0.52708001590404896</v>
      </c>
      <c r="J18" s="6">
        <f t="shared" si="22"/>
        <v>0.60786248978533342</v>
      </c>
      <c r="K18" s="6">
        <f t="shared" si="22"/>
        <v>0.73155934021281299</v>
      </c>
      <c r="L18" s="6">
        <f t="shared" si="22"/>
        <v>0.80354997244353532</v>
      </c>
      <c r="M18" s="6">
        <f t="shared" si="22"/>
        <v>0.89845163530795924</v>
      </c>
      <c r="N18" s="6">
        <f t="shared" si="22"/>
        <v>0.93131958764438894</v>
      </c>
      <c r="O18" s="6">
        <f t="shared" si="22"/>
        <v>0.98139724809258277</v>
      </c>
      <c r="P18" s="6">
        <v>1</v>
      </c>
      <c r="Q18" s="6">
        <f t="shared" ref="Q18:AG18" si="31">P18*EXP(Q58)</f>
        <v>1.0133549469831846</v>
      </c>
      <c r="R18" s="6">
        <f t="shared" si="31"/>
        <v>1.0856307672184577</v>
      </c>
      <c r="S18" s="6">
        <f t="shared" si="31"/>
        <v>1.1743059405505689</v>
      </c>
      <c r="T18" s="6">
        <f t="shared" si="31"/>
        <v>1.3360982180445053</v>
      </c>
      <c r="U18" s="6">
        <f t="shared" si="31"/>
        <v>1.5699036545557628</v>
      </c>
      <c r="V18" s="6">
        <f t="shared" si="31"/>
        <v>1.8340635115176733</v>
      </c>
      <c r="W18" s="6">
        <f t="shared" si="31"/>
        <v>2.0704416327249873</v>
      </c>
      <c r="X18" s="6">
        <f t="shared" si="31"/>
        <v>2.4981141985158613</v>
      </c>
      <c r="Y18" s="6">
        <f t="shared" si="31"/>
        <v>2.8346428971946005</v>
      </c>
      <c r="Z18" s="6">
        <f t="shared" si="31"/>
        <v>3.4460735959692701</v>
      </c>
      <c r="AA18" s="6">
        <f t="shared" si="31"/>
        <v>4.0551427268734201</v>
      </c>
      <c r="AB18" s="6">
        <f t="shared" si="31"/>
        <v>4.6177285007276838</v>
      </c>
      <c r="AC18" s="6">
        <f t="shared" si="31"/>
        <v>5.4525183667104562</v>
      </c>
      <c r="AD18" s="6">
        <f t="shared" si="31"/>
        <v>5.9960374994823802</v>
      </c>
      <c r="AE18" s="6">
        <f t="shared" si="31"/>
        <v>6.3704584476128732</v>
      </c>
      <c r="AF18" s="6">
        <f t="shared" si="31"/>
        <v>6.5951408439229189</v>
      </c>
      <c r="AG18" s="6">
        <f t="shared" si="31"/>
        <v>6.923803891475516</v>
      </c>
    </row>
    <row r="19" spans="1:33" x14ac:dyDescent="0.15">
      <c r="A19" s="2">
        <v>15</v>
      </c>
      <c r="B19" s="3" t="s">
        <v>43</v>
      </c>
      <c r="C19" s="6">
        <f t="shared" ref="C19:G19" si="32">D19/EXP(D59)</f>
        <v>0.33379833843580886</v>
      </c>
      <c r="D19" s="6">
        <f t="shared" si="32"/>
        <v>0.38346770086212734</v>
      </c>
      <c r="E19" s="6">
        <f t="shared" si="32"/>
        <v>0.41041155382548711</v>
      </c>
      <c r="F19" s="6">
        <f t="shared" si="32"/>
        <v>0.43351800018641018</v>
      </c>
      <c r="G19" s="6">
        <f t="shared" si="32"/>
        <v>0.45801158888977972</v>
      </c>
      <c r="H19" s="6">
        <f t="shared" si="22"/>
        <v>0.49920406120323191</v>
      </c>
      <c r="I19" s="6">
        <f t="shared" si="22"/>
        <v>0.53087775790338443</v>
      </c>
      <c r="J19" s="6">
        <f t="shared" si="22"/>
        <v>0.57114973718554918</v>
      </c>
      <c r="K19" s="6">
        <f t="shared" si="22"/>
        <v>0.65087843752499641</v>
      </c>
      <c r="L19" s="6">
        <f t="shared" si="22"/>
        <v>0.72059908965075037</v>
      </c>
      <c r="M19" s="6">
        <f t="shared" si="22"/>
        <v>0.80858220123957125</v>
      </c>
      <c r="N19" s="6">
        <f t="shared" si="22"/>
        <v>0.86631329311206784</v>
      </c>
      <c r="O19" s="6">
        <f t="shared" si="22"/>
        <v>0.93523925324916513</v>
      </c>
      <c r="P19" s="6">
        <v>1</v>
      </c>
      <c r="Q19" s="6">
        <f t="shared" ref="Q19:AG19" si="33">P19*EXP(Q59)</f>
        <v>1.1095723466264693</v>
      </c>
      <c r="R19" s="6">
        <f t="shared" si="33"/>
        <v>1.2310554552102646</v>
      </c>
      <c r="S19" s="6">
        <f t="shared" si="33"/>
        <v>1.3810866111340949</v>
      </c>
      <c r="T19" s="6">
        <f t="shared" si="33"/>
        <v>1.6687836631409718</v>
      </c>
      <c r="U19" s="6">
        <f t="shared" si="33"/>
        <v>1.9122410511778241</v>
      </c>
      <c r="V19" s="6">
        <f t="shared" si="33"/>
        <v>2.0838038057800912</v>
      </c>
      <c r="W19" s="6">
        <f t="shared" si="33"/>
        <v>2.3456187390493217</v>
      </c>
      <c r="X19" s="6">
        <f t="shared" si="33"/>
        <v>2.6217624785470841</v>
      </c>
      <c r="Y19" s="6">
        <f t="shared" si="33"/>
        <v>2.9965991363375073</v>
      </c>
      <c r="Z19" s="6">
        <f t="shared" si="33"/>
        <v>3.3665927435484457</v>
      </c>
      <c r="AA19" s="6">
        <f t="shared" si="33"/>
        <v>3.6966827517021734</v>
      </c>
      <c r="AB19" s="6">
        <f t="shared" si="33"/>
        <v>3.9389721484568034</v>
      </c>
      <c r="AC19" s="6">
        <f t="shared" si="33"/>
        <v>4.3078639056060215</v>
      </c>
      <c r="AD19" s="6">
        <f t="shared" si="33"/>
        <v>4.4815706783923206</v>
      </c>
      <c r="AE19" s="6">
        <f t="shared" si="33"/>
        <v>4.5889629131195733</v>
      </c>
      <c r="AF19" s="6">
        <f t="shared" si="33"/>
        <v>4.6034579230223223</v>
      </c>
      <c r="AG19" s="6">
        <f t="shared" si="33"/>
        <v>4.7680882216644509</v>
      </c>
    </row>
    <row r="20" spans="1:33" x14ac:dyDescent="0.15">
      <c r="A20" s="2">
        <v>16</v>
      </c>
      <c r="B20" s="3" t="s">
        <v>44</v>
      </c>
      <c r="C20" s="6">
        <f t="shared" ref="C20:G20" si="34">D20/EXP(D60)</f>
        <v>0.45093666461018733</v>
      </c>
      <c r="D20" s="6">
        <f t="shared" si="34"/>
        <v>0.51689838037810854</v>
      </c>
      <c r="E20" s="6">
        <f t="shared" si="34"/>
        <v>0.55929879241797065</v>
      </c>
      <c r="F20" s="6">
        <f t="shared" si="34"/>
        <v>0.59264424474938648</v>
      </c>
      <c r="G20" s="6">
        <f t="shared" si="34"/>
        <v>0.61814421754863924</v>
      </c>
      <c r="H20" s="6">
        <f t="shared" si="22"/>
        <v>0.66121268279741785</v>
      </c>
      <c r="I20" s="6">
        <f t="shared" si="22"/>
        <v>0.6972737113607923</v>
      </c>
      <c r="J20" s="6">
        <f t="shared" si="22"/>
        <v>0.76104456230467954</v>
      </c>
      <c r="K20" s="6">
        <f t="shared" si="22"/>
        <v>0.85246613450347375</v>
      </c>
      <c r="L20" s="6">
        <f t="shared" si="22"/>
        <v>0.93967269996828251</v>
      </c>
      <c r="M20" s="6">
        <f t="shared" si="22"/>
        <v>0.99193013023399368</v>
      </c>
      <c r="N20" s="6">
        <f t="shared" si="22"/>
        <v>0.99205538068323851</v>
      </c>
      <c r="O20" s="6">
        <f t="shared" si="22"/>
        <v>0.98815862893432416</v>
      </c>
      <c r="P20" s="6">
        <v>1</v>
      </c>
      <c r="Q20" s="6">
        <f t="shared" ref="Q20:AG20" si="35">P20*EXP(Q60)</f>
        <v>1.0145458010136863</v>
      </c>
      <c r="R20" s="6">
        <f t="shared" si="35"/>
        <v>1.0750818279314931</v>
      </c>
      <c r="S20" s="6">
        <f t="shared" si="35"/>
        <v>1.156379872451172</v>
      </c>
      <c r="T20" s="6">
        <f t="shared" si="35"/>
        <v>1.2935258884702723</v>
      </c>
      <c r="U20" s="6">
        <f t="shared" si="35"/>
        <v>1.3996965898386882</v>
      </c>
      <c r="V20" s="6">
        <f t="shared" si="35"/>
        <v>1.4803809047679153</v>
      </c>
      <c r="W20" s="6">
        <f t="shared" si="35"/>
        <v>1.5976048523917239</v>
      </c>
      <c r="X20" s="6">
        <f t="shared" si="35"/>
        <v>1.8181775445874446</v>
      </c>
      <c r="Y20" s="6">
        <f t="shared" si="35"/>
        <v>2.0278408508433454</v>
      </c>
      <c r="Z20" s="6">
        <f t="shared" si="35"/>
        <v>2.3205032041804401</v>
      </c>
      <c r="AA20" s="6">
        <f t="shared" si="35"/>
        <v>2.6017000521514055</v>
      </c>
      <c r="AB20" s="6">
        <f t="shared" si="35"/>
        <v>2.9198335307454109</v>
      </c>
      <c r="AC20" s="6">
        <f t="shared" si="35"/>
        <v>3.1524337327636101</v>
      </c>
      <c r="AD20" s="6">
        <f t="shared" si="35"/>
        <v>3.3482126241869001</v>
      </c>
      <c r="AE20" s="6">
        <f t="shared" si="35"/>
        <v>3.3968244459466592</v>
      </c>
      <c r="AF20" s="6">
        <f t="shared" si="35"/>
        <v>3.4640307195213893</v>
      </c>
      <c r="AG20" s="6">
        <f t="shared" si="35"/>
        <v>3.5504109244329034</v>
      </c>
    </row>
    <row r="21" spans="1:33" x14ac:dyDescent="0.15">
      <c r="A21" s="2">
        <v>17</v>
      </c>
      <c r="B21" s="3" t="s">
        <v>45</v>
      </c>
      <c r="C21" s="6">
        <f t="shared" ref="C21:G21" si="36">D21/EXP(D61)</f>
        <v>0.27369827845091488</v>
      </c>
      <c r="D21" s="6">
        <f t="shared" si="36"/>
        <v>0.30289697115474618</v>
      </c>
      <c r="E21" s="6">
        <f t="shared" si="36"/>
        <v>0.32945985772809694</v>
      </c>
      <c r="F21" s="6">
        <f t="shared" si="36"/>
        <v>0.35121972518234834</v>
      </c>
      <c r="G21" s="6">
        <f t="shared" si="36"/>
        <v>0.39498248880512277</v>
      </c>
      <c r="H21" s="6">
        <f t="shared" si="22"/>
        <v>0.45533876351896924</v>
      </c>
      <c r="I21" s="6">
        <f t="shared" si="22"/>
        <v>0.5529685521763652</v>
      </c>
      <c r="J21" s="6">
        <f t="shared" si="22"/>
        <v>0.64804828707263706</v>
      </c>
      <c r="K21" s="6">
        <f t="shared" si="22"/>
        <v>0.82104214809013776</v>
      </c>
      <c r="L21" s="6">
        <f t="shared" si="22"/>
        <v>0.8802213691201729</v>
      </c>
      <c r="M21" s="6">
        <f t="shared" si="22"/>
        <v>0.90008450446942434</v>
      </c>
      <c r="N21" s="6">
        <f t="shared" si="22"/>
        <v>0.94906813309369387</v>
      </c>
      <c r="O21" s="6">
        <f t="shared" si="22"/>
        <v>0.98504278678111323</v>
      </c>
      <c r="P21" s="6">
        <v>1</v>
      </c>
      <c r="Q21" s="6">
        <f t="shared" ref="Q21:AG21" si="37">P21*EXP(Q61)</f>
        <v>1.0419185499377182</v>
      </c>
      <c r="R21" s="6">
        <f t="shared" si="37"/>
        <v>1.0375221320773371</v>
      </c>
      <c r="S21" s="6">
        <f t="shared" si="37"/>
        <v>1.185642289901385</v>
      </c>
      <c r="T21" s="6">
        <f t="shared" si="37"/>
        <v>1.4639111432853216</v>
      </c>
      <c r="U21" s="6">
        <f t="shared" si="37"/>
        <v>1.755856987768935</v>
      </c>
      <c r="V21" s="6">
        <f t="shared" si="37"/>
        <v>2.1513027827028259</v>
      </c>
      <c r="W21" s="6">
        <f t="shared" si="37"/>
        <v>2.5901961780176106</v>
      </c>
      <c r="X21" s="6">
        <f t="shared" si="37"/>
        <v>3.2330143342315929</v>
      </c>
      <c r="Y21" s="6">
        <f t="shared" si="37"/>
        <v>3.7874650440260291</v>
      </c>
      <c r="Z21" s="6">
        <f t="shared" si="37"/>
        <v>4.726671781290082</v>
      </c>
      <c r="AA21" s="6">
        <f t="shared" si="37"/>
        <v>5.2612451954282768</v>
      </c>
      <c r="AB21" s="6">
        <f t="shared" si="37"/>
        <v>5.9936384939480796</v>
      </c>
      <c r="AC21" s="6">
        <f t="shared" si="37"/>
        <v>6.6248924298530376</v>
      </c>
      <c r="AD21" s="6">
        <f t="shared" si="37"/>
        <v>6.8623997587178822</v>
      </c>
      <c r="AE21" s="6">
        <f t="shared" si="37"/>
        <v>6.6445305268611934</v>
      </c>
      <c r="AF21" s="6">
        <f t="shared" si="37"/>
        <v>6.6086326733074152</v>
      </c>
      <c r="AG21" s="6">
        <f t="shared" si="37"/>
        <v>6.5212138032147742</v>
      </c>
    </row>
    <row r="22" spans="1:33" x14ac:dyDescent="0.15">
      <c r="A22" s="2">
        <v>18</v>
      </c>
      <c r="B22" s="3" t="s">
        <v>46</v>
      </c>
      <c r="C22" s="6">
        <f t="shared" ref="C22:G22" si="38">D22/EXP(D62)</f>
        <v>0.35392132613969846</v>
      </c>
      <c r="D22" s="6">
        <f t="shared" si="38"/>
        <v>0.41136646644570801</v>
      </c>
      <c r="E22" s="6">
        <f t="shared" si="38"/>
        <v>0.43937966654875837</v>
      </c>
      <c r="F22" s="6">
        <f t="shared" si="38"/>
        <v>0.46597983576565483</v>
      </c>
      <c r="G22" s="6">
        <f t="shared" si="38"/>
        <v>0.49016652473177369</v>
      </c>
      <c r="H22" s="6">
        <f t="shared" si="22"/>
        <v>0.53424260661250467</v>
      </c>
      <c r="I22" s="6">
        <f t="shared" si="22"/>
        <v>0.57001182844956155</v>
      </c>
      <c r="J22" s="6">
        <f t="shared" si="22"/>
        <v>0.62393879712263112</v>
      </c>
      <c r="K22" s="6">
        <f t="shared" si="22"/>
        <v>0.68667355433875465</v>
      </c>
      <c r="L22" s="6">
        <f t="shared" si="22"/>
        <v>0.75742009197908933</v>
      </c>
      <c r="M22" s="6">
        <f t="shared" si="22"/>
        <v>0.8379740506111194</v>
      </c>
      <c r="N22" s="6">
        <f t="shared" si="22"/>
        <v>0.88639025488412826</v>
      </c>
      <c r="O22" s="6">
        <f t="shared" si="22"/>
        <v>0.93749792851069724</v>
      </c>
      <c r="P22" s="6">
        <v>1</v>
      </c>
      <c r="Q22" s="6">
        <f t="shared" ref="Q22:AG22" si="39">P22*EXP(Q62)</f>
        <v>1.0914106521863169</v>
      </c>
      <c r="R22" s="6">
        <f t="shared" si="39"/>
        <v>1.1786954187294734</v>
      </c>
      <c r="S22" s="6">
        <f t="shared" si="39"/>
        <v>1.2350576252617096</v>
      </c>
      <c r="T22" s="6">
        <f t="shared" si="39"/>
        <v>1.39877543124249</v>
      </c>
      <c r="U22" s="6">
        <f t="shared" si="39"/>
        <v>1.6364247300004984</v>
      </c>
      <c r="V22" s="6">
        <f t="shared" si="39"/>
        <v>1.7789776653083822</v>
      </c>
      <c r="W22" s="6">
        <f t="shared" si="39"/>
        <v>2.024736020840685</v>
      </c>
      <c r="X22" s="6">
        <f t="shared" si="39"/>
        <v>2.3480887876927041</v>
      </c>
      <c r="Y22" s="6">
        <f t="shared" si="39"/>
        <v>2.7363361581692058</v>
      </c>
      <c r="Z22" s="6">
        <f t="shared" si="39"/>
        <v>3.088831503521781</v>
      </c>
      <c r="AA22" s="6">
        <f t="shared" si="39"/>
        <v>3.393489184756318</v>
      </c>
      <c r="AB22" s="6">
        <f t="shared" si="39"/>
        <v>4.1551849318291696</v>
      </c>
      <c r="AC22" s="6">
        <f t="shared" si="39"/>
        <v>4.4031981632324326</v>
      </c>
      <c r="AD22" s="6">
        <f t="shared" si="39"/>
        <v>4.9533693467000415</v>
      </c>
      <c r="AE22" s="6">
        <f t="shared" si="39"/>
        <v>4.6412278477643865</v>
      </c>
      <c r="AF22" s="6">
        <f t="shared" si="39"/>
        <v>4.7991622108753322</v>
      </c>
      <c r="AG22" s="6">
        <f t="shared" si="39"/>
        <v>4.8664894679067352</v>
      </c>
    </row>
    <row r="23" spans="1:33" x14ac:dyDescent="0.15">
      <c r="A23" s="2">
        <v>19</v>
      </c>
      <c r="B23" s="3" t="s">
        <v>47</v>
      </c>
      <c r="C23" s="6">
        <f t="shared" ref="C23:G23" si="40">D23/EXP(D63)</f>
        <v>0.61793924771584363</v>
      </c>
      <c r="D23" s="6">
        <f t="shared" si="40"/>
        <v>0.6556394810970797</v>
      </c>
      <c r="E23" s="6">
        <f t="shared" si="40"/>
        <v>0.6846526871167713</v>
      </c>
      <c r="F23" s="6">
        <f t="shared" si="40"/>
        <v>0.7156520367978586</v>
      </c>
      <c r="G23" s="6">
        <f t="shared" si="40"/>
        <v>0.77432060253149149</v>
      </c>
      <c r="H23" s="6">
        <f t="shared" si="22"/>
        <v>0.82287012453426467</v>
      </c>
      <c r="I23" s="6">
        <f t="shared" si="22"/>
        <v>0.81931260228939085</v>
      </c>
      <c r="J23" s="6">
        <f t="shared" si="22"/>
        <v>0.92327220699852575</v>
      </c>
      <c r="K23" s="6">
        <f t="shared" si="22"/>
        <v>1.0776322287465219</v>
      </c>
      <c r="L23" s="6">
        <f t="shared" si="22"/>
        <v>1.1656903612259972</v>
      </c>
      <c r="M23" s="6">
        <f t="shared" si="22"/>
        <v>1.1711653296735427</v>
      </c>
      <c r="N23" s="6">
        <f t="shared" si="22"/>
        <v>1.0776619650795498</v>
      </c>
      <c r="O23" s="6">
        <f t="shared" si="22"/>
        <v>1.0177799332706332</v>
      </c>
      <c r="P23" s="6">
        <v>1</v>
      </c>
      <c r="Q23" s="6">
        <f t="shared" ref="Q23:AG23" si="41">P23*EXP(Q63)</f>
        <v>0.98770912527111032</v>
      </c>
      <c r="R23" s="6">
        <f t="shared" si="41"/>
        <v>1.0218759542643359</v>
      </c>
      <c r="S23" s="6">
        <f t="shared" si="41"/>
        <v>1.2271448781542185</v>
      </c>
      <c r="T23" s="6">
        <f t="shared" si="41"/>
        <v>1.463002489913684</v>
      </c>
      <c r="U23" s="6">
        <f t="shared" si="41"/>
        <v>1.6211270196090561</v>
      </c>
      <c r="V23" s="6">
        <f t="shared" si="41"/>
        <v>1.8986619332941435</v>
      </c>
      <c r="W23" s="6">
        <f t="shared" si="41"/>
        <v>2.2732083468611046</v>
      </c>
      <c r="X23" s="6">
        <f t="shared" si="41"/>
        <v>3.2963684340403492</v>
      </c>
      <c r="Y23" s="6">
        <f t="shared" si="41"/>
        <v>3.62825076760002</v>
      </c>
      <c r="Z23" s="6">
        <f t="shared" si="41"/>
        <v>4.7501010899947582</v>
      </c>
      <c r="AA23" s="6">
        <f t="shared" si="41"/>
        <v>5.2516744924220609</v>
      </c>
      <c r="AB23" s="6">
        <f t="shared" si="41"/>
        <v>5.6670031954349733</v>
      </c>
      <c r="AC23" s="6">
        <f t="shared" si="41"/>
        <v>6.6289425651923359</v>
      </c>
      <c r="AD23" s="6">
        <f t="shared" si="41"/>
        <v>7.4076628951141261</v>
      </c>
      <c r="AE23" s="6">
        <f t="shared" si="41"/>
        <v>7.5351488502846475</v>
      </c>
      <c r="AF23" s="6">
        <f t="shared" si="41"/>
        <v>7.4348062449813552</v>
      </c>
      <c r="AG23" s="6">
        <f t="shared" si="41"/>
        <v>7.4811073279743372</v>
      </c>
    </row>
    <row r="24" spans="1:33" x14ac:dyDescent="0.15">
      <c r="A24" s="2">
        <v>20</v>
      </c>
      <c r="B24" s="3" t="s">
        <v>48</v>
      </c>
      <c r="C24" s="6">
        <f t="shared" ref="C24:G24" si="42">D24/EXP(D64)</f>
        <v>0.22147802380894868</v>
      </c>
      <c r="D24" s="6">
        <f t="shared" si="42"/>
        <v>0.26584214662265032</v>
      </c>
      <c r="E24" s="6">
        <f t="shared" si="42"/>
        <v>0.30185418403388092</v>
      </c>
      <c r="F24" s="6">
        <f t="shared" si="42"/>
        <v>0.32153497557709765</v>
      </c>
      <c r="G24" s="6">
        <f t="shared" si="42"/>
        <v>0.37171110628737769</v>
      </c>
      <c r="H24" s="6">
        <f t="shared" ref="H24:O33" si="43">I24/EXP(I64)</f>
        <v>0.42221485448411855</v>
      </c>
      <c r="I24" s="6">
        <f t="shared" si="43"/>
        <v>0.50426162565772048</v>
      </c>
      <c r="J24" s="6">
        <f t="shared" si="43"/>
        <v>0.63210716902048081</v>
      </c>
      <c r="K24" s="6">
        <f t="shared" si="43"/>
        <v>0.75775255960987586</v>
      </c>
      <c r="L24" s="6">
        <f t="shared" si="43"/>
        <v>0.85174942621348315</v>
      </c>
      <c r="M24" s="6">
        <f t="shared" si="43"/>
        <v>0.94993953656152263</v>
      </c>
      <c r="N24" s="6">
        <f t="shared" si="43"/>
        <v>0.98721127095505934</v>
      </c>
      <c r="O24" s="6">
        <f t="shared" si="43"/>
        <v>0.98316459801241673</v>
      </c>
      <c r="P24" s="6">
        <v>1</v>
      </c>
      <c r="Q24" s="6">
        <f t="shared" ref="Q24:AG24" si="44">P24*EXP(Q64)</f>
        <v>1.0626524775870931</v>
      </c>
      <c r="R24" s="6">
        <f t="shared" si="44"/>
        <v>1.1069367112832735</v>
      </c>
      <c r="S24" s="6">
        <f t="shared" si="44"/>
        <v>1.2161214751969744</v>
      </c>
      <c r="T24" s="6">
        <f t="shared" si="44"/>
        <v>1.4847119783672811</v>
      </c>
      <c r="U24" s="6">
        <f t="shared" si="44"/>
        <v>1.707891731364225</v>
      </c>
      <c r="V24" s="6">
        <f t="shared" si="44"/>
        <v>1.9647076399764236</v>
      </c>
      <c r="W24" s="6">
        <f t="shared" si="44"/>
        <v>2.3449650873087795</v>
      </c>
      <c r="X24" s="6">
        <f t="shared" si="44"/>
        <v>3.3047277198817091</v>
      </c>
      <c r="Y24" s="6">
        <f t="shared" si="44"/>
        <v>3.840163733782505</v>
      </c>
      <c r="Z24" s="6">
        <f t="shared" si="44"/>
        <v>4.8277176492787017</v>
      </c>
      <c r="AA24" s="6">
        <f t="shared" si="44"/>
        <v>6.7642614852299152</v>
      </c>
      <c r="AB24" s="6">
        <f t="shared" si="44"/>
        <v>6.9230285659861526</v>
      </c>
      <c r="AC24" s="6">
        <f t="shared" si="44"/>
        <v>7.799132651840945</v>
      </c>
      <c r="AD24" s="6">
        <f t="shared" si="44"/>
        <v>8.1567223652201051</v>
      </c>
      <c r="AE24" s="6">
        <f t="shared" si="44"/>
        <v>8.6981724696580347</v>
      </c>
      <c r="AF24" s="6">
        <f t="shared" si="44"/>
        <v>9.3848279628512898</v>
      </c>
      <c r="AG24" s="6">
        <f t="shared" si="44"/>
        <v>9.9847797340458531</v>
      </c>
    </row>
    <row r="25" spans="1:33" x14ac:dyDescent="0.15">
      <c r="A25" s="2">
        <v>21</v>
      </c>
      <c r="B25" s="3" t="s">
        <v>49</v>
      </c>
      <c r="C25" s="6">
        <f t="shared" ref="C25:G25" si="45">D25/EXP(D65)</f>
        <v>0.15192199361690659</v>
      </c>
      <c r="D25" s="6">
        <f t="shared" si="45"/>
        <v>0.16691149585835452</v>
      </c>
      <c r="E25" s="6">
        <f t="shared" si="45"/>
        <v>0.18339431551563329</v>
      </c>
      <c r="F25" s="6">
        <f t="shared" si="45"/>
        <v>0.20764374846267675</v>
      </c>
      <c r="G25" s="6">
        <f t="shared" si="45"/>
        <v>0.26649363552033306</v>
      </c>
      <c r="H25" s="6">
        <f t="shared" si="43"/>
        <v>0.29030666343697337</v>
      </c>
      <c r="I25" s="6">
        <f t="shared" si="43"/>
        <v>0.33360660296873795</v>
      </c>
      <c r="J25" s="6">
        <f t="shared" si="43"/>
        <v>0.44276481234150217</v>
      </c>
      <c r="K25" s="6">
        <f t="shared" si="43"/>
        <v>0.56163619256869546</v>
      </c>
      <c r="L25" s="6">
        <f t="shared" si="43"/>
        <v>0.63573205988722703</v>
      </c>
      <c r="M25" s="6">
        <f t="shared" si="43"/>
        <v>0.71383517271089103</v>
      </c>
      <c r="N25" s="6">
        <f t="shared" si="43"/>
        <v>0.80847495818209136</v>
      </c>
      <c r="O25" s="6">
        <f t="shared" si="43"/>
        <v>0.86663492299838785</v>
      </c>
      <c r="P25" s="6">
        <v>1</v>
      </c>
      <c r="Q25" s="6">
        <f t="shared" ref="Q25:AG25" si="46">P25*EXP(Q65)</f>
        <v>1.1909833192957862</v>
      </c>
      <c r="R25" s="6">
        <f t="shared" si="46"/>
        <v>1.365385786865341</v>
      </c>
      <c r="S25" s="6">
        <f t="shared" si="46"/>
        <v>1.6284663607149996</v>
      </c>
      <c r="T25" s="6">
        <f t="shared" si="46"/>
        <v>2.2043118269095219</v>
      </c>
      <c r="U25" s="6">
        <f t="shared" si="46"/>
        <v>2.5725303492478568</v>
      </c>
      <c r="V25" s="6">
        <f t="shared" si="46"/>
        <v>2.997642616573128</v>
      </c>
      <c r="W25" s="6">
        <f t="shared" si="46"/>
        <v>3.6184551114084629</v>
      </c>
      <c r="X25" s="6">
        <f t="shared" si="46"/>
        <v>4.3384418481688067</v>
      </c>
      <c r="Y25" s="6">
        <f t="shared" si="46"/>
        <v>4.5521801247805351</v>
      </c>
      <c r="Z25" s="6">
        <f t="shared" si="46"/>
        <v>6.1193052684331644</v>
      </c>
      <c r="AA25" s="6">
        <f t="shared" si="46"/>
        <v>5.9279831372443175</v>
      </c>
      <c r="AB25" s="6">
        <f t="shared" si="46"/>
        <v>6.7774972240330653</v>
      </c>
      <c r="AC25" s="6">
        <f t="shared" si="46"/>
        <v>7.7419434138449601</v>
      </c>
      <c r="AD25" s="6">
        <f t="shared" si="46"/>
        <v>8.3096952333292649</v>
      </c>
      <c r="AE25" s="6">
        <f t="shared" si="46"/>
        <v>8.2543060236648333</v>
      </c>
      <c r="AF25" s="6">
        <f t="shared" si="46"/>
        <v>10.407069157044829</v>
      </c>
      <c r="AG25" s="6">
        <f t="shared" si="46"/>
        <v>11.355968775327035</v>
      </c>
    </row>
    <row r="26" spans="1:33" x14ac:dyDescent="0.15">
      <c r="A26" s="2">
        <v>22</v>
      </c>
      <c r="B26" s="3" t="s">
        <v>50</v>
      </c>
      <c r="C26" s="6">
        <f t="shared" ref="C26:G26" si="47">D26/EXP(D66)</f>
        <v>0.25725944524697308</v>
      </c>
      <c r="D26" s="6">
        <f t="shared" si="47"/>
        <v>0.28558802578503434</v>
      </c>
      <c r="E26" s="6">
        <f t="shared" si="47"/>
        <v>0.30482195393344935</v>
      </c>
      <c r="F26" s="6">
        <f t="shared" si="47"/>
        <v>0.31811405625645323</v>
      </c>
      <c r="G26" s="6">
        <f t="shared" si="47"/>
        <v>0.34421241747744091</v>
      </c>
      <c r="H26" s="6">
        <f t="shared" si="43"/>
        <v>0.36234119805947795</v>
      </c>
      <c r="I26" s="6">
        <f t="shared" si="43"/>
        <v>0.48141580719772603</v>
      </c>
      <c r="J26" s="6">
        <f t="shared" si="43"/>
        <v>0.53050085285659099</v>
      </c>
      <c r="K26" s="6">
        <f t="shared" si="43"/>
        <v>0.62672993870631544</v>
      </c>
      <c r="L26" s="6">
        <f t="shared" si="43"/>
        <v>0.67852496976350751</v>
      </c>
      <c r="M26" s="6">
        <f t="shared" si="43"/>
        <v>0.80628110893002503</v>
      </c>
      <c r="N26" s="6">
        <f t="shared" si="43"/>
        <v>0.92292637575665559</v>
      </c>
      <c r="O26" s="6">
        <f t="shared" si="43"/>
        <v>0.97475499498452667</v>
      </c>
      <c r="P26" s="6">
        <v>1</v>
      </c>
      <c r="Q26" s="6">
        <f t="shared" ref="Q26:AG26" si="48">P26*EXP(Q66)</f>
        <v>1.0883565985935184</v>
      </c>
      <c r="R26" s="6">
        <f t="shared" si="48"/>
        <v>1.2024747323201737</v>
      </c>
      <c r="S26" s="6">
        <f t="shared" si="48"/>
        <v>1.4359992568876392</v>
      </c>
      <c r="T26" s="6">
        <f t="shared" si="48"/>
        <v>1.6674395678986527</v>
      </c>
      <c r="U26" s="6">
        <f t="shared" si="48"/>
        <v>1.947132651931228</v>
      </c>
      <c r="V26" s="6">
        <f t="shared" si="48"/>
        <v>2.1494394153780414</v>
      </c>
      <c r="W26" s="6">
        <f t="shared" si="48"/>
        <v>2.380931707050058</v>
      </c>
      <c r="X26" s="6">
        <f t="shared" si="48"/>
        <v>2.6318557552923556</v>
      </c>
      <c r="Y26" s="6">
        <f t="shared" si="48"/>
        <v>2.9953759860950879</v>
      </c>
      <c r="Z26" s="6">
        <f t="shared" si="48"/>
        <v>3.4737523238048738</v>
      </c>
      <c r="AA26" s="6">
        <f t="shared" si="48"/>
        <v>3.7729492412586585</v>
      </c>
      <c r="AB26" s="6">
        <f t="shared" si="48"/>
        <v>3.6267963431094126</v>
      </c>
      <c r="AC26" s="6">
        <f t="shared" si="48"/>
        <v>3.8932310206998242</v>
      </c>
      <c r="AD26" s="6">
        <f t="shared" si="48"/>
        <v>4.1893418127538808</v>
      </c>
      <c r="AE26" s="6">
        <f t="shared" si="48"/>
        <v>4.3247539936071657</v>
      </c>
      <c r="AF26" s="6">
        <f t="shared" si="48"/>
        <v>4.6455200582892218</v>
      </c>
      <c r="AG26" s="6">
        <f t="shared" si="48"/>
        <v>4.9805034356607578</v>
      </c>
    </row>
    <row r="27" spans="1:33" x14ac:dyDescent="0.15">
      <c r="A27" s="2">
        <v>23</v>
      </c>
      <c r="B27" s="3" t="s">
        <v>51</v>
      </c>
      <c r="C27" s="6">
        <f t="shared" ref="C27:G27" si="49">D27/EXP(D67)</f>
        <v>0.26005821451966327</v>
      </c>
      <c r="D27" s="6">
        <f t="shared" si="49"/>
        <v>0.27666708398275236</v>
      </c>
      <c r="E27" s="6">
        <f t="shared" si="49"/>
        <v>0.29366113322154219</v>
      </c>
      <c r="F27" s="6">
        <f t="shared" si="49"/>
        <v>0.31168158349487107</v>
      </c>
      <c r="G27" s="6">
        <f t="shared" si="49"/>
        <v>0.34786954703939843</v>
      </c>
      <c r="H27" s="6">
        <f t="shared" si="43"/>
        <v>0.40350623764239907</v>
      </c>
      <c r="I27" s="6">
        <f t="shared" si="43"/>
        <v>0.50024237591849041</v>
      </c>
      <c r="J27" s="6">
        <f t="shared" si="43"/>
        <v>0.59258275611055933</v>
      </c>
      <c r="K27" s="6">
        <f t="shared" si="43"/>
        <v>0.75017104406685664</v>
      </c>
      <c r="L27" s="6">
        <f t="shared" si="43"/>
        <v>0.87963652551042015</v>
      </c>
      <c r="M27" s="6">
        <f t="shared" si="43"/>
        <v>0.96529372198256291</v>
      </c>
      <c r="N27" s="6">
        <f t="shared" si="43"/>
        <v>0.97332031909310135</v>
      </c>
      <c r="O27" s="6">
        <f t="shared" si="43"/>
        <v>0.96627276809297613</v>
      </c>
      <c r="P27" s="6">
        <v>1</v>
      </c>
      <c r="Q27" s="6">
        <f t="shared" ref="Q27:AG27" si="50">P27*EXP(Q67)</f>
        <v>1.0439916088892867</v>
      </c>
      <c r="R27" s="6">
        <f t="shared" si="50"/>
        <v>1.0964998578455101</v>
      </c>
      <c r="S27" s="6">
        <f t="shared" si="50"/>
        <v>1.2325800744797453</v>
      </c>
      <c r="T27" s="6">
        <f t="shared" si="50"/>
        <v>1.468669119388113</v>
      </c>
      <c r="U27" s="6">
        <f t="shared" si="50"/>
        <v>1.7419734292437614</v>
      </c>
      <c r="V27" s="6">
        <f t="shared" si="50"/>
        <v>2.0320829687899957</v>
      </c>
      <c r="W27" s="6">
        <f t="shared" si="50"/>
        <v>2.4531737637106108</v>
      </c>
      <c r="X27" s="6">
        <f t="shared" si="50"/>
        <v>3.193342991544978</v>
      </c>
      <c r="Y27" s="6">
        <f t="shared" si="50"/>
        <v>3.5982418093688366</v>
      </c>
      <c r="Z27" s="6">
        <f t="shared" si="50"/>
        <v>4.5557627571761694</v>
      </c>
      <c r="AA27" s="6">
        <f t="shared" si="50"/>
        <v>5.3543335346374237</v>
      </c>
      <c r="AB27" s="6">
        <f t="shared" si="50"/>
        <v>5.6155047194339378</v>
      </c>
      <c r="AC27" s="6">
        <f t="shared" si="50"/>
        <v>6.4735252271157027</v>
      </c>
      <c r="AD27" s="6">
        <f t="shared" si="50"/>
        <v>7.3000335098297819</v>
      </c>
      <c r="AE27" s="6">
        <f t="shared" si="50"/>
        <v>8.0827121277476905</v>
      </c>
      <c r="AF27" s="6">
        <f t="shared" si="50"/>
        <v>8.9625794815488824</v>
      </c>
      <c r="AG27" s="6">
        <f t="shared" si="50"/>
        <v>9.7684967157200173</v>
      </c>
    </row>
    <row r="28" spans="1:33" x14ac:dyDescent="0.15">
      <c r="A28" s="2">
        <v>24</v>
      </c>
      <c r="B28" s="3" t="s">
        <v>52</v>
      </c>
      <c r="C28" s="6">
        <f t="shared" ref="C28:G28" si="51">D28/EXP(D68)</f>
        <v>0.48022848716869893</v>
      </c>
      <c r="D28" s="6">
        <f t="shared" si="51"/>
        <v>0.53760774281101531</v>
      </c>
      <c r="E28" s="6">
        <f t="shared" si="51"/>
        <v>0.55980772828358827</v>
      </c>
      <c r="F28" s="6">
        <f t="shared" si="51"/>
        <v>0.57896387031816532</v>
      </c>
      <c r="G28" s="6">
        <f t="shared" si="51"/>
        <v>0.58881652556434727</v>
      </c>
      <c r="H28" s="6">
        <f t="shared" si="43"/>
        <v>0.63037172684404652</v>
      </c>
      <c r="I28" s="6">
        <f t="shared" si="43"/>
        <v>0.66726924760859607</v>
      </c>
      <c r="J28" s="6">
        <f t="shared" si="43"/>
        <v>0.68419834221546205</v>
      </c>
      <c r="K28" s="6">
        <f t="shared" si="43"/>
        <v>0.75767262769639498</v>
      </c>
      <c r="L28" s="6">
        <f t="shared" si="43"/>
        <v>0.81736367657757014</v>
      </c>
      <c r="M28" s="6">
        <f t="shared" si="43"/>
        <v>0.86011439689277058</v>
      </c>
      <c r="N28" s="6">
        <f t="shared" si="43"/>
        <v>0.90735097266912645</v>
      </c>
      <c r="O28" s="6">
        <f t="shared" si="43"/>
        <v>0.95162307551959535</v>
      </c>
      <c r="P28" s="6">
        <v>1</v>
      </c>
      <c r="Q28" s="6">
        <f t="shared" ref="Q28:AG28" si="52">P28*EXP(Q68)</f>
        <v>1.0497870846549866</v>
      </c>
      <c r="R28" s="6">
        <f t="shared" si="52"/>
        <v>1.1083242130765705</v>
      </c>
      <c r="S28" s="6">
        <f t="shared" si="52"/>
        <v>1.0704433494232855</v>
      </c>
      <c r="T28" s="6">
        <f t="shared" si="52"/>
        <v>1.1593977336541448</v>
      </c>
      <c r="U28" s="6">
        <f t="shared" si="52"/>
        <v>1.2436818447292362</v>
      </c>
      <c r="V28" s="6">
        <f t="shared" si="52"/>
        <v>1.2775093119718048</v>
      </c>
      <c r="W28" s="6">
        <f t="shared" si="52"/>
        <v>1.3369677489060414</v>
      </c>
      <c r="X28" s="6">
        <f t="shared" si="52"/>
        <v>1.3861079430053249</v>
      </c>
      <c r="Y28" s="6">
        <f t="shared" si="52"/>
        <v>1.5059972926363534</v>
      </c>
      <c r="Z28" s="6">
        <f t="shared" si="52"/>
        <v>1.5695299647907417</v>
      </c>
      <c r="AA28" s="6">
        <f t="shared" si="52"/>
        <v>1.6589437560306051</v>
      </c>
      <c r="AB28" s="6">
        <f t="shared" si="52"/>
        <v>1.723563741832937</v>
      </c>
      <c r="AC28" s="6">
        <f t="shared" si="52"/>
        <v>1.7803200136279729</v>
      </c>
      <c r="AD28" s="6">
        <f t="shared" si="52"/>
        <v>1.8473070783122019</v>
      </c>
      <c r="AE28" s="6">
        <f t="shared" si="52"/>
        <v>1.8999430141387048</v>
      </c>
      <c r="AF28" s="6">
        <f t="shared" si="52"/>
        <v>2.0075978755026052</v>
      </c>
      <c r="AG28" s="6">
        <f t="shared" si="52"/>
        <v>2.1877656348926409</v>
      </c>
    </row>
    <row r="29" spans="1:33" x14ac:dyDescent="0.15">
      <c r="A29" s="2">
        <v>25</v>
      </c>
      <c r="B29" s="3" t="s">
        <v>53</v>
      </c>
      <c r="C29" s="6">
        <f t="shared" ref="C29:G29" si="53">D29/EXP(D69)</f>
        <v>0.15324549809584337</v>
      </c>
      <c r="D29" s="6">
        <f t="shared" si="53"/>
        <v>0.16944812964261149</v>
      </c>
      <c r="E29" s="6">
        <f t="shared" si="53"/>
        <v>0.19034803298768557</v>
      </c>
      <c r="F29" s="6">
        <f t="shared" si="53"/>
        <v>0.21354298546800349</v>
      </c>
      <c r="G29" s="6">
        <f t="shared" si="53"/>
        <v>0.23697512136627893</v>
      </c>
      <c r="H29" s="6">
        <f t="shared" si="43"/>
        <v>0.27954530921658577</v>
      </c>
      <c r="I29" s="6">
        <f t="shared" si="43"/>
        <v>0.35952761694600655</v>
      </c>
      <c r="J29" s="6">
        <f t="shared" si="43"/>
        <v>0.44580478396603801</v>
      </c>
      <c r="K29" s="6">
        <f t="shared" si="43"/>
        <v>0.55140787984706119</v>
      </c>
      <c r="L29" s="6">
        <f t="shared" si="43"/>
        <v>0.58957748308864877</v>
      </c>
      <c r="M29" s="6">
        <f t="shared" si="43"/>
        <v>0.69715833958546891</v>
      </c>
      <c r="N29" s="6">
        <f t="shared" si="43"/>
        <v>0.77593442926616463</v>
      </c>
      <c r="O29" s="6">
        <f t="shared" si="43"/>
        <v>0.86437021286415561</v>
      </c>
      <c r="P29" s="6">
        <v>1</v>
      </c>
      <c r="Q29" s="6">
        <f t="shared" ref="Q29:AG29" si="54">P29*EXP(Q69)</f>
        <v>1.1192083042401133</v>
      </c>
      <c r="R29" s="6">
        <f t="shared" si="54"/>
        <v>1.2430557257447745</v>
      </c>
      <c r="S29" s="6">
        <f t="shared" si="54"/>
        <v>1.473243587273132</v>
      </c>
      <c r="T29" s="6">
        <f t="shared" si="54"/>
        <v>1.738046712776516</v>
      </c>
      <c r="U29" s="6">
        <f t="shared" si="54"/>
        <v>1.9165193422983402</v>
      </c>
      <c r="V29" s="6">
        <f t="shared" si="54"/>
        <v>2.2998932042245723</v>
      </c>
      <c r="W29" s="6">
        <f t="shared" si="54"/>
        <v>2.6812483277264501</v>
      </c>
      <c r="X29" s="6">
        <f t="shared" si="54"/>
        <v>3.2009235741452517</v>
      </c>
      <c r="Y29" s="6">
        <f t="shared" si="54"/>
        <v>3.4997254984764741</v>
      </c>
      <c r="Z29" s="6">
        <f t="shared" si="54"/>
        <v>3.9703219782684918</v>
      </c>
      <c r="AA29" s="6">
        <f t="shared" si="54"/>
        <v>4.2529041628362103</v>
      </c>
      <c r="AB29" s="6">
        <f t="shared" si="54"/>
        <v>4.6032595917829129</v>
      </c>
      <c r="AC29" s="6">
        <f t="shared" si="54"/>
        <v>5.0844053355611782</v>
      </c>
      <c r="AD29" s="6">
        <f t="shared" si="54"/>
        <v>5.7484889128715091</v>
      </c>
      <c r="AE29" s="6">
        <f t="shared" si="54"/>
        <v>6.3706960040590355</v>
      </c>
      <c r="AF29" s="6">
        <f t="shared" si="54"/>
        <v>6.9478677311768759</v>
      </c>
      <c r="AG29" s="6">
        <f t="shared" si="54"/>
        <v>7.5440643088453569</v>
      </c>
    </row>
    <row r="30" spans="1:33" x14ac:dyDescent="0.15">
      <c r="A30" s="2">
        <v>26</v>
      </c>
      <c r="B30" s="3" t="s">
        <v>54</v>
      </c>
      <c r="C30" s="6">
        <f t="shared" ref="C30:G30" si="55">D30/EXP(D70)</f>
        <v>0.25283947331311424</v>
      </c>
      <c r="D30" s="6">
        <f t="shared" si="55"/>
        <v>0.27281936526456307</v>
      </c>
      <c r="E30" s="6">
        <f t="shared" si="55"/>
        <v>0.27501430851588821</v>
      </c>
      <c r="F30" s="6">
        <f t="shared" si="55"/>
        <v>0.27280173988042211</v>
      </c>
      <c r="G30" s="6">
        <f t="shared" si="55"/>
        <v>0.2713062855749217</v>
      </c>
      <c r="H30" s="6">
        <f t="shared" si="43"/>
        <v>0.28766836295090326</v>
      </c>
      <c r="I30" s="6">
        <f t="shared" si="43"/>
        <v>0.33832469458360925</v>
      </c>
      <c r="J30" s="6">
        <f t="shared" si="43"/>
        <v>0.36817042409595191</v>
      </c>
      <c r="K30" s="6">
        <f t="shared" si="43"/>
        <v>0.41634269187236972</v>
      </c>
      <c r="L30" s="6">
        <f t="shared" si="43"/>
        <v>0.52016565799288794</v>
      </c>
      <c r="M30" s="6">
        <f t="shared" si="43"/>
        <v>0.61219090605605919</v>
      </c>
      <c r="N30" s="6">
        <f t="shared" si="43"/>
        <v>0.71343810767884819</v>
      </c>
      <c r="O30" s="6">
        <f t="shared" si="43"/>
        <v>0.83622990848852019</v>
      </c>
      <c r="P30" s="6">
        <v>1</v>
      </c>
      <c r="Q30" s="6">
        <f t="shared" ref="Q30:AG30" si="56">P30*EXP(Q70)</f>
        <v>1.1284106823037696</v>
      </c>
      <c r="R30" s="6">
        <f t="shared" si="56"/>
        <v>1.3109095127174224</v>
      </c>
      <c r="S30" s="6">
        <f t="shared" si="56"/>
        <v>1.5146004817121643</v>
      </c>
      <c r="T30" s="6">
        <f t="shared" si="56"/>
        <v>1.6370775890924818</v>
      </c>
      <c r="U30" s="6">
        <f t="shared" si="56"/>
        <v>1.737493551340493</v>
      </c>
      <c r="V30" s="6">
        <f t="shared" si="56"/>
        <v>1.7690978487029352</v>
      </c>
      <c r="W30" s="6">
        <f t="shared" si="56"/>
        <v>1.858568693844717</v>
      </c>
      <c r="X30" s="6">
        <f t="shared" si="56"/>
        <v>1.9764495201137933</v>
      </c>
      <c r="Y30" s="6">
        <f t="shared" si="56"/>
        <v>2.2644612118263128</v>
      </c>
      <c r="Z30" s="6">
        <f t="shared" si="56"/>
        <v>2.5844553995956367</v>
      </c>
      <c r="AA30" s="6">
        <f t="shared" si="56"/>
        <v>3.1971723754344592</v>
      </c>
      <c r="AB30" s="6">
        <f t="shared" si="56"/>
        <v>3.8704906754085786</v>
      </c>
      <c r="AC30" s="6">
        <f t="shared" si="56"/>
        <v>4.3259115501747551</v>
      </c>
      <c r="AD30" s="6">
        <f t="shared" si="56"/>
        <v>4.8240078207225894</v>
      </c>
      <c r="AE30" s="6">
        <f t="shared" si="56"/>
        <v>5.5189263250171052</v>
      </c>
      <c r="AF30" s="6">
        <f t="shared" si="56"/>
        <v>6.020992798830898</v>
      </c>
      <c r="AG30" s="6">
        <f t="shared" si="56"/>
        <v>6.2595044172103398</v>
      </c>
    </row>
    <row r="31" spans="1:33" x14ac:dyDescent="0.15">
      <c r="A31" s="2">
        <v>27</v>
      </c>
      <c r="B31" s="3" t="s">
        <v>55</v>
      </c>
      <c r="C31" s="6">
        <f t="shared" ref="C31:G31" si="57">D31/EXP(D71)</f>
        <v>0.26063168170230933</v>
      </c>
      <c r="D31" s="6">
        <f t="shared" si="57"/>
        <v>0.28790650900759712</v>
      </c>
      <c r="E31" s="6">
        <f t="shared" si="57"/>
        <v>0.29125906583936489</v>
      </c>
      <c r="F31" s="6">
        <f t="shared" si="57"/>
        <v>0.29310291969418678</v>
      </c>
      <c r="G31" s="6">
        <f t="shared" si="57"/>
        <v>0.29599817769446957</v>
      </c>
      <c r="H31" s="6">
        <f t="shared" si="43"/>
        <v>0.32700049304808926</v>
      </c>
      <c r="I31" s="6">
        <f t="shared" si="43"/>
        <v>0.33561018780587698</v>
      </c>
      <c r="J31" s="6">
        <f t="shared" si="43"/>
        <v>0.34747575410282344</v>
      </c>
      <c r="K31" s="6">
        <f t="shared" si="43"/>
        <v>0.36521125834872609</v>
      </c>
      <c r="L31" s="6">
        <f t="shared" si="43"/>
        <v>0.43682596842947519</v>
      </c>
      <c r="M31" s="6">
        <f t="shared" si="43"/>
        <v>0.51594260664326541</v>
      </c>
      <c r="N31" s="6">
        <f t="shared" si="43"/>
        <v>0.71961759618647891</v>
      </c>
      <c r="O31" s="6">
        <f t="shared" si="43"/>
        <v>0.8569595652068086</v>
      </c>
      <c r="P31" s="6">
        <v>1</v>
      </c>
      <c r="Q31" s="6">
        <f t="shared" ref="Q31:AG31" si="58">P31*EXP(Q71)</f>
        <v>1.1484977293081371</v>
      </c>
      <c r="R31" s="6">
        <f t="shared" si="58"/>
        <v>1.3446873302269506</v>
      </c>
      <c r="S31" s="6">
        <f t="shared" si="58"/>
        <v>1.5023584165572088</v>
      </c>
      <c r="T31" s="6">
        <f t="shared" si="58"/>
        <v>1.5826667385077595</v>
      </c>
      <c r="U31" s="6">
        <f t="shared" si="58"/>
        <v>1.8072670023691728</v>
      </c>
      <c r="V31" s="6">
        <f t="shared" si="58"/>
        <v>1.8929611390100651</v>
      </c>
      <c r="W31" s="6">
        <f t="shared" si="58"/>
        <v>2.0525205843250824</v>
      </c>
      <c r="X31" s="6">
        <f t="shared" si="58"/>
        <v>2.0908837545003212</v>
      </c>
      <c r="Y31" s="6">
        <f t="shared" si="58"/>
        <v>2.6247194681415524</v>
      </c>
      <c r="Z31" s="6">
        <f t="shared" si="58"/>
        <v>2.8102806154006781</v>
      </c>
      <c r="AA31" s="6">
        <f t="shared" si="58"/>
        <v>3.151028343011812</v>
      </c>
      <c r="AB31" s="6">
        <f t="shared" si="58"/>
        <v>3.6352689624036443</v>
      </c>
      <c r="AC31" s="6">
        <f t="shared" si="58"/>
        <v>3.8223187092265611</v>
      </c>
      <c r="AD31" s="6">
        <f t="shared" si="58"/>
        <v>4.147737456972572</v>
      </c>
      <c r="AE31" s="6">
        <f t="shared" si="58"/>
        <v>4.7011376886620813</v>
      </c>
      <c r="AF31" s="6">
        <f t="shared" si="58"/>
        <v>5.2112144430122429</v>
      </c>
      <c r="AG31" s="6">
        <f t="shared" si="58"/>
        <v>5.8768637937948132</v>
      </c>
    </row>
    <row r="32" spans="1:33" x14ac:dyDescent="0.15">
      <c r="A32" s="2">
        <v>28</v>
      </c>
      <c r="B32" s="3" t="s">
        <v>56</v>
      </c>
      <c r="C32" s="6">
        <f t="shared" ref="C32:G32" si="59">D32/EXP(D72)</f>
        <v>0.19409034648811674</v>
      </c>
      <c r="D32" s="6">
        <f t="shared" si="59"/>
        <v>0.22381232898820269</v>
      </c>
      <c r="E32" s="6">
        <f t="shared" si="59"/>
        <v>0.2326749194439032</v>
      </c>
      <c r="F32" s="6">
        <f t="shared" si="59"/>
        <v>0.24020362488717567</v>
      </c>
      <c r="G32" s="6">
        <f t="shared" si="59"/>
        <v>0.24860323643478716</v>
      </c>
      <c r="H32" s="6">
        <f t="shared" si="43"/>
        <v>0.28505409441252755</v>
      </c>
      <c r="I32" s="6">
        <f t="shared" si="43"/>
        <v>0.30016596899308928</v>
      </c>
      <c r="J32" s="6">
        <f t="shared" si="43"/>
        <v>0.31971051847910642</v>
      </c>
      <c r="K32" s="6">
        <f t="shared" si="43"/>
        <v>0.34657368194116156</v>
      </c>
      <c r="L32" s="6">
        <f t="shared" si="43"/>
        <v>0.42279705334619783</v>
      </c>
      <c r="M32" s="6">
        <f t="shared" si="43"/>
        <v>0.50920549293483908</v>
      </c>
      <c r="N32" s="6">
        <f t="shared" si="43"/>
        <v>0.69670161825226162</v>
      </c>
      <c r="O32" s="6">
        <f t="shared" si="43"/>
        <v>0.84134677298311389</v>
      </c>
      <c r="P32" s="6">
        <v>1</v>
      </c>
      <c r="Q32" s="6">
        <f t="shared" ref="Q32:AG32" si="60">P32*EXP(Q72)</f>
        <v>1.1721995330757176</v>
      </c>
      <c r="R32" s="6">
        <f t="shared" si="60"/>
        <v>1.399230332926382</v>
      </c>
      <c r="S32" s="6">
        <f t="shared" si="60"/>
        <v>1.5507240754928193</v>
      </c>
      <c r="T32" s="6">
        <f t="shared" si="60"/>
        <v>1.6318477992935756</v>
      </c>
      <c r="U32" s="6">
        <f t="shared" si="60"/>
        <v>1.8469572324275925</v>
      </c>
      <c r="V32" s="6">
        <f t="shared" si="60"/>
        <v>1.9613445240178597</v>
      </c>
      <c r="W32" s="6">
        <f t="shared" si="60"/>
        <v>2.1528637545852569</v>
      </c>
      <c r="X32" s="6">
        <f t="shared" si="60"/>
        <v>2.251150125835284</v>
      </c>
      <c r="Y32" s="6">
        <f t="shared" si="60"/>
        <v>2.7798940605764528</v>
      </c>
      <c r="Z32" s="6">
        <f t="shared" si="60"/>
        <v>3.0548882909590178</v>
      </c>
      <c r="AA32" s="6">
        <f t="shared" si="60"/>
        <v>3.4626175862318354</v>
      </c>
      <c r="AB32" s="6">
        <f t="shared" si="60"/>
        <v>4.005496836056297</v>
      </c>
      <c r="AC32" s="6">
        <f t="shared" si="60"/>
        <v>4.3375042738706995</v>
      </c>
      <c r="AD32" s="6">
        <f t="shared" si="60"/>
        <v>4.7670313363812697</v>
      </c>
      <c r="AE32" s="6">
        <f t="shared" si="60"/>
        <v>5.3357742406252715</v>
      </c>
      <c r="AF32" s="6">
        <f t="shared" si="60"/>
        <v>5.8433852895364442</v>
      </c>
      <c r="AG32" s="6">
        <f t="shared" si="60"/>
        <v>6.6351462984235408</v>
      </c>
    </row>
    <row r="33" spans="1:33" x14ac:dyDescent="0.15">
      <c r="A33" s="2">
        <v>29</v>
      </c>
      <c r="B33" s="3" t="s">
        <v>57</v>
      </c>
      <c r="C33" s="6">
        <f t="shared" ref="C33:G33" si="61">D33/EXP(D73)</f>
        <v>0.15708809545061445</v>
      </c>
      <c r="D33" s="6">
        <f t="shared" si="61"/>
        <v>0.18049663352694523</v>
      </c>
      <c r="E33" s="6">
        <f t="shared" si="61"/>
        <v>0.19286995139942928</v>
      </c>
      <c r="F33" s="6">
        <f t="shared" si="61"/>
        <v>0.20767764676116571</v>
      </c>
      <c r="G33" s="6">
        <f t="shared" si="61"/>
        <v>0.23227975811560395</v>
      </c>
      <c r="H33" s="6">
        <f t="shared" si="43"/>
        <v>0.27510772486369756</v>
      </c>
      <c r="I33" s="6">
        <f t="shared" si="43"/>
        <v>0.3214801522593474</v>
      </c>
      <c r="J33" s="6">
        <f t="shared" si="43"/>
        <v>0.38422541687203188</v>
      </c>
      <c r="K33" s="6">
        <f t="shared" si="43"/>
        <v>0.44885738892546967</v>
      </c>
      <c r="L33" s="6">
        <f t="shared" si="43"/>
        <v>0.51773721719267241</v>
      </c>
      <c r="M33" s="6">
        <f t="shared" si="43"/>
        <v>0.59505337278395987</v>
      </c>
      <c r="N33" s="6">
        <f t="shared" si="43"/>
        <v>0.73572281424801134</v>
      </c>
      <c r="O33" s="6">
        <f t="shared" si="43"/>
        <v>0.86620699878402907</v>
      </c>
      <c r="P33" s="6">
        <v>1</v>
      </c>
      <c r="Q33" s="6">
        <f t="shared" ref="Q33:AG33" si="62">P33*EXP(Q73)</f>
        <v>1.1395226796293718</v>
      </c>
      <c r="R33" s="6">
        <f t="shared" si="62"/>
        <v>1.2910689276812688</v>
      </c>
      <c r="S33" s="6">
        <f t="shared" si="62"/>
        <v>1.4535695117508785</v>
      </c>
      <c r="T33" s="6">
        <f t="shared" si="62"/>
        <v>1.626233794480588</v>
      </c>
      <c r="U33" s="6">
        <f t="shared" si="62"/>
        <v>1.8508922235856982</v>
      </c>
      <c r="V33" s="6">
        <f t="shared" si="62"/>
        <v>2.0760722256291566</v>
      </c>
      <c r="W33" s="6">
        <f t="shared" si="62"/>
        <v>2.3212324046922252</v>
      </c>
      <c r="X33" s="6">
        <f t="shared" si="62"/>
        <v>2.5732831785363013</v>
      </c>
      <c r="Y33" s="6">
        <f t="shared" si="62"/>
        <v>2.9506495428867501</v>
      </c>
      <c r="Z33" s="6">
        <f t="shared" si="62"/>
        <v>3.3818859096540108</v>
      </c>
      <c r="AA33" s="6">
        <f t="shared" si="62"/>
        <v>3.7898562976682801</v>
      </c>
      <c r="AB33" s="6">
        <f t="shared" si="62"/>
        <v>4.2529655966093642</v>
      </c>
      <c r="AC33" s="6">
        <f t="shared" si="62"/>
        <v>4.8593513024065809</v>
      </c>
      <c r="AD33" s="6">
        <f t="shared" si="62"/>
        <v>5.6050904274974762</v>
      </c>
      <c r="AE33" s="6">
        <f t="shared" si="62"/>
        <v>6.5101576624052324</v>
      </c>
      <c r="AF33" s="6">
        <f t="shared" si="62"/>
        <v>7.1863964287972815</v>
      </c>
      <c r="AG33" s="6">
        <f t="shared" si="62"/>
        <v>7.9765865418473956</v>
      </c>
    </row>
    <row r="34" spans="1:33" x14ac:dyDescent="0.15">
      <c r="A34" s="2">
        <v>30</v>
      </c>
      <c r="B34" s="3" t="s">
        <v>58</v>
      </c>
      <c r="C34" s="6">
        <f t="shared" ref="C34:G34" si="63">D34/EXP(D74)</f>
        <v>2.0299216510553421E-2</v>
      </c>
      <c r="D34" s="6">
        <f t="shared" si="63"/>
        <v>2.4347798345577699E-2</v>
      </c>
      <c r="E34" s="6">
        <f t="shared" si="63"/>
        <v>2.7250259792017645E-2</v>
      </c>
      <c r="F34" s="6">
        <f t="shared" si="63"/>
        <v>3.1004135174981445E-2</v>
      </c>
      <c r="G34" s="6">
        <f t="shared" si="63"/>
        <v>3.9304617885187736E-2</v>
      </c>
      <c r="H34" s="6">
        <f t="shared" ref="H34:O41" si="64">I34/EXP(I74)</f>
        <v>5.2805931427562583E-2</v>
      </c>
      <c r="I34" s="6">
        <f t="shared" si="64"/>
        <v>8.6037023353378886E-2</v>
      </c>
      <c r="J34" s="6">
        <f t="shared" si="64"/>
        <v>0.14573730975213797</v>
      </c>
      <c r="K34" s="6">
        <f t="shared" si="64"/>
        <v>0.21031437353432469</v>
      </c>
      <c r="L34" s="6">
        <f t="shared" si="64"/>
        <v>0.29191048343645509</v>
      </c>
      <c r="M34" s="6">
        <f t="shared" si="64"/>
        <v>0.40621031449576583</v>
      </c>
      <c r="N34" s="6">
        <f t="shared" si="64"/>
        <v>0.59066731460701039</v>
      </c>
      <c r="O34" s="6">
        <f t="shared" si="64"/>
        <v>0.78424567793224886</v>
      </c>
      <c r="P34" s="6">
        <v>1</v>
      </c>
      <c r="Q34" s="6">
        <f t="shared" ref="Q34:AG34" si="65">P34*EXP(Q74)</f>
        <v>1.2378905415461021</v>
      </c>
      <c r="R34" s="6">
        <f t="shared" si="65"/>
        <v>1.5016008353845798</v>
      </c>
      <c r="S34" s="6">
        <f t="shared" si="65"/>
        <v>1.6478004578023155</v>
      </c>
      <c r="T34" s="6">
        <f t="shared" si="65"/>
        <v>1.7654799175887075</v>
      </c>
      <c r="U34" s="6">
        <f t="shared" si="65"/>
        <v>1.8185342905954709</v>
      </c>
      <c r="V34" s="6">
        <f t="shared" si="65"/>
        <v>1.8828255001942087</v>
      </c>
      <c r="W34" s="6">
        <f t="shared" si="65"/>
        <v>1.9209010779603801</v>
      </c>
      <c r="X34" s="6">
        <f t="shared" si="65"/>
        <v>1.9945491067922563</v>
      </c>
      <c r="Y34" s="6">
        <f t="shared" si="65"/>
        <v>2.103106637567409</v>
      </c>
      <c r="Z34" s="6">
        <f t="shared" si="65"/>
        <v>2.1853913988534979</v>
      </c>
      <c r="AA34" s="6">
        <f t="shared" si="65"/>
        <v>2.2198429552369969</v>
      </c>
      <c r="AB34" s="6">
        <f t="shared" si="65"/>
        <v>2.2894225445875729</v>
      </c>
      <c r="AC34" s="6">
        <f t="shared" si="65"/>
        <v>2.3869934943110338</v>
      </c>
      <c r="AD34" s="6">
        <f t="shared" si="65"/>
        <v>2.5759123593537203</v>
      </c>
      <c r="AE34" s="6">
        <f t="shared" si="65"/>
        <v>2.8662221045620981</v>
      </c>
      <c r="AF34" s="6">
        <f t="shared" si="65"/>
        <v>3.1423594465439972</v>
      </c>
      <c r="AG34" s="6">
        <f t="shared" si="65"/>
        <v>3.4474805823562207</v>
      </c>
    </row>
    <row r="35" spans="1:33" x14ac:dyDescent="0.15">
      <c r="A35" s="2">
        <v>31</v>
      </c>
      <c r="B35" s="3" t="s">
        <v>59</v>
      </c>
      <c r="C35" s="6">
        <f t="shared" ref="C35:G35" si="66">D35/EXP(D75)</f>
        <v>0.1301670196048193</v>
      </c>
      <c r="D35" s="6">
        <f t="shared" si="66"/>
        <v>0.16823072102523004</v>
      </c>
      <c r="E35" s="6">
        <f t="shared" si="66"/>
        <v>0.18951473410454983</v>
      </c>
      <c r="F35" s="6">
        <f t="shared" si="66"/>
        <v>0.20720348386332094</v>
      </c>
      <c r="G35" s="6">
        <f t="shared" si="66"/>
        <v>0.24072982221790004</v>
      </c>
      <c r="H35" s="6">
        <f t="shared" si="64"/>
        <v>0.29233290880508267</v>
      </c>
      <c r="I35" s="6">
        <f t="shared" si="64"/>
        <v>0.35562121589220747</v>
      </c>
      <c r="J35" s="6">
        <f t="shared" si="64"/>
        <v>0.41845362647268697</v>
      </c>
      <c r="K35" s="6">
        <f t="shared" si="64"/>
        <v>0.49313719362265546</v>
      </c>
      <c r="L35" s="6">
        <f t="shared" si="64"/>
        <v>0.61755172564886407</v>
      </c>
      <c r="M35" s="6">
        <f t="shared" si="64"/>
        <v>0.75609412277066312</v>
      </c>
      <c r="N35" s="6">
        <f t="shared" si="64"/>
        <v>0.89203996428705667</v>
      </c>
      <c r="O35" s="6">
        <f t="shared" si="64"/>
        <v>0.97679075309057828</v>
      </c>
      <c r="P35" s="6">
        <v>1</v>
      </c>
      <c r="Q35" s="6">
        <f t="shared" ref="Q35:AG35" si="67">P35*EXP(Q75)</f>
        <v>1.0067203636155211</v>
      </c>
      <c r="R35" s="6">
        <f t="shared" si="67"/>
        <v>0.97567177184596632</v>
      </c>
      <c r="S35" s="6">
        <f t="shared" si="67"/>
        <v>0.94996713610832384</v>
      </c>
      <c r="T35" s="6">
        <f t="shared" si="67"/>
        <v>0.97574554875978803</v>
      </c>
      <c r="U35" s="6">
        <f t="shared" si="67"/>
        <v>0.93716450300418896</v>
      </c>
      <c r="V35" s="6">
        <f t="shared" si="67"/>
        <v>0.92031703142920274</v>
      </c>
      <c r="W35" s="6">
        <f t="shared" si="67"/>
        <v>0.94419663915555996</v>
      </c>
      <c r="X35" s="6">
        <f t="shared" si="67"/>
        <v>1.0286697145571277</v>
      </c>
      <c r="Y35" s="6">
        <f t="shared" si="67"/>
        <v>1.1763148361541871</v>
      </c>
      <c r="Z35" s="6">
        <f t="shared" si="67"/>
        <v>1.2738818809736374</v>
      </c>
      <c r="AA35" s="6">
        <f t="shared" si="67"/>
        <v>1.5466857107649949</v>
      </c>
      <c r="AB35" s="6">
        <f t="shared" si="67"/>
        <v>1.7588827985306863</v>
      </c>
      <c r="AC35" s="6">
        <f t="shared" si="67"/>
        <v>2.1449275766746978</v>
      </c>
      <c r="AD35" s="6">
        <f t="shared" si="67"/>
        <v>2.6596290078547677</v>
      </c>
      <c r="AE35" s="6">
        <f t="shared" si="67"/>
        <v>3.1880545598497942</v>
      </c>
      <c r="AF35" s="6">
        <f t="shared" si="67"/>
        <v>3.4695127324411095</v>
      </c>
      <c r="AG35" s="6">
        <f t="shared" si="67"/>
        <v>3.6354564807527603</v>
      </c>
    </row>
    <row r="36" spans="1:33" x14ac:dyDescent="0.15">
      <c r="A36" s="2">
        <v>32</v>
      </c>
      <c r="B36" s="3" t="s">
        <v>60</v>
      </c>
      <c r="C36" s="6">
        <f t="shared" ref="C36:G36" si="68">D36/EXP(D76)</f>
        <v>0.12132437268595476</v>
      </c>
      <c r="D36" s="6">
        <f t="shared" si="68"/>
        <v>0.13609525212010437</v>
      </c>
      <c r="E36" s="6">
        <f t="shared" si="68"/>
        <v>0.14887360264909086</v>
      </c>
      <c r="F36" s="6">
        <f t="shared" si="68"/>
        <v>0.1589624576397547</v>
      </c>
      <c r="G36" s="6">
        <f t="shared" si="68"/>
        <v>0.17104907928532098</v>
      </c>
      <c r="H36" s="6">
        <f t="shared" si="64"/>
        <v>0.19749409326401396</v>
      </c>
      <c r="I36" s="6">
        <f t="shared" si="64"/>
        <v>0.24755028197219808</v>
      </c>
      <c r="J36" s="6">
        <f t="shared" si="64"/>
        <v>0.31072886773624991</v>
      </c>
      <c r="K36" s="6">
        <f t="shared" si="64"/>
        <v>0.37824512705240149</v>
      </c>
      <c r="L36" s="6">
        <f t="shared" si="64"/>
        <v>0.48087352885325163</v>
      </c>
      <c r="M36" s="6">
        <f t="shared" si="64"/>
        <v>0.5823925629691874</v>
      </c>
      <c r="N36" s="6">
        <f t="shared" si="64"/>
        <v>0.70128652357723587</v>
      </c>
      <c r="O36" s="6">
        <f t="shared" si="64"/>
        <v>0.84239216394826177</v>
      </c>
      <c r="P36" s="6">
        <v>1</v>
      </c>
      <c r="Q36" s="6">
        <f t="shared" ref="Q36:AG36" si="69">P36*EXP(Q76)</f>
        <v>1.1932557806527537</v>
      </c>
      <c r="R36" s="6">
        <f t="shared" si="69"/>
        <v>1.4203171876871887</v>
      </c>
      <c r="S36" s="6">
        <f t="shared" si="69"/>
        <v>1.6988403433828596</v>
      </c>
      <c r="T36" s="6">
        <f t="shared" si="69"/>
        <v>1.9664982522411356</v>
      </c>
      <c r="U36" s="6">
        <f t="shared" si="69"/>
        <v>2.2400518624983627</v>
      </c>
      <c r="V36" s="6">
        <f t="shared" si="69"/>
        <v>2.6200567206401373</v>
      </c>
      <c r="W36" s="6">
        <f t="shared" si="69"/>
        <v>3.0135634443165435</v>
      </c>
      <c r="X36" s="6">
        <f t="shared" si="69"/>
        <v>3.4649113314718507</v>
      </c>
      <c r="Y36" s="6">
        <f t="shared" si="69"/>
        <v>3.913928902547033</v>
      </c>
      <c r="Z36" s="6">
        <f t="shared" si="69"/>
        <v>4.4392611296172788</v>
      </c>
      <c r="AA36" s="6">
        <f t="shared" si="69"/>
        <v>5.1043916033398684</v>
      </c>
      <c r="AB36" s="6">
        <f t="shared" si="69"/>
        <v>5.8051490591149477</v>
      </c>
      <c r="AC36" s="6">
        <f t="shared" si="69"/>
        <v>6.5515795807477275</v>
      </c>
      <c r="AD36" s="6">
        <f t="shared" si="69"/>
        <v>7.3156252922224345</v>
      </c>
      <c r="AE36" s="6">
        <f t="shared" si="69"/>
        <v>8.036290101837837</v>
      </c>
      <c r="AF36" s="6">
        <f t="shared" si="69"/>
        <v>8.6754212729761679</v>
      </c>
      <c r="AG36" s="6">
        <f t="shared" si="69"/>
        <v>9.2826134354506742</v>
      </c>
    </row>
    <row r="37" spans="1:33" x14ac:dyDescent="0.15">
      <c r="A37" s="2">
        <v>33</v>
      </c>
      <c r="B37" s="3" t="s">
        <v>61</v>
      </c>
      <c r="C37" s="6">
        <f t="shared" ref="C37:G37" si="70">D37/EXP(D77)</f>
        <v>0.21358200000270108</v>
      </c>
      <c r="D37" s="6">
        <f t="shared" si="70"/>
        <v>0.23771650932773458</v>
      </c>
      <c r="E37" s="6">
        <f t="shared" si="70"/>
        <v>0.2541793944490055</v>
      </c>
      <c r="F37" s="6">
        <f t="shared" si="70"/>
        <v>0.26565175624483151</v>
      </c>
      <c r="G37" s="6">
        <f t="shared" si="70"/>
        <v>0.2865233127375475</v>
      </c>
      <c r="H37" s="6">
        <f t="shared" si="64"/>
        <v>0.32636824917541762</v>
      </c>
      <c r="I37" s="6">
        <f t="shared" si="64"/>
        <v>0.37264055347762493</v>
      </c>
      <c r="J37" s="6">
        <f t="shared" si="64"/>
        <v>0.42010210258640091</v>
      </c>
      <c r="K37" s="6">
        <f t="shared" si="64"/>
        <v>0.46656396551610141</v>
      </c>
      <c r="L37" s="6">
        <f t="shared" si="64"/>
        <v>0.5067076097945975</v>
      </c>
      <c r="M37" s="6">
        <f t="shared" si="64"/>
        <v>0.56260010845483777</v>
      </c>
      <c r="N37" s="6">
        <f t="shared" si="64"/>
        <v>0.68371212355689659</v>
      </c>
      <c r="O37" s="6">
        <f t="shared" si="64"/>
        <v>0.8293397846001469</v>
      </c>
      <c r="P37" s="6">
        <v>1</v>
      </c>
      <c r="Q37" s="6">
        <f t="shared" ref="Q37:AG37" si="71">P37*EXP(Q77)</f>
        <v>1.1966871225155191</v>
      </c>
      <c r="R37" s="6">
        <f t="shared" si="71"/>
        <v>1.4809002873040236</v>
      </c>
      <c r="S37" s="6">
        <f t="shared" si="71"/>
        <v>1.6282752151113034</v>
      </c>
      <c r="T37" s="6">
        <f t="shared" si="71"/>
        <v>1.7174921027700705</v>
      </c>
      <c r="U37" s="6">
        <f t="shared" si="71"/>
        <v>1.8669200081484454</v>
      </c>
      <c r="V37" s="6">
        <f t="shared" si="71"/>
        <v>2.1591258215221201</v>
      </c>
      <c r="W37" s="6">
        <f t="shared" si="71"/>
        <v>2.5931192589458165</v>
      </c>
      <c r="X37" s="6">
        <f t="shared" si="71"/>
        <v>3.2456722998752299</v>
      </c>
      <c r="Y37" s="6">
        <f t="shared" si="71"/>
        <v>4.4423757244480413</v>
      </c>
      <c r="Z37" s="6">
        <f t="shared" si="71"/>
        <v>5.6424850592601103</v>
      </c>
      <c r="AA37" s="6">
        <f t="shared" si="71"/>
        <v>7.1667242610549993</v>
      </c>
      <c r="AB37" s="6">
        <f t="shared" si="71"/>
        <v>9.2902646612432171</v>
      </c>
      <c r="AC37" s="6">
        <f t="shared" si="71"/>
        <v>12.15021419596458</v>
      </c>
      <c r="AD37" s="6">
        <f t="shared" si="71"/>
        <v>16.455299912746774</v>
      </c>
      <c r="AE37" s="6">
        <f t="shared" si="71"/>
        <v>22.120479022777797</v>
      </c>
      <c r="AF37" s="6">
        <f t="shared" si="71"/>
        <v>27.805735199616478</v>
      </c>
      <c r="AG37" s="6">
        <f t="shared" si="71"/>
        <v>33.688637003047774</v>
      </c>
    </row>
    <row r="38" spans="1:33" x14ac:dyDescent="0.15">
      <c r="A38" s="2">
        <v>34</v>
      </c>
      <c r="B38" s="3" t="s">
        <v>62</v>
      </c>
      <c r="C38" s="6">
        <f t="shared" ref="C38:G38" si="72">D38/EXP(D78)</f>
        <v>0.22687094656558013</v>
      </c>
      <c r="D38" s="6">
        <f t="shared" si="72"/>
        <v>0.24092441691365599</v>
      </c>
      <c r="E38" s="6">
        <f t="shared" si="72"/>
        <v>0.24706115971459588</v>
      </c>
      <c r="F38" s="6">
        <f t="shared" si="72"/>
        <v>0.25359428975636961</v>
      </c>
      <c r="G38" s="6">
        <f t="shared" si="72"/>
        <v>0.26650328620519576</v>
      </c>
      <c r="H38" s="6">
        <f t="shared" si="64"/>
        <v>0.27755170764436676</v>
      </c>
      <c r="I38" s="6">
        <f t="shared" si="64"/>
        <v>0.31564321081655278</v>
      </c>
      <c r="J38" s="6">
        <f t="shared" si="64"/>
        <v>0.36261198983483373</v>
      </c>
      <c r="K38" s="6">
        <f t="shared" si="64"/>
        <v>0.42501899441805302</v>
      </c>
      <c r="L38" s="6">
        <f t="shared" si="64"/>
        <v>0.49583636659717939</v>
      </c>
      <c r="M38" s="6">
        <f t="shared" si="64"/>
        <v>0.58847103591855743</v>
      </c>
      <c r="N38" s="6">
        <f t="shared" si="64"/>
        <v>0.72196287709404139</v>
      </c>
      <c r="O38" s="6">
        <f t="shared" si="64"/>
        <v>0.86960812315120528</v>
      </c>
      <c r="P38" s="6">
        <v>1</v>
      </c>
      <c r="Q38" s="6">
        <f t="shared" ref="Q38:AG38" si="73">P38*EXP(Q78)</f>
        <v>1.1598806277280074</v>
      </c>
      <c r="R38" s="6">
        <f t="shared" si="73"/>
        <v>1.3810526447036351</v>
      </c>
      <c r="S38" s="6">
        <f t="shared" si="73"/>
        <v>1.9855749205824975</v>
      </c>
      <c r="T38" s="6">
        <f t="shared" si="73"/>
        <v>2.5687439146991577</v>
      </c>
      <c r="U38" s="6">
        <f t="shared" si="73"/>
        <v>3.2172726973626045</v>
      </c>
      <c r="V38" s="6">
        <f t="shared" si="73"/>
        <v>4.0052956454995181</v>
      </c>
      <c r="W38" s="6">
        <f t="shared" si="73"/>
        <v>4.8322694694091348</v>
      </c>
      <c r="X38" s="6">
        <f t="shared" si="73"/>
        <v>5.850850446300079</v>
      </c>
      <c r="Y38" s="6">
        <f t="shared" si="73"/>
        <v>7.434171538091074</v>
      </c>
      <c r="Z38" s="6">
        <f t="shared" si="73"/>
        <v>9.2779801834672977</v>
      </c>
      <c r="AA38" s="6">
        <f t="shared" si="73"/>
        <v>11.400038936120952</v>
      </c>
      <c r="AB38" s="6">
        <f t="shared" si="73"/>
        <v>13.649672633522618</v>
      </c>
      <c r="AC38" s="6">
        <f t="shared" si="73"/>
        <v>16.592303234293173</v>
      </c>
      <c r="AD38" s="6">
        <f t="shared" si="73"/>
        <v>20.571586434908582</v>
      </c>
      <c r="AE38" s="6">
        <f t="shared" si="73"/>
        <v>25.689093514144737</v>
      </c>
      <c r="AF38" s="6">
        <f t="shared" si="73"/>
        <v>30.610889573529391</v>
      </c>
      <c r="AG38" s="6">
        <f t="shared" si="73"/>
        <v>36.071698121229097</v>
      </c>
    </row>
    <row r="39" spans="1:33" x14ac:dyDescent="0.15">
      <c r="A39" s="2">
        <v>35</v>
      </c>
      <c r="B39" s="3" t="s">
        <v>63</v>
      </c>
      <c r="C39" s="6">
        <f t="shared" ref="C39:G39" si="74">D39/EXP(D79)</f>
        <v>0.21616719420511055</v>
      </c>
      <c r="D39" s="6">
        <f t="shared" si="74"/>
        <v>0.23752394300606663</v>
      </c>
      <c r="E39" s="6">
        <f t="shared" si="74"/>
        <v>0.25493919761351197</v>
      </c>
      <c r="F39" s="6">
        <f t="shared" si="74"/>
        <v>0.27049430145277381</v>
      </c>
      <c r="G39" s="6">
        <f t="shared" si="74"/>
        <v>0.30539130862007641</v>
      </c>
      <c r="H39" s="6">
        <f t="shared" si="64"/>
        <v>0.33660919989401245</v>
      </c>
      <c r="I39" s="6">
        <f t="shared" si="64"/>
        <v>0.36290281797228413</v>
      </c>
      <c r="J39" s="6">
        <f t="shared" si="64"/>
        <v>0.40174474270164484</v>
      </c>
      <c r="K39" s="6">
        <f t="shared" si="64"/>
        <v>0.45317382045100135</v>
      </c>
      <c r="L39" s="6">
        <f t="shared" si="64"/>
        <v>0.52203309180732849</v>
      </c>
      <c r="M39" s="6">
        <f t="shared" si="64"/>
        <v>0.60894272143087702</v>
      </c>
      <c r="N39" s="6">
        <f t="shared" si="64"/>
        <v>0.71382082946609948</v>
      </c>
      <c r="O39" s="6">
        <f t="shared" si="64"/>
        <v>0.85394232387513336</v>
      </c>
      <c r="P39" s="6">
        <v>1</v>
      </c>
      <c r="Q39" s="6">
        <f t="shared" ref="Q39:AG39" si="75">P39*EXP(Q79)</f>
        <v>1.1540325895605703</v>
      </c>
      <c r="R39" s="6">
        <f t="shared" si="75"/>
        <v>1.363647971335245</v>
      </c>
      <c r="S39" s="6">
        <f t="shared" si="75"/>
        <v>1.644678460453707</v>
      </c>
      <c r="T39" s="6">
        <f t="shared" si="75"/>
        <v>1.9176467803635602</v>
      </c>
      <c r="U39" s="6">
        <f t="shared" si="75"/>
        <v>2.2014810981320667</v>
      </c>
      <c r="V39" s="6">
        <f t="shared" si="75"/>
        <v>2.4368134757410793</v>
      </c>
      <c r="W39" s="6">
        <f t="shared" si="75"/>
        <v>2.6899203490393235</v>
      </c>
      <c r="X39" s="6">
        <f t="shared" si="75"/>
        <v>2.9094926411773017</v>
      </c>
      <c r="Y39" s="6">
        <f t="shared" si="75"/>
        <v>3.2330386804346345</v>
      </c>
      <c r="Z39" s="6">
        <f t="shared" si="75"/>
        <v>3.5766553639309793</v>
      </c>
      <c r="AA39" s="6">
        <f t="shared" si="75"/>
        <v>3.9626886905523908</v>
      </c>
      <c r="AB39" s="6">
        <f t="shared" si="75"/>
        <v>4.3618991774128792</v>
      </c>
      <c r="AC39" s="6">
        <f t="shared" si="75"/>
        <v>4.8559165774255977</v>
      </c>
      <c r="AD39" s="6">
        <f t="shared" si="75"/>
        <v>5.5212561068178685</v>
      </c>
      <c r="AE39" s="6">
        <f t="shared" si="75"/>
        <v>6.3510228419433821</v>
      </c>
      <c r="AF39" s="6">
        <f t="shared" si="75"/>
        <v>7.1580308447791365</v>
      </c>
      <c r="AG39" s="6">
        <f t="shared" si="75"/>
        <v>8.0809852270058364</v>
      </c>
    </row>
    <row r="40" spans="1:33" x14ac:dyDescent="0.15">
      <c r="A40" s="2">
        <v>36</v>
      </c>
      <c r="B40" s="3" t="s">
        <v>64</v>
      </c>
      <c r="C40" s="6">
        <f t="shared" ref="C40:G40" si="76">D40/EXP(D80)</f>
        <v>0.24278384277664222</v>
      </c>
      <c r="D40" s="6">
        <f t="shared" si="76"/>
        <v>0.27283830063108055</v>
      </c>
      <c r="E40" s="6">
        <f t="shared" si="76"/>
        <v>0.28912876965682466</v>
      </c>
      <c r="F40" s="6">
        <f t="shared" si="76"/>
        <v>0.30924706039981092</v>
      </c>
      <c r="G40" s="6">
        <f t="shared" si="76"/>
        <v>0.3453943120454796</v>
      </c>
      <c r="H40" s="6">
        <f t="shared" si="64"/>
        <v>0.38557344838617585</v>
      </c>
      <c r="I40" s="6">
        <f t="shared" si="64"/>
        <v>0.42097737690873283</v>
      </c>
      <c r="J40" s="6">
        <f t="shared" si="64"/>
        <v>0.47493138387942363</v>
      </c>
      <c r="K40" s="6">
        <f t="shared" si="64"/>
        <v>0.52090904334777532</v>
      </c>
      <c r="L40" s="6">
        <f t="shared" si="64"/>
        <v>0.572893127876271</v>
      </c>
      <c r="M40" s="6">
        <f t="shared" si="64"/>
        <v>0.63948612560988449</v>
      </c>
      <c r="N40" s="6">
        <f t="shared" si="64"/>
        <v>0.7356797774301681</v>
      </c>
      <c r="O40" s="6">
        <f t="shared" si="64"/>
        <v>0.86858084307589867</v>
      </c>
      <c r="P40" s="6">
        <v>1</v>
      </c>
      <c r="Q40" s="6">
        <f t="shared" ref="Q40:AG40" si="77">P40*EXP(Q80)</f>
        <v>1.137043019780873</v>
      </c>
      <c r="R40" s="6">
        <f t="shared" si="77"/>
        <v>1.3541419969940451</v>
      </c>
      <c r="S40" s="6">
        <f t="shared" si="77"/>
        <v>1.5400156717726121</v>
      </c>
      <c r="T40" s="6">
        <f t="shared" si="77"/>
        <v>1.7551558172279906</v>
      </c>
      <c r="U40" s="6">
        <f t="shared" si="77"/>
        <v>2.0038818695745686</v>
      </c>
      <c r="V40" s="6">
        <f t="shared" si="77"/>
        <v>2.2915970514657151</v>
      </c>
      <c r="W40" s="6">
        <f t="shared" si="77"/>
        <v>2.6259765014064165</v>
      </c>
      <c r="X40" s="6">
        <f t="shared" si="77"/>
        <v>2.9986284955165718</v>
      </c>
      <c r="Y40" s="6">
        <f t="shared" si="77"/>
        <v>3.6539711437344655</v>
      </c>
      <c r="Z40" s="6">
        <f t="shared" si="77"/>
        <v>4.3504030723535827</v>
      </c>
      <c r="AA40" s="6">
        <f t="shared" si="77"/>
        <v>5.1811033694460127</v>
      </c>
      <c r="AB40" s="6">
        <f t="shared" si="77"/>
        <v>6.0239117150237158</v>
      </c>
      <c r="AC40" s="6">
        <f t="shared" si="77"/>
        <v>7.0778585974574</v>
      </c>
      <c r="AD40" s="6">
        <f t="shared" si="77"/>
        <v>8.4034821638478796</v>
      </c>
      <c r="AE40" s="6">
        <f t="shared" si="77"/>
        <v>10.38912944828626</v>
      </c>
      <c r="AF40" s="6">
        <f t="shared" si="77"/>
        <v>12.137975661917762</v>
      </c>
      <c r="AG40" s="6">
        <f t="shared" si="77"/>
        <v>14.085509176965608</v>
      </c>
    </row>
    <row r="41" spans="1:33" x14ac:dyDescent="0.15">
      <c r="A41" s="2">
        <v>37</v>
      </c>
      <c r="B41" s="3" t="s">
        <v>65</v>
      </c>
      <c r="C41" s="6">
        <f t="shared" ref="C41:G41" si="78">D41/EXP(D81)</f>
        <v>0.51298859913368822</v>
      </c>
      <c r="D41" s="6">
        <f t="shared" si="78"/>
        <v>0.54803081344457349</v>
      </c>
      <c r="E41" s="6">
        <f t="shared" si="78"/>
        <v>0.55173141399307191</v>
      </c>
      <c r="F41" s="6">
        <f t="shared" si="78"/>
        <v>0.55481145840543733</v>
      </c>
      <c r="G41" s="6">
        <f t="shared" si="78"/>
        <v>0.55529287211619971</v>
      </c>
      <c r="H41" s="6">
        <f t="shared" si="64"/>
        <v>0.59163173063740271</v>
      </c>
      <c r="I41" s="6">
        <f t="shared" si="64"/>
        <v>0.57304730103397017</v>
      </c>
      <c r="J41" s="6">
        <f t="shared" si="64"/>
        <v>0.55291341790331239</v>
      </c>
      <c r="K41" s="6">
        <f t="shared" si="64"/>
        <v>0.54360926250960162</v>
      </c>
      <c r="L41" s="6">
        <f t="shared" si="64"/>
        <v>0.58500383541067014</v>
      </c>
      <c r="M41" s="6">
        <f t="shared" si="64"/>
        <v>0.6357573316015066</v>
      </c>
      <c r="N41" s="6">
        <f t="shared" si="64"/>
        <v>0.7843199746798033</v>
      </c>
      <c r="O41" s="6">
        <f t="shared" si="64"/>
        <v>0.88636441559242996</v>
      </c>
      <c r="P41" s="6">
        <v>1</v>
      </c>
      <c r="Q41" s="6">
        <f t="shared" ref="Q41:AG41" si="79">P41*EXP(Q81)</f>
        <v>1.1223156600772526</v>
      </c>
      <c r="R41" s="6">
        <f t="shared" si="79"/>
        <v>1.2931025642151563</v>
      </c>
      <c r="S41" s="6">
        <f t="shared" si="79"/>
        <v>1.4225095896933957</v>
      </c>
      <c r="T41" s="6">
        <f t="shared" si="79"/>
        <v>1.4753595012733343</v>
      </c>
      <c r="U41" s="6">
        <f t="shared" si="79"/>
        <v>1.644779533672152</v>
      </c>
      <c r="V41" s="6">
        <f t="shared" si="79"/>
        <v>1.6858311515423179</v>
      </c>
      <c r="W41" s="6">
        <f t="shared" si="79"/>
        <v>1.7799462286645147</v>
      </c>
      <c r="X41" s="6">
        <f t="shared" si="79"/>
        <v>1.7697091469942372</v>
      </c>
      <c r="Y41" s="6">
        <f t="shared" si="79"/>
        <v>2.0883722385722128</v>
      </c>
      <c r="Z41" s="6">
        <f t="shared" si="79"/>
        <v>2.1735003068909684</v>
      </c>
      <c r="AA41" s="6">
        <f t="shared" si="79"/>
        <v>2.3886973287410846</v>
      </c>
      <c r="AB41" s="6">
        <f t="shared" si="79"/>
        <v>2.7261883312238693</v>
      </c>
      <c r="AC41" s="6">
        <f t="shared" si="79"/>
        <v>2.8183254709260659</v>
      </c>
      <c r="AD41" s="6">
        <f t="shared" si="79"/>
        <v>2.9939724680594657</v>
      </c>
      <c r="AE41" s="6">
        <f t="shared" si="79"/>
        <v>3.2597936693982126</v>
      </c>
      <c r="AF41" s="6">
        <f t="shared" si="79"/>
        <v>3.5605021841825097</v>
      </c>
      <c r="AG41" s="6">
        <f t="shared" si="79"/>
        <v>4.060709652209276</v>
      </c>
    </row>
    <row r="43" spans="1:33" x14ac:dyDescent="0.15">
      <c r="A43" s="11" t="s">
        <v>72</v>
      </c>
    </row>
    <row r="44" spans="1:33" x14ac:dyDescent="0.15">
      <c r="A44" s="11"/>
      <c r="B44" s="3" t="s">
        <v>95</v>
      </c>
      <c r="C44" s="23"/>
      <c r="D44" s="23">
        <v>0.11126151902884886</v>
      </c>
      <c r="E44" s="23">
        <v>6.7271306307986153E-2</v>
      </c>
      <c r="F44" s="23">
        <v>5.6868554858496859E-2</v>
      </c>
      <c r="G44" s="23">
        <v>6.9768348889493903E-2</v>
      </c>
      <c r="H44" s="24">
        <v>9.6717979732032749E-2</v>
      </c>
      <c r="I44" s="24">
        <v>0.10844573987901182</v>
      </c>
      <c r="J44" s="24">
        <v>0.12237971242231986</v>
      </c>
      <c r="K44" s="24">
        <v>0.14761089103712532</v>
      </c>
      <c r="L44" s="24">
        <v>0.12739993361094804</v>
      </c>
      <c r="M44" s="24">
        <v>0.12145089957052331</v>
      </c>
      <c r="N44" s="24">
        <v>0.12539696011233203</v>
      </c>
      <c r="O44" s="24">
        <v>0.11783405021542491</v>
      </c>
      <c r="P44" s="24">
        <v>0.11350925371033212</v>
      </c>
      <c r="Q44" s="24">
        <v>0.11778080762981576</v>
      </c>
      <c r="R44" s="24">
        <v>0.12407590358094378</v>
      </c>
      <c r="S44" s="24">
        <v>0.13321364665657648</v>
      </c>
      <c r="T44" s="24">
        <v>0.13185058386402604</v>
      </c>
      <c r="U44" s="24">
        <v>0.12691082562210532</v>
      </c>
      <c r="V44" s="24">
        <v>0.12571422730011142</v>
      </c>
      <c r="W44" s="24">
        <v>0.12630970115388171</v>
      </c>
      <c r="X44" s="24">
        <v>0.13170766475071044</v>
      </c>
      <c r="Y44" s="24">
        <v>0.13738177192240436</v>
      </c>
      <c r="Z44" s="24">
        <v>0.1363185738098282</v>
      </c>
      <c r="AA44" s="24">
        <v>0.13220708084231411</v>
      </c>
      <c r="AB44" s="24">
        <v>0.12237903846308487</v>
      </c>
      <c r="AC44" s="24">
        <v>0.11817755468358139</v>
      </c>
      <c r="AD44" s="24">
        <v>0.11550100507482573</v>
      </c>
      <c r="AE44" s="24">
        <v>0.10169211681288148</v>
      </c>
      <c r="AF44" s="24">
        <v>8.770741673617205E-2</v>
      </c>
      <c r="AG44" s="24">
        <v>8.4012014138597685E-2</v>
      </c>
    </row>
    <row r="45" spans="1:33" x14ac:dyDescent="0.15">
      <c r="A45" s="2">
        <v>1</v>
      </c>
      <c r="B45" s="3" t="s">
        <v>29</v>
      </c>
      <c r="C45" s="23"/>
      <c r="D45" s="23">
        <v>0.1188783785808807</v>
      </c>
      <c r="E45" s="23">
        <v>6.6699774105578313E-2</v>
      </c>
      <c r="F45" s="23">
        <v>5.233299145489749E-2</v>
      </c>
      <c r="G45" s="23">
        <v>6.7233243309114663E-2</v>
      </c>
      <c r="H45" s="10">
        <v>6.876951004184477E-2</v>
      </c>
      <c r="I45" s="10">
        <v>1.5070639756531577E-2</v>
      </c>
      <c r="J45" s="10">
        <v>3.484753402767457E-2</v>
      </c>
      <c r="K45" s="10">
        <v>7.6696236379105776E-2</v>
      </c>
      <c r="L45" s="10">
        <v>8.3420489432771888E-2</v>
      </c>
      <c r="M45" s="10">
        <v>8.6096838250626473E-2</v>
      </c>
      <c r="N45" s="10">
        <v>8.6353596511112046E-2</v>
      </c>
      <c r="O45" s="10">
        <v>0.11450828549725237</v>
      </c>
      <c r="P45" s="10">
        <v>0.10636878757499738</v>
      </c>
      <c r="Q45" s="10">
        <v>0.10820265252766609</v>
      </c>
      <c r="R45" s="10">
        <v>0.11312242121406074</v>
      </c>
      <c r="S45" s="10">
        <v>7.4457463456253384E-2</v>
      </c>
      <c r="T45" s="10">
        <v>6.6468072153747809E-2</v>
      </c>
      <c r="U45" s="10">
        <v>8.648913929358866E-2</v>
      </c>
      <c r="V45" s="10">
        <v>8.3942579409224671E-2</v>
      </c>
      <c r="W45" s="10">
        <v>8.8117876794421693E-2</v>
      </c>
      <c r="X45" s="10">
        <v>0.10564230748053247</v>
      </c>
      <c r="Y45" s="10">
        <v>0.13532300599913086</v>
      </c>
      <c r="Z45" s="10">
        <v>0.11895975921092805</v>
      </c>
      <c r="AA45" s="10">
        <v>0.17824937127931995</v>
      </c>
      <c r="AB45" s="10">
        <v>0.16727697481055762</v>
      </c>
      <c r="AC45" s="10">
        <v>0.17444221789794745</v>
      </c>
      <c r="AD45" s="10">
        <v>0.18042804759626213</v>
      </c>
      <c r="AE45" s="10">
        <v>0.20192569011898337</v>
      </c>
      <c r="AF45" s="10">
        <v>0.15927135735238909</v>
      </c>
      <c r="AG45" s="10">
        <v>0.13229463725574125</v>
      </c>
    </row>
    <row r="46" spans="1:33" x14ac:dyDescent="0.15">
      <c r="A46" s="2">
        <v>2</v>
      </c>
      <c r="B46" s="3" t="s">
        <v>30</v>
      </c>
      <c r="C46" s="23"/>
      <c r="D46" s="23">
        <v>7.1785748456793586E-2</v>
      </c>
      <c r="E46" s="23">
        <v>7.895784473599432E-2</v>
      </c>
      <c r="F46" s="23">
        <v>7.6642099817849849E-2</v>
      </c>
      <c r="G46" s="23">
        <v>3.7410805921023998E-2</v>
      </c>
      <c r="H46" s="10">
        <v>5.8572929278514187E-2</v>
      </c>
      <c r="I46" s="10">
        <v>1.5190107031415458E-2</v>
      </c>
      <c r="J46" s="10">
        <v>3.3338316769291214E-2</v>
      </c>
      <c r="K46" s="10">
        <v>0.16886286132300124</v>
      </c>
      <c r="L46" s="10">
        <v>6.0215043141678776E-2</v>
      </c>
      <c r="M46" s="10">
        <v>5.3712293340102947E-2</v>
      </c>
      <c r="N46" s="10">
        <v>-1.5283500813118737E-2</v>
      </c>
      <c r="O46" s="10">
        <v>5.0648491784450099E-2</v>
      </c>
      <c r="P46" s="10">
        <v>1.0483297005290697E-2</v>
      </c>
      <c r="Q46" s="10">
        <v>8.2566784770456508E-2</v>
      </c>
      <c r="R46" s="10">
        <v>0.10387277719603762</v>
      </c>
      <c r="S46" s="10">
        <v>7.196567280033489E-2</v>
      </c>
      <c r="T46" s="10">
        <v>0.1248867795457199</v>
      </c>
      <c r="U46" s="10">
        <v>0.13485618022658896</v>
      </c>
      <c r="V46" s="10">
        <v>0.14695603555658945</v>
      </c>
      <c r="W46" s="10">
        <v>0.11649302167054286</v>
      </c>
      <c r="X46" s="10">
        <v>0.15343781403477205</v>
      </c>
      <c r="Y46" s="10">
        <v>0.17700753371023531</v>
      </c>
      <c r="Z46" s="10">
        <v>0.16363360804988747</v>
      </c>
      <c r="AA46" s="10">
        <v>0.14301934975991606</v>
      </c>
      <c r="AB46" s="10">
        <v>0.10622490106506269</v>
      </c>
      <c r="AC46" s="10">
        <v>0.11427543899373804</v>
      </c>
      <c r="AD46" s="10">
        <v>3.7588339003392326E-2</v>
      </c>
      <c r="AE46" s="10">
        <v>-3.9714947104736775E-2</v>
      </c>
      <c r="AF46" s="10">
        <v>-2.1057977284098528E-2</v>
      </c>
      <c r="AG46" s="10">
        <v>-2.7157944625798323E-2</v>
      </c>
    </row>
    <row r="47" spans="1:33" x14ac:dyDescent="0.15">
      <c r="A47" s="2">
        <v>3</v>
      </c>
      <c r="B47" s="3" t="s">
        <v>31</v>
      </c>
      <c r="C47" s="23"/>
      <c r="D47" s="23">
        <v>0.17328244904777379</v>
      </c>
      <c r="E47" s="23">
        <v>0.21349196951241539</v>
      </c>
      <c r="F47" s="23">
        <v>0.10971431907607586</v>
      </c>
      <c r="G47" s="23">
        <v>0.13866292349404535</v>
      </c>
      <c r="H47" s="10">
        <v>0.10951424160621337</v>
      </c>
      <c r="I47" s="10">
        <v>0.2841650538940364</v>
      </c>
      <c r="J47" s="10">
        <v>6.501276708573836E-2</v>
      </c>
      <c r="K47" s="10">
        <v>0.13756741262339187</v>
      </c>
      <c r="L47" s="10">
        <v>2.2129447946257971E-2</v>
      </c>
      <c r="M47" s="10">
        <v>6.6989798981938825E-2</v>
      </c>
      <c r="N47" s="10">
        <v>-3.5132226326577017E-3</v>
      </c>
      <c r="O47" s="10">
        <v>0.23139332222502054</v>
      </c>
      <c r="P47" s="10">
        <v>0.1158012544942557</v>
      </c>
      <c r="Q47" s="10">
        <v>0.13005361606529875</v>
      </c>
      <c r="R47" s="10">
        <v>3.5954419851986046E-2</v>
      </c>
      <c r="S47" s="10">
        <v>0.12073876670247524</v>
      </c>
      <c r="T47" s="10">
        <v>0.23037113607277948</v>
      </c>
      <c r="U47" s="10">
        <v>5.8193390318267035E-2</v>
      </c>
      <c r="V47" s="10">
        <v>0.14540223258091492</v>
      </c>
      <c r="W47" s="10">
        <v>0.20005681231413641</v>
      </c>
      <c r="X47" s="10">
        <v>6.8672317664497357E-2</v>
      </c>
      <c r="Y47" s="10">
        <v>7.2419989446376676E-2</v>
      </c>
      <c r="Z47" s="10">
        <v>6.8043746115139858E-2</v>
      </c>
      <c r="AA47" s="10">
        <v>0.27688016330565757</v>
      </c>
      <c r="AB47" s="10">
        <v>-3.5850453058399179E-2</v>
      </c>
      <c r="AC47" s="10">
        <v>7.1163854368182483E-2</v>
      </c>
      <c r="AD47" s="10">
        <v>0.26682852447494498</v>
      </c>
      <c r="AE47" s="10">
        <v>-6.7995137174174339E-2</v>
      </c>
      <c r="AF47" s="10">
        <v>0.10448190801013287</v>
      </c>
      <c r="AG47" s="10">
        <v>2.2187914444228022E-2</v>
      </c>
    </row>
    <row r="48" spans="1:33" x14ac:dyDescent="0.15">
      <c r="A48" s="2">
        <v>4</v>
      </c>
      <c r="B48" s="3" t="s">
        <v>32</v>
      </c>
      <c r="C48" s="23"/>
      <c r="D48" s="23">
        <v>5.7626145791680426E-2</v>
      </c>
      <c r="E48" s="23">
        <v>4.021097060975435E-2</v>
      </c>
      <c r="F48" s="23">
        <v>3.4563382263451445E-2</v>
      </c>
      <c r="G48" s="23">
        <v>5.7255030748017202E-2</v>
      </c>
      <c r="H48" s="10">
        <v>5.468445099276649E-2</v>
      </c>
      <c r="I48" s="10">
        <v>3.0214806398577564E-2</v>
      </c>
      <c r="J48" s="10">
        <v>0.11667308227624307</v>
      </c>
      <c r="K48" s="10">
        <v>7.5612291583244451E-2</v>
      </c>
      <c r="L48" s="10">
        <v>8.0684038896854021E-2</v>
      </c>
      <c r="M48" s="10">
        <v>4.0656159952646875E-2</v>
      </c>
      <c r="N48" s="10">
        <v>-1.6939091249076402E-2</v>
      </c>
      <c r="O48" s="10">
        <v>-3.1316409179328888E-2</v>
      </c>
      <c r="P48" s="10">
        <v>2.8270184500952426E-2</v>
      </c>
      <c r="Q48" s="10">
        <v>4.1115840652971213E-2</v>
      </c>
      <c r="R48" s="10">
        <v>5.7243542757308426E-2</v>
      </c>
      <c r="S48" s="10">
        <v>0.10315686993557963</v>
      </c>
      <c r="T48" s="10">
        <v>0.16510437147917342</v>
      </c>
      <c r="U48" s="10">
        <v>0.14629587843523978</v>
      </c>
      <c r="V48" s="10">
        <v>0.16411826431209195</v>
      </c>
      <c r="W48" s="10">
        <v>0.21988545282420768</v>
      </c>
      <c r="X48" s="10">
        <v>0.29027009662760195</v>
      </c>
      <c r="Y48" s="10">
        <v>9.058499255616001E-2</v>
      </c>
      <c r="Z48" s="10">
        <v>0.31418529338706003</v>
      </c>
      <c r="AA48" s="10">
        <v>0.14191704951805006</v>
      </c>
      <c r="AB48" s="10">
        <v>0.11050412247739005</v>
      </c>
      <c r="AC48" s="10">
        <v>0.12732131212551825</v>
      </c>
      <c r="AD48" s="10">
        <v>0.122805872446342</v>
      </c>
      <c r="AE48" s="10">
        <v>5.3672565116651399E-4</v>
      </c>
      <c r="AF48" s="10">
        <v>-7.9596252296437658E-2</v>
      </c>
      <c r="AG48" s="10">
        <v>-3.4269035011148655E-2</v>
      </c>
    </row>
    <row r="49" spans="1:33" x14ac:dyDescent="0.15">
      <c r="A49" s="2">
        <v>5</v>
      </c>
      <c r="B49" s="3" t="s">
        <v>33</v>
      </c>
      <c r="C49" s="23"/>
      <c r="D49" s="23">
        <v>0.12446402092127762</v>
      </c>
      <c r="E49" s="23">
        <v>4.9355553255942999E-2</v>
      </c>
      <c r="F49" s="23">
        <v>4.3329800148224379E-2</v>
      </c>
      <c r="G49" s="23">
        <v>2.2458730291226983E-2</v>
      </c>
      <c r="H49" s="10">
        <v>5.946071885605686E-2</v>
      </c>
      <c r="I49" s="10">
        <v>3.3605484828148201E-2</v>
      </c>
      <c r="J49" s="10">
        <v>9.3059993702653693E-3</v>
      </c>
      <c r="K49" s="10">
        <v>7.3303892461271003E-2</v>
      </c>
      <c r="L49" s="10">
        <v>7.2206253725524791E-2</v>
      </c>
      <c r="M49" s="10">
        <v>6.5698687924989924E-2</v>
      </c>
      <c r="N49" s="10">
        <v>5.0502678398554955E-2</v>
      </c>
      <c r="O49" s="10">
        <v>6.1807293196022919E-2</v>
      </c>
      <c r="P49" s="10">
        <v>7.409081855749744E-2</v>
      </c>
      <c r="Q49" s="10">
        <v>5.139744170111793E-2</v>
      </c>
      <c r="R49" s="10">
        <v>5.020074158774495E-2</v>
      </c>
      <c r="S49" s="10">
        <v>2.6144041948668009E-2</v>
      </c>
      <c r="T49" s="10">
        <v>3.3533194176633606E-2</v>
      </c>
      <c r="U49" s="10">
        <v>6.1245985836468939E-2</v>
      </c>
      <c r="V49" s="10">
        <v>4.1616654322937673E-2</v>
      </c>
      <c r="W49" s="10">
        <v>4.5109400366139182E-2</v>
      </c>
      <c r="X49" s="10">
        <v>3.7149952794349635E-2</v>
      </c>
      <c r="Y49" s="10">
        <v>8.3693413541506612E-2</v>
      </c>
      <c r="Z49" s="10">
        <v>4.9409875924895486E-2</v>
      </c>
      <c r="AA49" s="10">
        <v>5.6143743089947407E-2</v>
      </c>
      <c r="AB49" s="10">
        <v>3.0149974440923408E-2</v>
      </c>
      <c r="AC49" s="10">
        <v>3.3156876488828792E-3</v>
      </c>
      <c r="AD49" s="10">
        <v>3.1854518711040482E-2</v>
      </c>
      <c r="AE49" s="10">
        <v>-4.2700355688945202E-2</v>
      </c>
      <c r="AF49" s="10">
        <v>-3.9186352389471275E-2</v>
      </c>
      <c r="AG49" s="10">
        <v>-2.8244517010586247E-2</v>
      </c>
    </row>
    <row r="50" spans="1:33" x14ac:dyDescent="0.15">
      <c r="A50" s="2">
        <v>6</v>
      </c>
      <c r="B50" s="3" t="s">
        <v>34</v>
      </c>
      <c r="C50" s="23"/>
      <c r="D50" s="23">
        <v>0.12912330629072474</v>
      </c>
      <c r="E50" s="23">
        <v>7.0910213665965893E-2</v>
      </c>
      <c r="F50" s="23">
        <v>6.0142356330783617E-2</v>
      </c>
      <c r="G50" s="23">
        <v>5.6378732535097079E-2</v>
      </c>
      <c r="H50" s="10">
        <v>7.5163496503464072E-2</v>
      </c>
      <c r="I50" s="10">
        <v>5.8158283517186521E-2</v>
      </c>
      <c r="J50" s="10">
        <v>8.7527996912962092E-2</v>
      </c>
      <c r="K50" s="10">
        <v>0.1563874114081959</v>
      </c>
      <c r="L50" s="10">
        <v>0.10187354564446591</v>
      </c>
      <c r="M50" s="10">
        <v>9.129525469876397E-2</v>
      </c>
      <c r="N50" s="10">
        <v>4.6891400276748089E-2</v>
      </c>
      <c r="O50" s="10">
        <v>4.8008280424512245E-2</v>
      </c>
      <c r="P50" s="10">
        <v>3.3792978984245055E-2</v>
      </c>
      <c r="Q50" s="10">
        <v>4.5182274820394663E-2</v>
      </c>
      <c r="R50" s="10">
        <v>7.4604121403991988E-2</v>
      </c>
      <c r="S50" s="10">
        <v>6.368984722277618E-2</v>
      </c>
      <c r="T50" s="10">
        <v>0.1078236978876277</v>
      </c>
      <c r="U50" s="10">
        <v>0.12129054837419533</v>
      </c>
      <c r="V50" s="10">
        <v>8.6047747987104309E-2</v>
      </c>
      <c r="W50" s="10">
        <v>0.12493740437504319</v>
      </c>
      <c r="X50" s="10">
        <v>0.1503877420642892</v>
      </c>
      <c r="Y50" s="10">
        <v>0.17521473025447243</v>
      </c>
      <c r="Z50" s="10">
        <v>0.16023581586976074</v>
      </c>
      <c r="AA50" s="10">
        <v>0.13571731271028523</v>
      </c>
      <c r="AB50" s="10">
        <v>0.11209813020136969</v>
      </c>
      <c r="AC50" s="10">
        <v>0.12724620727586178</v>
      </c>
      <c r="AD50" s="10">
        <v>4.9834399786967368E-2</v>
      </c>
      <c r="AE50" s="10">
        <v>2.9260698120798678E-2</v>
      </c>
      <c r="AF50" s="10">
        <v>1.6607224545235076E-2</v>
      </c>
      <c r="AG50" s="10">
        <v>3.6374665087488343E-2</v>
      </c>
    </row>
    <row r="51" spans="1:33" x14ac:dyDescent="0.15">
      <c r="A51" s="2">
        <v>7</v>
      </c>
      <c r="B51" s="3" t="s">
        <v>35</v>
      </c>
      <c r="C51" s="23"/>
      <c r="D51" s="23">
        <v>0.19632109599683739</v>
      </c>
      <c r="E51" s="23">
        <v>0.22704425224784019</v>
      </c>
      <c r="F51" s="23">
        <v>0.24386095866201635</v>
      </c>
      <c r="G51" s="23">
        <v>0.24794189192934885</v>
      </c>
      <c r="H51" s="10">
        <v>0.19767817703631183</v>
      </c>
      <c r="I51" s="10">
        <v>0.15892371158641619</v>
      </c>
      <c r="J51" s="10">
        <v>0.26819707751987359</v>
      </c>
      <c r="K51" s="10">
        <v>0.31942618325896638</v>
      </c>
      <c r="L51" s="10">
        <v>0.17604624361136925</v>
      </c>
      <c r="M51" s="10">
        <v>0.15679373444279049</v>
      </c>
      <c r="N51" s="10">
        <v>0.10374521629053549</v>
      </c>
      <c r="O51" s="10">
        <v>0.10122099509910018</v>
      </c>
      <c r="P51" s="10">
        <v>1.2686503150966078E-2</v>
      </c>
      <c r="Q51" s="10">
        <v>1.2949363331840304E-2</v>
      </c>
      <c r="R51" s="10">
        <v>6.0693258684646834E-3</v>
      </c>
      <c r="S51" s="10">
        <v>2.6785925177151979E-2</v>
      </c>
      <c r="T51" s="10">
        <v>4.6987941636959553E-2</v>
      </c>
      <c r="U51" s="10">
        <v>4.9581808548153812E-2</v>
      </c>
      <c r="V51" s="10">
        <v>2.6241622074900328E-2</v>
      </c>
      <c r="W51" s="10">
        <v>6.3308314984039674E-2</v>
      </c>
      <c r="X51" s="10">
        <v>9.0853647369478069E-2</v>
      </c>
      <c r="Y51" s="10">
        <v>0.12355047073200298</v>
      </c>
      <c r="Z51" s="10">
        <v>0.11210661983093204</v>
      </c>
      <c r="AA51" s="10">
        <v>8.6069055023834704E-2</v>
      </c>
      <c r="AB51" s="10">
        <v>0.10315613648011802</v>
      </c>
      <c r="AC51" s="10">
        <v>7.8742464041652999E-2</v>
      </c>
      <c r="AD51" s="10">
        <v>8.261828496541343E-2</v>
      </c>
      <c r="AE51" s="10">
        <v>3.9935745100151222E-2</v>
      </c>
      <c r="AF51" s="10">
        <v>2.2687968153081235E-2</v>
      </c>
      <c r="AG51" s="10">
        <v>3.1885906453530163E-2</v>
      </c>
    </row>
    <row r="52" spans="1:33" x14ac:dyDescent="0.15">
      <c r="A52" s="2">
        <v>8</v>
      </c>
      <c r="B52" s="3" t="s">
        <v>36</v>
      </c>
      <c r="C52" s="23"/>
      <c r="D52" s="23">
        <v>0.12005065520882822</v>
      </c>
      <c r="E52" s="23">
        <v>8.843608672827416E-2</v>
      </c>
      <c r="F52" s="23">
        <v>6.8064580254560608E-2</v>
      </c>
      <c r="G52" s="23">
        <v>0.13252887957051374</v>
      </c>
      <c r="H52" s="10">
        <v>-4.2243283441059966E-3</v>
      </c>
      <c r="I52" s="10">
        <v>5.126947041944524E-2</v>
      </c>
      <c r="J52" s="10">
        <v>9.6645894269129187E-2</v>
      </c>
      <c r="K52" s="10">
        <v>9.4748536815598472E-2</v>
      </c>
      <c r="L52" s="10">
        <v>4.1309081510180826E-2</v>
      </c>
      <c r="M52" s="10">
        <v>2.8657336971897401E-2</v>
      </c>
      <c r="N52" s="10">
        <v>-4.6966773430115781E-3</v>
      </c>
      <c r="O52" s="10">
        <v>1.1669638479825096E-2</v>
      </c>
      <c r="P52" s="10">
        <v>1.6274574325495457E-2</v>
      </c>
      <c r="Q52" s="10">
        <v>5.9190910842320435E-2</v>
      </c>
      <c r="R52" s="10">
        <v>7.9369095737744824E-2</v>
      </c>
      <c r="S52" s="10">
        <v>0.11210510146814151</v>
      </c>
      <c r="T52" s="10">
        <v>0.1442725443412195</v>
      </c>
      <c r="U52" s="10">
        <v>0.12023637978734319</v>
      </c>
      <c r="V52" s="10">
        <v>8.0242192032784806E-2</v>
      </c>
      <c r="W52" s="10">
        <v>8.9459533650529943E-2</v>
      </c>
      <c r="X52" s="10">
        <v>8.5419210841443285E-2</v>
      </c>
      <c r="Y52" s="10">
        <v>6.9905537924686872E-2</v>
      </c>
      <c r="Z52" s="10">
        <v>0.10646547737456989</v>
      </c>
      <c r="AA52" s="10">
        <v>7.0963612357657038E-2</v>
      </c>
      <c r="AB52" s="10">
        <v>4.1755420883419596E-2</v>
      </c>
      <c r="AC52" s="10">
        <v>4.1752230817205471E-2</v>
      </c>
      <c r="AD52" s="10">
        <v>3.2258395370693492E-2</v>
      </c>
      <c r="AE52" s="10">
        <v>-8.4346620794394827E-4</v>
      </c>
      <c r="AF52" s="10">
        <v>6.5305975412687355E-3</v>
      </c>
      <c r="AG52" s="10">
        <v>2.1461445544295861E-2</v>
      </c>
    </row>
    <row r="53" spans="1:33" x14ac:dyDescent="0.15">
      <c r="A53" s="2">
        <v>9</v>
      </c>
      <c r="B53" s="3" t="s">
        <v>37</v>
      </c>
      <c r="C53" s="23"/>
      <c r="D53" s="23">
        <v>0.11199684796761072</v>
      </c>
      <c r="E53" s="23">
        <v>5.2783746144466376E-2</v>
      </c>
      <c r="F53" s="23">
        <v>6.1784288432785051E-2</v>
      </c>
      <c r="G53" s="23">
        <v>5.961016817024075E-2</v>
      </c>
      <c r="H53" s="10">
        <v>0.10570366852217813</v>
      </c>
      <c r="I53" s="10">
        <v>5.5910357754371906E-2</v>
      </c>
      <c r="J53" s="10">
        <v>5.3343507042879643E-2</v>
      </c>
      <c r="K53" s="10">
        <v>0.1205971482906215</v>
      </c>
      <c r="L53" s="10">
        <v>0.11692725019479883</v>
      </c>
      <c r="M53" s="10">
        <v>0.11079098734782303</v>
      </c>
      <c r="N53" s="10">
        <v>0.10330015907722641</v>
      </c>
      <c r="O53" s="10">
        <v>9.4370661052148683E-2</v>
      </c>
      <c r="P53" s="10">
        <v>0.10396176470090163</v>
      </c>
      <c r="Q53" s="10">
        <v>0.11217932474930668</v>
      </c>
      <c r="R53" s="10">
        <v>0.1108272580982744</v>
      </c>
      <c r="S53" s="10">
        <v>9.600263785577362E-2</v>
      </c>
      <c r="T53" s="10">
        <v>0.11336421518512382</v>
      </c>
      <c r="U53" s="10">
        <v>0.15341281386687547</v>
      </c>
      <c r="V53" s="10">
        <v>6.4084141078284945E-2</v>
      </c>
      <c r="W53" s="10">
        <v>9.247563652625565E-2</v>
      </c>
      <c r="X53" s="10">
        <v>6.6412445601641751E-2</v>
      </c>
      <c r="Y53" s="10">
        <v>0.12392863949139202</v>
      </c>
      <c r="Z53" s="10">
        <v>7.4316676642744994E-2</v>
      </c>
      <c r="AA53" s="10">
        <v>6.7503234582967697E-2</v>
      </c>
      <c r="AB53" s="10">
        <v>0.14229823407768799</v>
      </c>
      <c r="AC53" s="10">
        <v>3.1313294110081123E-2</v>
      </c>
      <c r="AD53" s="10">
        <v>2.1208850062550508E-2</v>
      </c>
      <c r="AE53" s="10">
        <v>1.6540595822617778E-2</v>
      </c>
      <c r="AF53" s="10">
        <v>2.6688220786315445E-2</v>
      </c>
      <c r="AG53" s="10">
        <v>5.0132605862077198E-2</v>
      </c>
    </row>
    <row r="54" spans="1:33" x14ac:dyDescent="0.15">
      <c r="A54" s="2">
        <v>10</v>
      </c>
      <c r="B54" s="3" t="s">
        <v>38</v>
      </c>
      <c r="C54" s="23"/>
      <c r="D54" s="23">
        <v>0.10840709012452618</v>
      </c>
      <c r="E54" s="23">
        <v>6.1286667223469191E-2</v>
      </c>
      <c r="F54" s="23">
        <v>6.1290951123683921E-2</v>
      </c>
      <c r="G54" s="23">
        <v>4.855657342840132E-2</v>
      </c>
      <c r="H54" s="10">
        <v>8.0383929273742522E-2</v>
      </c>
      <c r="I54" s="10">
        <v>8.2994609690211274E-2</v>
      </c>
      <c r="J54" s="10">
        <v>6.2855025497438904E-2</v>
      </c>
      <c r="K54" s="10">
        <v>0.12714078485807767</v>
      </c>
      <c r="L54" s="10">
        <v>9.1365481445055755E-2</v>
      </c>
      <c r="M54" s="10">
        <v>0.10018159351322561</v>
      </c>
      <c r="N54" s="10">
        <v>7.8572235768364168E-2</v>
      </c>
      <c r="O54" s="10">
        <v>9.9736450622033915E-2</v>
      </c>
      <c r="P54" s="10">
        <v>9.3904708118193528E-2</v>
      </c>
      <c r="Q54" s="10">
        <v>0.1207729556747346</v>
      </c>
      <c r="R54" s="10">
        <v>0.11853516508035042</v>
      </c>
      <c r="S54" s="10">
        <v>0.11670180884667238</v>
      </c>
      <c r="T54" s="10">
        <v>0.14061235799377136</v>
      </c>
      <c r="U54" s="10">
        <v>0.15912883931382935</v>
      </c>
      <c r="V54" s="10">
        <v>6.0126094775761932E-2</v>
      </c>
      <c r="W54" s="10">
        <v>8.5867966820121988E-2</v>
      </c>
      <c r="X54" s="10">
        <v>5.4404698209163896E-2</v>
      </c>
      <c r="Y54" s="10">
        <v>0.12908919514291756</v>
      </c>
      <c r="Z54" s="10">
        <v>9.8515738604948666E-2</v>
      </c>
      <c r="AA54" s="10">
        <v>8.8683876403391246E-2</v>
      </c>
      <c r="AB54" s="10">
        <v>0.15232506124308681</v>
      </c>
      <c r="AC54" s="10">
        <v>3.6467494409813395E-2</v>
      </c>
      <c r="AD54" s="10">
        <v>3.8771539024421209E-2</v>
      </c>
      <c r="AE54" s="10">
        <v>8.6490196452361987E-3</v>
      </c>
      <c r="AF54" s="10">
        <v>2.711907359752079E-2</v>
      </c>
      <c r="AG54" s="10">
        <v>4.7304010844122772E-2</v>
      </c>
    </row>
    <row r="55" spans="1:33" x14ac:dyDescent="0.15">
      <c r="A55" s="2">
        <v>11</v>
      </c>
      <c r="B55" s="3" t="s">
        <v>39</v>
      </c>
      <c r="C55" s="23"/>
      <c r="D55" s="23">
        <v>4.204039731601876E-2</v>
      </c>
      <c r="E55" s="23">
        <v>9.4849572104370432E-3</v>
      </c>
      <c r="F55" s="23">
        <v>7.0563234755375561E-3</v>
      </c>
      <c r="G55" s="23">
        <v>1.0080535316522608E-2</v>
      </c>
      <c r="H55" s="10">
        <v>2.3995544220939538E-2</v>
      </c>
      <c r="I55" s="10">
        <v>1.1951227652793094E-2</v>
      </c>
      <c r="J55" s="10">
        <v>1.8729648081566921E-2</v>
      </c>
      <c r="K55" s="10">
        <v>6.7430318053291916E-2</v>
      </c>
      <c r="L55" s="10">
        <v>7.1770719437217051E-2</v>
      </c>
      <c r="M55" s="10">
        <v>0.10214701657055854</v>
      </c>
      <c r="N55" s="10">
        <v>3.6624836045176259E-2</v>
      </c>
      <c r="O55" s="10">
        <v>7.2550518247566725E-2</v>
      </c>
      <c r="P55" s="10">
        <v>9.2337912828347427E-2</v>
      </c>
      <c r="Q55" s="10">
        <v>9.976375680629701E-2</v>
      </c>
      <c r="R55" s="10">
        <v>0.10398393683430412</v>
      </c>
      <c r="S55" s="10">
        <v>0.10382207150529035</v>
      </c>
      <c r="T55" s="10">
        <v>0.14912855083669396</v>
      </c>
      <c r="U55" s="10">
        <v>0.15998574747853381</v>
      </c>
      <c r="V55" s="10">
        <v>8.3026153097104663E-2</v>
      </c>
      <c r="W55" s="10">
        <v>0.12431121718223115</v>
      </c>
      <c r="X55" s="10">
        <v>0.10018686621816285</v>
      </c>
      <c r="Y55" s="10">
        <v>0.14145089500513108</v>
      </c>
      <c r="Z55" s="10">
        <v>0.11835375064366757</v>
      </c>
      <c r="AA55" s="10">
        <v>9.2954872428431395E-2</v>
      </c>
      <c r="AB55" s="10">
        <v>9.7502484855511024E-2</v>
      </c>
      <c r="AC55" s="10">
        <v>7.4757048908104223E-2</v>
      </c>
      <c r="AD55" s="10">
        <v>5.4438371529155122E-2</v>
      </c>
      <c r="AE55" s="10">
        <v>-2.1891491409279061E-3</v>
      </c>
      <c r="AF55" s="10">
        <v>1.7298785591547388E-2</v>
      </c>
      <c r="AG55" s="10">
        <v>3.5603288916771503E-2</v>
      </c>
    </row>
    <row r="56" spans="1:33" x14ac:dyDescent="0.15">
      <c r="A56" s="2">
        <v>12</v>
      </c>
      <c r="B56" s="3" t="s">
        <v>40</v>
      </c>
      <c r="C56" s="23"/>
      <c r="D56" s="23">
        <v>0.13453478132413732</v>
      </c>
      <c r="E56" s="23">
        <v>8.4183648572688563E-2</v>
      </c>
      <c r="F56" s="23">
        <v>7.9631389332967858E-2</v>
      </c>
      <c r="G56" s="23">
        <v>6.2308832055773269E-2</v>
      </c>
      <c r="H56" s="10">
        <v>9.5080872792444288E-2</v>
      </c>
      <c r="I56" s="10">
        <v>9.1759757394831248E-2</v>
      </c>
      <c r="J56" s="10">
        <v>7.3511415320665435E-2</v>
      </c>
      <c r="K56" s="10">
        <v>0.16273331733715971</v>
      </c>
      <c r="L56" s="10">
        <v>8.71957695793492E-2</v>
      </c>
      <c r="M56" s="10">
        <v>0.10849318090607013</v>
      </c>
      <c r="N56" s="10">
        <v>6.4088029406040928E-2</v>
      </c>
      <c r="O56" s="10">
        <v>7.2124625717391533E-2</v>
      </c>
      <c r="P56" s="10">
        <v>0.11349665154650519</v>
      </c>
      <c r="Q56" s="10">
        <v>0.11350065993237629</v>
      </c>
      <c r="R56" s="10">
        <v>6.5152991964719215E-2</v>
      </c>
      <c r="S56" s="10">
        <v>0.1061815744669249</v>
      </c>
      <c r="T56" s="10">
        <v>0.15318396494991254</v>
      </c>
      <c r="U56" s="10">
        <v>0.14894247302487293</v>
      </c>
      <c r="V56" s="10">
        <v>6.4075574004109098E-2</v>
      </c>
      <c r="W56" s="10">
        <v>8.4073440886938411E-2</v>
      </c>
      <c r="X56" s="10">
        <v>0.1089666610124901</v>
      </c>
      <c r="Y56" s="10">
        <v>7.6991719555853655E-2</v>
      </c>
      <c r="Z56" s="10">
        <v>0.10362304116537782</v>
      </c>
      <c r="AA56" s="10">
        <v>0.10334995988937071</v>
      </c>
      <c r="AB56" s="10">
        <v>6.1556846991939564E-2</v>
      </c>
      <c r="AC56" s="10">
        <v>3.0732539104990922E-2</v>
      </c>
      <c r="AD56" s="10">
        <v>3.2885349995943822E-2</v>
      </c>
      <c r="AE56" s="10">
        <v>8.0174415493298942E-3</v>
      </c>
      <c r="AF56" s="10">
        <v>2.2644290758013871E-2</v>
      </c>
      <c r="AG56" s="10">
        <v>3.0988216887055685E-2</v>
      </c>
    </row>
    <row r="57" spans="1:33" x14ac:dyDescent="0.15">
      <c r="A57" s="2">
        <v>13</v>
      </c>
      <c r="B57" s="3" t="s">
        <v>41</v>
      </c>
      <c r="C57" s="23"/>
      <c r="D57" s="23">
        <v>0.3842276294182948</v>
      </c>
      <c r="E57" s="23">
        <v>0.16019833650196683</v>
      </c>
      <c r="F57" s="23">
        <v>0.12518839088468495</v>
      </c>
      <c r="G57" s="23">
        <v>0.25439144332110381</v>
      </c>
      <c r="H57" s="10">
        <v>7.5601257793939544E-2</v>
      </c>
      <c r="I57" s="10">
        <v>0.14399549580302098</v>
      </c>
      <c r="J57" s="10">
        <v>0.3126055554531752</v>
      </c>
      <c r="K57" s="10">
        <v>0.18254365515160487</v>
      </c>
      <c r="L57" s="10">
        <v>0.13829809269342608</v>
      </c>
      <c r="M57" s="10">
        <v>8.0854833995838704E-2</v>
      </c>
      <c r="N57" s="10">
        <v>9.7874417833829733E-2</v>
      </c>
      <c r="O57" s="10">
        <v>0.15327395931155458</v>
      </c>
      <c r="P57" s="10">
        <v>4.8703771435669979E-2</v>
      </c>
      <c r="Q57" s="10">
        <v>4.9782000964257479E-2</v>
      </c>
      <c r="R57" s="10">
        <v>-2.2555672373285648E-2</v>
      </c>
      <c r="S57" s="10">
        <v>-4.8271541585879235E-2</v>
      </c>
      <c r="T57" s="10">
        <v>0.16841725604804611</v>
      </c>
      <c r="U57" s="10">
        <v>0.16291701012049434</v>
      </c>
      <c r="V57" s="10">
        <v>0.15082394132462529</v>
      </c>
      <c r="W57" s="10">
        <v>7.5403529066105743E-2</v>
      </c>
      <c r="X57" s="10">
        <v>0.20306655792075914</v>
      </c>
      <c r="Y57" s="10">
        <v>0.25139979560462056</v>
      </c>
      <c r="Z57" s="10">
        <v>0.20216504632489163</v>
      </c>
      <c r="AA57" s="10">
        <v>0.11010250002572464</v>
      </c>
      <c r="AB57" s="10">
        <v>3.2933950206669768E-2</v>
      </c>
      <c r="AC57" s="10">
        <v>0.11366604984455535</v>
      </c>
      <c r="AD57" s="10">
        <v>9.3144315682833073E-2</v>
      </c>
      <c r="AE57" s="10">
        <v>3.0744295079459413E-2</v>
      </c>
      <c r="AF57" s="10">
        <v>1.6097000732980878E-2</v>
      </c>
      <c r="AG57" s="10">
        <v>2.6220834943721672E-2</v>
      </c>
    </row>
    <row r="58" spans="1:33" x14ac:dyDescent="0.15">
      <c r="A58" s="2">
        <v>14</v>
      </c>
      <c r="B58" s="3" t="s">
        <v>42</v>
      </c>
      <c r="C58" s="23"/>
      <c r="D58" s="23">
        <v>0.11035693472140931</v>
      </c>
      <c r="E58" s="23">
        <v>0.11645331459029679</v>
      </c>
      <c r="F58" s="23">
        <v>9.9394332784902811E-2</v>
      </c>
      <c r="G58" s="23">
        <v>0.12009048375466264</v>
      </c>
      <c r="H58" s="10">
        <v>0.10906174579039396</v>
      </c>
      <c r="I58" s="10">
        <v>0.12818880545392958</v>
      </c>
      <c r="J58" s="10">
        <v>0.14259631841914208</v>
      </c>
      <c r="K58" s="10">
        <v>0.18522965017515827</v>
      </c>
      <c r="L58" s="10">
        <v>9.3861038256442528E-2</v>
      </c>
      <c r="M58" s="10">
        <v>0.11163349981266699</v>
      </c>
      <c r="N58" s="10">
        <v>3.592961537491824E-2</v>
      </c>
      <c r="O58" s="10">
        <v>5.2374827699622928E-2</v>
      </c>
      <c r="P58" s="10">
        <v>1.877795939325436E-2</v>
      </c>
      <c r="Q58" s="10">
        <v>1.3266555782276847E-2</v>
      </c>
      <c r="R58" s="10">
        <v>6.8894614565452997E-2</v>
      </c>
      <c r="S58" s="10">
        <v>7.8516113829844941E-2</v>
      </c>
      <c r="T58" s="10">
        <v>0.12907630473505169</v>
      </c>
      <c r="U58" s="10">
        <v>0.16126066203959571</v>
      </c>
      <c r="V58" s="10">
        <v>0.15551975233570103</v>
      </c>
      <c r="W58" s="10">
        <v>0.12122793037616823</v>
      </c>
      <c r="X58" s="10">
        <v>0.1877741929734783</v>
      </c>
      <c r="Y58" s="10">
        <v>0.12637984041938891</v>
      </c>
      <c r="Z58" s="10">
        <v>0.19531952774738268</v>
      </c>
      <c r="AA58" s="10">
        <v>0.16275038989291021</v>
      </c>
      <c r="AB58" s="10">
        <v>0.12991703297962537</v>
      </c>
      <c r="AC58" s="10">
        <v>0.16617466990453142</v>
      </c>
      <c r="AD58" s="10">
        <v>9.5021246722504185E-2</v>
      </c>
      <c r="AE58" s="10">
        <v>6.0572602488396188E-2</v>
      </c>
      <c r="AF58" s="10">
        <v>3.4661705316164262E-2</v>
      </c>
      <c r="AG58" s="10">
        <v>4.8632171793916393E-2</v>
      </c>
    </row>
    <row r="59" spans="1:33" x14ac:dyDescent="0.15">
      <c r="A59" s="2">
        <v>15</v>
      </c>
      <c r="B59" s="3" t="s">
        <v>43</v>
      </c>
      <c r="C59" s="23"/>
      <c r="D59" s="23">
        <v>0.13871836176657767</v>
      </c>
      <c r="E59" s="23">
        <v>6.7905050798335698E-2</v>
      </c>
      <c r="F59" s="23">
        <v>5.477287222340628E-2</v>
      </c>
      <c r="G59" s="23">
        <v>5.4961168766951937E-2</v>
      </c>
      <c r="H59" s="10">
        <v>8.6120465398409188E-2</v>
      </c>
      <c r="I59" s="10">
        <v>6.1516831189291007E-2</v>
      </c>
      <c r="J59" s="10">
        <v>7.3119628395680855E-2</v>
      </c>
      <c r="K59" s="10">
        <v>0.13067148082930888</v>
      </c>
      <c r="L59" s="10">
        <v>0.10176004213245776</v>
      </c>
      <c r="M59" s="10">
        <v>0.11519941014896806</v>
      </c>
      <c r="N59" s="10">
        <v>6.8964268335612963E-2</v>
      </c>
      <c r="O59" s="10">
        <v>7.655576890689067E-2</v>
      </c>
      <c r="P59" s="10">
        <v>6.6952896598660647E-2</v>
      </c>
      <c r="Q59" s="10">
        <v>0.10397466777792588</v>
      </c>
      <c r="R59" s="10">
        <v>0.10389722732138791</v>
      </c>
      <c r="S59" s="10">
        <v>0.11499869360607876</v>
      </c>
      <c r="T59" s="10">
        <v>0.18922442692631167</v>
      </c>
      <c r="U59" s="10">
        <v>0.13618086384274783</v>
      </c>
      <c r="V59" s="10">
        <v>8.591909688516447E-2</v>
      </c>
      <c r="W59" s="10">
        <v>0.11835424534037631</v>
      </c>
      <c r="X59" s="10">
        <v>0.11129757164614937</v>
      </c>
      <c r="Y59" s="10">
        <v>0.13363123106658284</v>
      </c>
      <c r="Z59" s="10">
        <v>0.11642315316346491</v>
      </c>
      <c r="AA59" s="10">
        <v>9.3534686335427469E-2</v>
      </c>
      <c r="AB59" s="10">
        <v>6.3483949337963377E-2</v>
      </c>
      <c r="AC59" s="10">
        <v>8.9522354460599543E-2</v>
      </c>
      <c r="AD59" s="10">
        <v>3.9531415127075684E-2</v>
      </c>
      <c r="AE59" s="10">
        <v>2.3680470851690547E-2</v>
      </c>
      <c r="AF59" s="10">
        <v>3.1536898004961176E-3</v>
      </c>
      <c r="AG59" s="10">
        <v>3.5137688968296943E-2</v>
      </c>
    </row>
    <row r="60" spans="1:33" x14ac:dyDescent="0.15">
      <c r="A60" s="2">
        <v>16</v>
      </c>
      <c r="B60" s="3" t="s">
        <v>44</v>
      </c>
      <c r="C60" s="23"/>
      <c r="D60" s="23">
        <v>0.13651940245591937</v>
      </c>
      <c r="E60" s="23">
        <v>7.8837543869769142E-2</v>
      </c>
      <c r="F60" s="23">
        <v>5.7910451703842743E-2</v>
      </c>
      <c r="G60" s="23">
        <v>4.2127497528563596E-2</v>
      </c>
      <c r="H60" s="10">
        <v>6.7353755284937172E-2</v>
      </c>
      <c r="I60" s="10">
        <v>5.3102485653546222E-2</v>
      </c>
      <c r="J60" s="10">
        <v>8.7513880808504474E-2</v>
      </c>
      <c r="K60" s="10">
        <v>0.11344156973674913</v>
      </c>
      <c r="L60" s="10">
        <v>9.7398139662197722E-2</v>
      </c>
      <c r="M60" s="10">
        <v>5.4121048464272563E-2</v>
      </c>
      <c r="N60" s="10">
        <v>1.2626145576372007E-4</v>
      </c>
      <c r="O60" s="10">
        <v>-3.9356925664994135E-3</v>
      </c>
      <c r="P60" s="10">
        <v>1.1912038520397735E-2</v>
      </c>
      <c r="Q60" s="10">
        <v>1.4441025655681304E-2</v>
      </c>
      <c r="R60" s="10">
        <v>5.7955752033080413E-2</v>
      </c>
      <c r="S60" s="10">
        <v>7.2897547968011747E-2</v>
      </c>
      <c r="T60" s="10">
        <v>0.11207741106618858</v>
      </c>
      <c r="U60" s="10">
        <v>7.8883754866949568E-2</v>
      </c>
      <c r="V60" s="10">
        <v>5.6043931159056926E-2</v>
      </c>
      <c r="W60" s="10">
        <v>7.6206117666665893E-2</v>
      </c>
      <c r="X60" s="10">
        <v>0.12932910986031809</v>
      </c>
      <c r="Y60" s="10">
        <v>0.10913695645807814</v>
      </c>
      <c r="Z60" s="10">
        <v>0.1348124537787786</v>
      </c>
      <c r="AA60" s="10">
        <v>0.11438103704933353</v>
      </c>
      <c r="AB60" s="10">
        <v>0.11536150707421963</v>
      </c>
      <c r="AC60" s="10">
        <v>7.6648163464703073E-2</v>
      </c>
      <c r="AD60" s="10">
        <v>6.0251890331281588E-2</v>
      </c>
      <c r="AE60" s="10">
        <v>1.4414350266341268E-2</v>
      </c>
      <c r="AF60" s="10">
        <v>1.9591850184287701E-2</v>
      </c>
      <c r="AG60" s="10">
        <v>2.4630491266826076E-2</v>
      </c>
    </row>
    <row r="61" spans="1:33" x14ac:dyDescent="0.15">
      <c r="A61" s="2">
        <v>17</v>
      </c>
      <c r="B61" s="3" t="s">
        <v>45</v>
      </c>
      <c r="C61" s="23"/>
      <c r="D61" s="23">
        <v>0.10136639237985035</v>
      </c>
      <c r="E61" s="23">
        <v>8.4061800191048711E-2</v>
      </c>
      <c r="F61" s="23">
        <v>6.3957506596437105E-2</v>
      </c>
      <c r="G61" s="23">
        <v>0.1174294064979296</v>
      </c>
      <c r="H61" s="10">
        <v>0.14220024534914205</v>
      </c>
      <c r="I61" s="10">
        <v>0.19425945510282908</v>
      </c>
      <c r="J61" s="10">
        <v>0.15866407843195224</v>
      </c>
      <c r="K61" s="10">
        <v>0.23660923497449929</v>
      </c>
      <c r="L61" s="10">
        <v>6.9598986017854123E-2</v>
      </c>
      <c r="M61" s="10">
        <v>2.2315221115703974E-2</v>
      </c>
      <c r="N61" s="10">
        <v>5.2991937880619892E-2</v>
      </c>
      <c r="O61" s="10">
        <v>3.7204487933036504E-2</v>
      </c>
      <c r="P61" s="10">
        <v>1.5070200397006062E-2</v>
      </c>
      <c r="Q61" s="10">
        <v>4.1063773229636669E-2</v>
      </c>
      <c r="R61" s="10">
        <v>-4.2284682117122718E-3</v>
      </c>
      <c r="S61" s="10">
        <v>0.13344933952554175</v>
      </c>
      <c r="T61" s="10">
        <v>0.2108270746764298</v>
      </c>
      <c r="U61" s="10">
        <v>0.18184533063141972</v>
      </c>
      <c r="V61" s="10">
        <v>0.20311655422061833</v>
      </c>
      <c r="W61" s="10">
        <v>0.18566001317939312</v>
      </c>
      <c r="X61" s="10">
        <v>0.22168131520672768</v>
      </c>
      <c r="Y61" s="10">
        <v>0.15828200903478382</v>
      </c>
      <c r="Z61" s="10">
        <v>0.22152437302074399</v>
      </c>
      <c r="AA61" s="10">
        <v>0.10714641338898116</v>
      </c>
      <c r="AB61" s="10">
        <v>0.13033092785313305</v>
      </c>
      <c r="AC61" s="10">
        <v>0.100135478981452</v>
      </c>
      <c r="AD61" s="10">
        <v>3.5223064883309618E-2</v>
      </c>
      <c r="AE61" s="10">
        <v>-3.2263160536343316E-2</v>
      </c>
      <c r="AF61" s="10">
        <v>-5.4172639093009812E-3</v>
      </c>
      <c r="AG61" s="10">
        <v>-1.3316250425782581E-2</v>
      </c>
    </row>
    <row r="62" spans="1:33" x14ac:dyDescent="0.15">
      <c r="A62" s="2">
        <v>18</v>
      </c>
      <c r="B62" s="3" t="s">
        <v>46</v>
      </c>
      <c r="C62" s="23"/>
      <c r="D62" s="23">
        <v>0.15040981717849669</v>
      </c>
      <c r="E62" s="23">
        <v>6.5879420318124132E-2</v>
      </c>
      <c r="F62" s="23">
        <v>5.8778478912644275E-2</v>
      </c>
      <c r="G62" s="23">
        <v>5.060281746106135E-2</v>
      </c>
      <c r="H62" s="10">
        <v>8.6104875526068686E-2</v>
      </c>
      <c r="I62" s="10">
        <v>6.4807056991769391E-2</v>
      </c>
      <c r="J62" s="10">
        <v>9.0395169745694018E-2</v>
      </c>
      <c r="K62" s="10">
        <v>9.5806721630756125E-2</v>
      </c>
      <c r="L62" s="10">
        <v>9.8059039027007827E-2</v>
      </c>
      <c r="M62" s="10">
        <v>0.10106909146213999</v>
      </c>
      <c r="N62" s="10">
        <v>5.6170187749142231E-2</v>
      </c>
      <c r="O62" s="10">
        <v>5.60572263596145E-2</v>
      </c>
      <c r="P62" s="10">
        <v>6.454073072860185E-2</v>
      </c>
      <c r="Q62" s="10">
        <v>8.7471035834438382E-2</v>
      </c>
      <c r="R62" s="10">
        <v>7.6937213693771572E-2</v>
      </c>
      <c r="S62" s="10">
        <v>4.6709379594119443E-2</v>
      </c>
      <c r="T62" s="10">
        <v>0.12447953276299456</v>
      </c>
      <c r="U62" s="10">
        <v>0.15691665751584097</v>
      </c>
      <c r="V62" s="10">
        <v>8.3525034570998108E-2</v>
      </c>
      <c r="W62" s="10">
        <v>0.12940047801005172</v>
      </c>
      <c r="X62" s="10">
        <v>0.14816238344787278</v>
      </c>
      <c r="Y62" s="10">
        <v>0.15301814161087796</v>
      </c>
      <c r="Z62" s="10">
        <v>0.12117300815028778</v>
      </c>
      <c r="AA62" s="10">
        <v>9.4065784918436285E-2</v>
      </c>
      <c r="AB62" s="10">
        <v>0.2024982854693933</v>
      </c>
      <c r="AC62" s="10">
        <v>5.7974196593865754E-2</v>
      </c>
      <c r="AD62" s="10">
        <v>0.11773688895376141</v>
      </c>
      <c r="AE62" s="10">
        <v>-6.5089067531853784E-2</v>
      </c>
      <c r="AF62" s="10">
        <v>3.3462409684242737E-2</v>
      </c>
      <c r="AG62" s="10">
        <v>1.393146540010067E-2</v>
      </c>
    </row>
    <row r="63" spans="1:33" x14ac:dyDescent="0.15">
      <c r="A63" s="2">
        <v>19</v>
      </c>
      <c r="B63" s="3" t="s">
        <v>47</v>
      </c>
      <c r="C63" s="23"/>
      <c r="D63" s="23">
        <v>5.9220918417416821E-2</v>
      </c>
      <c r="E63" s="23">
        <v>4.3300617198153625E-2</v>
      </c>
      <c r="F63" s="23">
        <v>4.4282383133042072E-2</v>
      </c>
      <c r="G63" s="23">
        <v>7.8791936276114014E-2</v>
      </c>
      <c r="H63" s="10">
        <v>6.0812377870625905E-2</v>
      </c>
      <c r="I63" s="10">
        <v>-4.3326820480487985E-3</v>
      </c>
      <c r="J63" s="10">
        <v>0.11945840770933329</v>
      </c>
      <c r="K63" s="10">
        <v>0.15459742602768595</v>
      </c>
      <c r="L63" s="10">
        <v>7.8547242691266284E-2</v>
      </c>
      <c r="M63" s="10">
        <v>4.6857651385240236E-3</v>
      </c>
      <c r="N63" s="10">
        <v>-8.3205414071949785E-2</v>
      </c>
      <c r="O63" s="10">
        <v>-5.7170128128674648E-2</v>
      </c>
      <c r="P63" s="10">
        <v>-1.7623719189901986E-2</v>
      </c>
      <c r="Q63" s="10">
        <v>-1.2367032201034319E-2</v>
      </c>
      <c r="R63" s="10">
        <v>3.4007141140738363E-2</v>
      </c>
      <c r="S63" s="10">
        <v>0.1830501249240663</v>
      </c>
      <c r="T63" s="10">
        <v>0.17580059009599774</v>
      </c>
      <c r="U63" s="10">
        <v>0.10263077452033748</v>
      </c>
      <c r="V63" s="10">
        <v>0.15802779396018296</v>
      </c>
      <c r="W63" s="10">
        <v>0.18004280984893961</v>
      </c>
      <c r="X63" s="10">
        <v>0.37162918568327152</v>
      </c>
      <c r="Y63" s="10">
        <v>9.5929261957866274E-2</v>
      </c>
      <c r="Z63" s="10">
        <v>0.26941524999388244</v>
      </c>
      <c r="AA63" s="10">
        <v>0.10038107676278174</v>
      </c>
      <c r="AB63" s="10">
        <v>7.6113464367413453E-2</v>
      </c>
      <c r="AC63" s="10">
        <v>0.15678485799354511</v>
      </c>
      <c r="AD63" s="10">
        <v>0.11106969174133013</v>
      </c>
      <c r="AE63" s="10">
        <v>1.7063595610895967E-2</v>
      </c>
      <c r="AF63" s="10">
        <v>-1.3406066682219471E-2</v>
      </c>
      <c r="AG63" s="10">
        <v>6.2082998110157628E-3</v>
      </c>
    </row>
    <row r="64" spans="1:33" x14ac:dyDescent="0.15">
      <c r="A64" s="2">
        <v>20</v>
      </c>
      <c r="B64" s="3" t="s">
        <v>48</v>
      </c>
      <c r="C64" s="23"/>
      <c r="D64" s="23">
        <v>0.18257932962722462</v>
      </c>
      <c r="E64" s="23">
        <v>0.12704136756718121</v>
      </c>
      <c r="F64" s="23">
        <v>6.3162260043916549E-2</v>
      </c>
      <c r="G64" s="23">
        <v>0.14501063007272405</v>
      </c>
      <c r="H64" s="10">
        <v>0.12739736175538555</v>
      </c>
      <c r="I64" s="10">
        <v>0.17758091359358774</v>
      </c>
      <c r="J64" s="10">
        <v>0.22596371909265947</v>
      </c>
      <c r="K64" s="10">
        <v>0.181297942834106</v>
      </c>
      <c r="L64" s="10">
        <v>0.11693548904450221</v>
      </c>
      <c r="M64" s="10">
        <v>0.10910595395957141</v>
      </c>
      <c r="N64" s="10">
        <v>3.848573333541111E-2</v>
      </c>
      <c r="O64" s="10">
        <v>-4.1075194798118443E-3</v>
      </c>
      <c r="P64" s="10">
        <v>1.6978728282139144E-2</v>
      </c>
      <c r="Q64" s="10">
        <v>6.0768119837365533E-2</v>
      </c>
      <c r="R64" s="10">
        <v>4.0828360875632047E-2</v>
      </c>
      <c r="S64" s="10">
        <v>9.4070195207501081E-2</v>
      </c>
      <c r="T64" s="10">
        <v>0.19955412356123539</v>
      </c>
      <c r="U64" s="10">
        <v>0.14003890474445235</v>
      </c>
      <c r="V64" s="10">
        <v>0.14008374629863063</v>
      </c>
      <c r="W64" s="10">
        <v>0.17692706312135092</v>
      </c>
      <c r="X64" s="10">
        <v>0.34308357196165407</v>
      </c>
      <c r="Y64" s="10">
        <v>0.15016091908865764</v>
      </c>
      <c r="Z64" s="10">
        <v>0.22885881490628127</v>
      </c>
      <c r="AA64" s="10">
        <v>0.33727926905860972</v>
      </c>
      <c r="AB64" s="10">
        <v>2.3200239269851829E-2</v>
      </c>
      <c r="AC64" s="10">
        <v>0.11915920109938388</v>
      </c>
      <c r="AD64" s="10">
        <v>4.4829888325124745E-2</v>
      </c>
      <c r="AE64" s="10">
        <v>6.4270525280067062E-2</v>
      </c>
      <c r="AF64" s="10">
        <v>7.5981396158609812E-2</v>
      </c>
      <c r="AG64" s="10">
        <v>6.1967568145110105E-2</v>
      </c>
    </row>
    <row r="65" spans="1:33" x14ac:dyDescent="0.15">
      <c r="A65" s="2">
        <v>21</v>
      </c>
      <c r="B65" s="3" t="s">
        <v>49</v>
      </c>
      <c r="C65" s="23"/>
      <c r="D65" s="23">
        <v>9.4096517790309434E-2</v>
      </c>
      <c r="E65" s="23">
        <v>9.4174857318878702E-2</v>
      </c>
      <c r="F65" s="23">
        <v>0.12418529916175779</v>
      </c>
      <c r="G65" s="23">
        <v>0.24952649809958227</v>
      </c>
      <c r="H65" s="10">
        <v>8.5587462795002164E-2</v>
      </c>
      <c r="I65" s="10">
        <v>0.13902463896956835</v>
      </c>
      <c r="J65" s="10">
        <v>0.28307626805963348</v>
      </c>
      <c r="K65" s="10">
        <v>0.23781556467205964</v>
      </c>
      <c r="L65" s="10">
        <v>0.12392288899512165</v>
      </c>
      <c r="M65" s="10">
        <v>0.11587490005724238</v>
      </c>
      <c r="N65" s="10">
        <v>0.12449762021063379</v>
      </c>
      <c r="O65" s="10">
        <v>6.9468102005955865E-2</v>
      </c>
      <c r="P65" s="10">
        <v>0.14313747162102219</v>
      </c>
      <c r="Q65" s="10">
        <v>0.17477928464602038</v>
      </c>
      <c r="R65" s="10">
        <v>0.13665773179938309</v>
      </c>
      <c r="S65" s="10">
        <v>0.17620167246808938</v>
      </c>
      <c r="T65" s="10">
        <v>0.30277667463335189</v>
      </c>
      <c r="U65" s="10">
        <v>0.1544746226792556</v>
      </c>
      <c r="V65" s="10">
        <v>0.15293619906807526</v>
      </c>
      <c r="W65" s="10">
        <v>0.18822098464919598</v>
      </c>
      <c r="X65" s="10">
        <v>0.18146809254615476</v>
      </c>
      <c r="Y65" s="10">
        <v>4.809100402185372E-2</v>
      </c>
      <c r="Z65" s="10">
        <v>0.29584230533929778</v>
      </c>
      <c r="AA65" s="10">
        <v>-3.176452845535125E-2</v>
      </c>
      <c r="AB65" s="10">
        <v>0.13392384940959481</v>
      </c>
      <c r="AC65" s="10">
        <v>0.13304485033970648</v>
      </c>
      <c r="AD65" s="10">
        <v>7.0770190360577107E-2</v>
      </c>
      <c r="AE65" s="10">
        <v>-6.6879270606958778E-3</v>
      </c>
      <c r="AF65" s="10">
        <v>0.23175029543222292</v>
      </c>
      <c r="AG65" s="10">
        <v>8.7258187111247776E-2</v>
      </c>
    </row>
    <row r="66" spans="1:33" x14ac:dyDescent="0.15">
      <c r="A66" s="2">
        <v>22</v>
      </c>
      <c r="B66" s="3" t="s">
        <v>50</v>
      </c>
      <c r="C66" s="23"/>
      <c r="D66" s="23">
        <v>0.10446521280578129</v>
      </c>
      <c r="E66" s="23">
        <v>6.5177545495860911E-2</v>
      </c>
      <c r="F66" s="23">
        <v>4.2682137388137892E-2</v>
      </c>
      <c r="G66" s="23">
        <v>7.8848973522729515E-2</v>
      </c>
      <c r="H66" s="10">
        <v>5.132734452323362E-2</v>
      </c>
      <c r="I66" s="10">
        <v>0.28414505670700629</v>
      </c>
      <c r="J66" s="10">
        <v>9.7090204999009722E-2</v>
      </c>
      <c r="K66" s="10">
        <v>0.16669416238039877</v>
      </c>
      <c r="L66" s="10">
        <v>7.9405551937947766E-2</v>
      </c>
      <c r="M66" s="10">
        <v>0.17251117206719843</v>
      </c>
      <c r="N66" s="10">
        <v>0.13511701299219056</v>
      </c>
      <c r="O66" s="10">
        <v>5.4636687147359787E-2</v>
      </c>
      <c r="P66" s="10">
        <v>2.5569126757564734E-2</v>
      </c>
      <c r="Q66" s="10">
        <v>8.4668850793685885E-2</v>
      </c>
      <c r="R66" s="10">
        <v>9.9712859359768702E-2</v>
      </c>
      <c r="S66" s="10">
        <v>0.17747924298472745</v>
      </c>
      <c r="T66" s="10">
        <v>0.14942830387249537</v>
      </c>
      <c r="U66" s="10">
        <v>0.15506859850755619</v>
      </c>
      <c r="V66" s="10">
        <v>9.8849215590058603E-2</v>
      </c>
      <c r="W66" s="10">
        <v>0.10228481351975741</v>
      </c>
      <c r="X66" s="10">
        <v>0.10019732311298528</v>
      </c>
      <c r="Y66" s="10">
        <v>0.12938055387539432</v>
      </c>
      <c r="Z66" s="10">
        <v>0.14816560941938378</v>
      </c>
      <c r="AA66" s="10">
        <v>8.2621616704171716E-2</v>
      </c>
      <c r="AB66" s="10">
        <v>-3.9507279247461322E-2</v>
      </c>
      <c r="AC66" s="10">
        <v>7.0889700964310798E-2</v>
      </c>
      <c r="AD66" s="10">
        <v>7.3304226876426251E-2</v>
      </c>
      <c r="AE66" s="10">
        <v>3.1811622342019341E-2</v>
      </c>
      <c r="AF66" s="10">
        <v>7.1548068203719076E-2</v>
      </c>
      <c r="AG66" s="10">
        <v>6.9627650546305112E-2</v>
      </c>
    </row>
    <row r="67" spans="1:33" x14ac:dyDescent="0.15">
      <c r="A67" s="2">
        <v>23</v>
      </c>
      <c r="B67" s="3" t="s">
        <v>51</v>
      </c>
      <c r="C67" s="23"/>
      <c r="D67" s="23">
        <v>6.1909412540869291E-2</v>
      </c>
      <c r="E67" s="23">
        <v>5.9611573992337137E-2</v>
      </c>
      <c r="F67" s="23">
        <v>5.9555606470995406E-2</v>
      </c>
      <c r="G67" s="23">
        <v>0.10984544370965224</v>
      </c>
      <c r="H67" s="10">
        <v>0.1483644017658792</v>
      </c>
      <c r="I67" s="10">
        <v>0.21490078637330218</v>
      </c>
      <c r="J67" s="10">
        <v>0.16939780321143538</v>
      </c>
      <c r="K67" s="10">
        <v>0.23581070326832801</v>
      </c>
      <c r="L67" s="10">
        <v>0.15920754367064471</v>
      </c>
      <c r="M67" s="10">
        <v>9.2923647182378555E-2</v>
      </c>
      <c r="N67" s="10">
        <v>8.280805572325689E-3</v>
      </c>
      <c r="O67" s="10">
        <v>-7.2670727297991702E-3</v>
      </c>
      <c r="P67" s="10">
        <v>3.4309116001867201E-2</v>
      </c>
      <c r="Q67" s="10">
        <v>4.3051451965777407E-2</v>
      </c>
      <c r="R67" s="10">
        <v>4.9071707266162459E-2</v>
      </c>
      <c r="S67" s="10">
        <v>0.1169864347442876</v>
      </c>
      <c r="T67" s="10">
        <v>0.17524703576717945</v>
      </c>
      <c r="U67" s="10">
        <v>0.17066199555321729</v>
      </c>
      <c r="V67" s="10">
        <v>0.1540427346834837</v>
      </c>
      <c r="W67" s="10">
        <v>0.1883212400114635</v>
      </c>
      <c r="X67" s="10">
        <v>0.26368572781067878</v>
      </c>
      <c r="Y67" s="10">
        <v>0.11937701207395332</v>
      </c>
      <c r="Z67" s="10">
        <v>0.23594763174012581</v>
      </c>
      <c r="AA67" s="10">
        <v>0.16151326788767034</v>
      </c>
      <c r="AB67" s="10">
        <v>4.7625232346471633E-2</v>
      </c>
      <c r="AC67" s="10">
        <v>0.14218934564092173</v>
      </c>
      <c r="AD67" s="10">
        <v>0.12015812104005823</v>
      </c>
      <c r="AE67" s="10">
        <v>0.1018485370552621</v>
      </c>
      <c r="AF67" s="10">
        <v>0.1033305985338881</v>
      </c>
      <c r="AG67" s="10">
        <v>8.6104512717605747E-2</v>
      </c>
    </row>
    <row r="68" spans="1:33" x14ac:dyDescent="0.15">
      <c r="A68" s="2">
        <v>24</v>
      </c>
      <c r="B68" s="3" t="s">
        <v>52</v>
      </c>
      <c r="C68" s="23"/>
      <c r="D68" s="23">
        <v>0.11286718607791814</v>
      </c>
      <c r="E68" s="23">
        <v>4.0464190767503933E-2</v>
      </c>
      <c r="F68" s="23">
        <v>3.3646693061707721E-2</v>
      </c>
      <c r="G68" s="23">
        <v>1.6874558051657173E-2</v>
      </c>
      <c r="H68" s="10">
        <v>6.8195054452134973E-2</v>
      </c>
      <c r="I68" s="10">
        <v>5.6883946052604134E-2</v>
      </c>
      <c r="J68" s="10">
        <v>2.505421554634556E-2</v>
      </c>
      <c r="K68" s="10">
        <v>0.10200355318118196</v>
      </c>
      <c r="L68" s="10">
        <v>7.5832729617352546E-2</v>
      </c>
      <c r="M68" s="10">
        <v>5.0981267658017512E-2</v>
      </c>
      <c r="N68" s="10">
        <v>5.3463935165374427E-2</v>
      </c>
      <c r="O68" s="10">
        <v>4.7639692105342565E-2</v>
      </c>
      <c r="P68" s="10">
        <v>4.9586251667438491E-2</v>
      </c>
      <c r="Q68" s="10">
        <v>4.8587367088433649E-2</v>
      </c>
      <c r="R68" s="10">
        <v>5.4261789514323117E-2</v>
      </c>
      <c r="S68" s="10">
        <v>-3.4776248690825864E-2</v>
      </c>
      <c r="T68" s="10">
        <v>7.9827767252145673E-2</v>
      </c>
      <c r="U68" s="10">
        <v>7.0175534617462926E-2</v>
      </c>
      <c r="V68" s="10">
        <v>2.6836122502336683E-2</v>
      </c>
      <c r="W68" s="10">
        <v>4.5491843559979872E-2</v>
      </c>
      <c r="X68" s="10">
        <v>3.6095602847514049E-2</v>
      </c>
      <c r="Y68" s="10">
        <v>8.2955552966491E-2</v>
      </c>
      <c r="Z68" s="10">
        <v>4.1320857393970852E-2</v>
      </c>
      <c r="AA68" s="10">
        <v>5.5404919249412557E-2</v>
      </c>
      <c r="AB68" s="10">
        <v>3.8212981936813162E-2</v>
      </c>
      <c r="AC68" s="10">
        <v>3.2399040843984067E-2</v>
      </c>
      <c r="AD68" s="10">
        <v>3.6935814199996572E-2</v>
      </c>
      <c r="AE68" s="10">
        <v>2.8094947881994285E-2</v>
      </c>
      <c r="AF68" s="10">
        <v>5.5115027406615724E-2</v>
      </c>
      <c r="AG68" s="10">
        <v>8.59418444003614E-2</v>
      </c>
    </row>
    <row r="69" spans="1:33" x14ac:dyDescent="0.15">
      <c r="A69" s="2">
        <v>25</v>
      </c>
      <c r="B69" s="3" t="s">
        <v>53</v>
      </c>
      <c r="C69" s="23"/>
      <c r="D69" s="23">
        <v>0.10050566200428662</v>
      </c>
      <c r="E69" s="23">
        <v>0.11630728893512582</v>
      </c>
      <c r="F69" s="23">
        <v>0.11498400037534261</v>
      </c>
      <c r="G69" s="23">
        <v>0.10411701299724666</v>
      </c>
      <c r="H69" s="10">
        <v>0.16520922507948232</v>
      </c>
      <c r="I69" s="10">
        <v>0.25162660707803275</v>
      </c>
      <c r="J69" s="10">
        <v>0.21509015744311799</v>
      </c>
      <c r="K69" s="10">
        <v>0.21259363701848799</v>
      </c>
      <c r="L69" s="10">
        <v>6.6931360891588104E-2</v>
      </c>
      <c r="M69" s="10">
        <v>0.16760640796934415</v>
      </c>
      <c r="N69" s="10">
        <v>0.10705546027763041</v>
      </c>
      <c r="O69" s="10">
        <v>0.10793314589627376</v>
      </c>
      <c r="P69" s="10">
        <v>0.1457541148411774</v>
      </c>
      <c r="Q69" s="10">
        <v>0.11262156414156609</v>
      </c>
      <c r="R69" s="10">
        <v>0.10495107903517639</v>
      </c>
      <c r="S69" s="10">
        <v>0.16989384877392383</v>
      </c>
      <c r="T69" s="10">
        <v>0.16529541184809823</v>
      </c>
      <c r="U69" s="10">
        <v>9.7748794500305755E-2</v>
      </c>
      <c r="V69" s="10">
        <v>0.18235199061215321</v>
      </c>
      <c r="W69" s="10">
        <v>0.15341979109100545</v>
      </c>
      <c r="X69" s="10">
        <v>0.17715690508199203</v>
      </c>
      <c r="Y69" s="10">
        <v>8.924515132871004E-2</v>
      </c>
      <c r="Z69" s="10">
        <v>0.12616265783592179</v>
      </c>
      <c r="AA69" s="10">
        <v>6.8754887754220506E-2</v>
      </c>
      <c r="AB69" s="10">
        <v>7.9162577457968897E-2</v>
      </c>
      <c r="AC69" s="10">
        <v>9.9413418375174922E-2</v>
      </c>
      <c r="AD69" s="10">
        <v>0.1227589446741828</v>
      </c>
      <c r="AE69" s="10">
        <v>0.10277170390854326</v>
      </c>
      <c r="AF69" s="10">
        <v>8.6726084815105936E-2</v>
      </c>
      <c r="AG69" s="10">
        <v>8.2326258563075017E-2</v>
      </c>
    </row>
    <row r="70" spans="1:33" x14ac:dyDescent="0.15">
      <c r="A70" s="2">
        <v>26</v>
      </c>
      <c r="B70" s="3" t="s">
        <v>54</v>
      </c>
      <c r="C70" s="23"/>
      <c r="D70" s="23">
        <v>7.6055115971817105E-2</v>
      </c>
      <c r="E70" s="23">
        <v>8.0132167898399904E-3</v>
      </c>
      <c r="F70" s="23">
        <v>-8.077823470120208E-3</v>
      </c>
      <c r="G70" s="23">
        <v>-5.4969160574748956E-3</v>
      </c>
      <c r="H70" s="10">
        <v>5.8559911346360599E-2</v>
      </c>
      <c r="I70" s="10">
        <v>0.16219777013274372</v>
      </c>
      <c r="J70" s="10">
        <v>8.4539870692082353E-2</v>
      </c>
      <c r="K70" s="10">
        <v>0.12296275975783397</v>
      </c>
      <c r="L70" s="10">
        <v>0.22263863422379609</v>
      </c>
      <c r="M70" s="10">
        <v>0.16289683796478471</v>
      </c>
      <c r="N70" s="10">
        <v>0.15305151661572636</v>
      </c>
      <c r="O70" s="10">
        <v>0.15880789694446659</v>
      </c>
      <c r="P70" s="10">
        <v>0.17885169355206398</v>
      </c>
      <c r="Q70" s="10">
        <v>0.12081016687133921</v>
      </c>
      <c r="R70" s="10">
        <v>0.14991101395483949</v>
      </c>
      <c r="S70" s="10">
        <v>0.14443051491715311</v>
      </c>
      <c r="T70" s="10">
        <v>7.7760998646759422E-2</v>
      </c>
      <c r="U70" s="10">
        <v>5.9530892601122258E-2</v>
      </c>
      <c r="V70" s="10">
        <v>1.8026139660081847E-2</v>
      </c>
      <c r="W70" s="10">
        <v>4.9336945403426521E-2</v>
      </c>
      <c r="X70" s="10">
        <v>6.1495391335172275E-2</v>
      </c>
      <c r="Y70" s="10">
        <v>0.13603479167484936</v>
      </c>
      <c r="Z70" s="10">
        <v>0.13217795356108411</v>
      </c>
      <c r="AA70" s="10">
        <v>0.21275197786963318</v>
      </c>
      <c r="AB70" s="10">
        <v>0.19111450202037936</v>
      </c>
      <c r="AC70" s="10">
        <v>0.11124159270677796</v>
      </c>
      <c r="AD70" s="10">
        <v>0.10898219941210212</v>
      </c>
      <c r="AE70" s="10">
        <v>0.13457825439799162</v>
      </c>
      <c r="AF70" s="10">
        <v>8.7068827440064042E-2</v>
      </c>
      <c r="AG70" s="10">
        <v>3.8848852925574211E-2</v>
      </c>
    </row>
    <row r="71" spans="1:33" x14ac:dyDescent="0.15">
      <c r="A71" s="2">
        <v>27</v>
      </c>
      <c r="B71" s="3" t="s">
        <v>55</v>
      </c>
      <c r="C71" s="23"/>
      <c r="D71" s="23">
        <v>9.9527576482057983E-2</v>
      </c>
      <c r="E71" s="23">
        <v>1.1577325807341587E-2</v>
      </c>
      <c r="F71" s="23">
        <v>6.3106773530803156E-3</v>
      </c>
      <c r="G71" s="23">
        <v>9.8294887735029621E-3</v>
      </c>
      <c r="H71" s="10">
        <v>9.9608380820931999E-2</v>
      </c>
      <c r="I71" s="10">
        <v>2.5988652433946807E-2</v>
      </c>
      <c r="J71" s="10">
        <v>3.47445590822811E-2</v>
      </c>
      <c r="K71" s="10">
        <v>4.9781085940008178E-2</v>
      </c>
      <c r="L71" s="10">
        <v>0.17905889805152983</v>
      </c>
      <c r="M71" s="10">
        <v>0.16646065766359647</v>
      </c>
      <c r="N71" s="10">
        <v>0.33272442265035318</v>
      </c>
      <c r="O71" s="10">
        <v>0.17467078118550883</v>
      </c>
      <c r="P71" s="10">
        <v>0.15436454328647436</v>
      </c>
      <c r="Q71" s="10">
        <v>0.1384547660515805</v>
      </c>
      <c r="R71" s="10">
        <v>0.15770675174454354</v>
      </c>
      <c r="S71" s="10">
        <v>0.11087463328231681</v>
      </c>
      <c r="T71" s="10">
        <v>5.2075082393304592E-2</v>
      </c>
      <c r="U71" s="10">
        <v>0.13270452725012086</v>
      </c>
      <c r="V71" s="10">
        <v>4.6326582509638267E-2</v>
      </c>
      <c r="W71" s="10">
        <v>8.0926247966468842E-2</v>
      </c>
      <c r="X71" s="10">
        <v>1.8518234446499603E-2</v>
      </c>
      <c r="Y71" s="10">
        <v>0.22738719540877744</v>
      </c>
      <c r="Z71" s="10">
        <v>6.831032043832766E-2</v>
      </c>
      <c r="AA71" s="10">
        <v>0.11444451616910128</v>
      </c>
      <c r="AB71" s="10">
        <v>0.14295424299565568</v>
      </c>
      <c r="AC71" s="10">
        <v>5.0174129761177508E-2</v>
      </c>
      <c r="AD71" s="10">
        <v>8.1705764063446859E-2</v>
      </c>
      <c r="AE71" s="10">
        <v>0.12524154636037968</v>
      </c>
      <c r="AF71" s="10">
        <v>0.10300838622755126</v>
      </c>
      <c r="AG71" s="10">
        <v>0.12021032414787838</v>
      </c>
    </row>
    <row r="72" spans="1:33" x14ac:dyDescent="0.15">
      <c r="A72" s="2">
        <v>28</v>
      </c>
      <c r="B72" s="3" t="s">
        <v>56</v>
      </c>
      <c r="C72" s="23"/>
      <c r="D72" s="23">
        <v>0.14248412946917541</v>
      </c>
      <c r="E72" s="23">
        <v>3.883440018121638E-2</v>
      </c>
      <c r="F72" s="23">
        <v>3.1844716798172662E-2</v>
      </c>
      <c r="G72" s="23">
        <v>3.4371196982776686E-2</v>
      </c>
      <c r="H72" s="10">
        <v>0.13682076957878439</v>
      </c>
      <c r="I72" s="10">
        <v>5.1656584443673527E-2</v>
      </c>
      <c r="J72" s="10">
        <v>6.3080404958668748E-2</v>
      </c>
      <c r="K72" s="10">
        <v>8.0679485702229714E-2</v>
      </c>
      <c r="L72" s="10">
        <v>0.1987968422731648</v>
      </c>
      <c r="M72" s="10">
        <v>0.18595936941497773</v>
      </c>
      <c r="N72" s="10">
        <v>0.31350557076545593</v>
      </c>
      <c r="O72" s="10">
        <v>0.18864668432018733</v>
      </c>
      <c r="P72" s="10">
        <v>0.17275136988957362</v>
      </c>
      <c r="Q72" s="10">
        <v>0.15888192672852869</v>
      </c>
      <c r="R72" s="10">
        <v>0.17704039652259759</v>
      </c>
      <c r="S72" s="10">
        <v>0.10279964408078664</v>
      </c>
      <c r="T72" s="10">
        <v>5.0991024624216202E-2</v>
      </c>
      <c r="U72" s="10">
        <v>0.12382655383728111</v>
      </c>
      <c r="V72" s="10">
        <v>6.009067391291989E-2</v>
      </c>
      <c r="W72" s="10">
        <v>9.3168715013172643E-2</v>
      </c>
      <c r="X72" s="10">
        <v>4.4642317933363818E-2</v>
      </c>
      <c r="Y72" s="10">
        <v>0.21097156661725011</v>
      </c>
      <c r="Z72" s="10">
        <v>9.4330206714028864E-2</v>
      </c>
      <c r="AA72" s="10">
        <v>0.12528180487523788</v>
      </c>
      <c r="AB72" s="10">
        <v>0.14564279591352541</v>
      </c>
      <c r="AC72" s="10">
        <v>7.9631503830003891E-2</v>
      </c>
      <c r="AD72" s="10">
        <v>9.4424619204477658E-2</v>
      </c>
      <c r="AE72" s="10">
        <v>0.11271024918249511</v>
      </c>
      <c r="AF72" s="10">
        <v>9.0876302770662776E-2</v>
      </c>
      <c r="AG72" s="10">
        <v>0.12707041527918522</v>
      </c>
    </row>
    <row r="73" spans="1:33" x14ac:dyDescent="0.15">
      <c r="A73" s="2">
        <v>29</v>
      </c>
      <c r="B73" s="3" t="s">
        <v>57</v>
      </c>
      <c r="C73" s="23"/>
      <c r="D73" s="23">
        <v>0.13890536127818404</v>
      </c>
      <c r="E73" s="23">
        <v>6.630400805675421E-2</v>
      </c>
      <c r="F73" s="23">
        <v>7.3970967535341436E-2</v>
      </c>
      <c r="G73" s="23">
        <v>0.11195539678409686</v>
      </c>
      <c r="H73" s="10">
        <v>0.16922024858379908</v>
      </c>
      <c r="I73" s="10">
        <v>0.15577305922562351</v>
      </c>
      <c r="J73" s="10">
        <v>0.1782935964969391</v>
      </c>
      <c r="K73" s="10">
        <v>0.15547581450957523</v>
      </c>
      <c r="L73" s="10">
        <v>0.14276259285018728</v>
      </c>
      <c r="M73" s="10">
        <v>0.13918329285947195</v>
      </c>
      <c r="N73" s="10">
        <v>0.21220233303649505</v>
      </c>
      <c r="O73" s="10">
        <v>0.16327047190157484</v>
      </c>
      <c r="P73" s="10">
        <v>0.14363137036351961</v>
      </c>
      <c r="Q73" s="10">
        <v>0.13060947264671452</v>
      </c>
      <c r="R73" s="10">
        <v>0.12486102871529518</v>
      </c>
      <c r="S73" s="10">
        <v>0.11855176221328183</v>
      </c>
      <c r="T73" s="10">
        <v>0.11224452225766079</v>
      </c>
      <c r="U73" s="10">
        <v>0.12940102001550108</v>
      </c>
      <c r="V73" s="10">
        <v>0.11480994961549384</v>
      </c>
      <c r="W73" s="10">
        <v>0.11162049809182234</v>
      </c>
      <c r="X73" s="10">
        <v>0.10308433141676851</v>
      </c>
      <c r="Y73" s="10">
        <v>0.13684274517165149</v>
      </c>
      <c r="Z73" s="10">
        <v>0.13640818518423112</v>
      </c>
      <c r="AA73" s="10">
        <v>0.11389458686456594</v>
      </c>
      <c r="AB73" s="10">
        <v>0.11528842484037563</v>
      </c>
      <c r="AC73" s="10">
        <v>0.13328842509913585</v>
      </c>
      <c r="AD73" s="10">
        <v>0.14277023762410218</v>
      </c>
      <c r="AE73" s="10">
        <v>0.14968848466604184</v>
      </c>
      <c r="AF73" s="10">
        <v>9.8826179571053913E-2</v>
      </c>
      <c r="AG73" s="10">
        <v>0.10432071430799186</v>
      </c>
    </row>
    <row r="74" spans="1:33" x14ac:dyDescent="0.15">
      <c r="A74" s="2">
        <v>30</v>
      </c>
      <c r="B74" s="3" t="s">
        <v>58</v>
      </c>
      <c r="C74" s="23"/>
      <c r="D74" s="23">
        <v>0.18185913865766301</v>
      </c>
      <c r="E74" s="23">
        <v>0.11262162629449429</v>
      </c>
      <c r="F74" s="23">
        <v>0.12905753361463063</v>
      </c>
      <c r="G74" s="23">
        <v>0.23722142708165611</v>
      </c>
      <c r="H74" s="10">
        <v>0.29528150663392738</v>
      </c>
      <c r="I74" s="10">
        <v>0.48815418567621166</v>
      </c>
      <c r="J74" s="10">
        <v>0.52702804512168799</v>
      </c>
      <c r="K74" s="10">
        <v>0.36679767529099294</v>
      </c>
      <c r="L74" s="10">
        <v>0.32784376355934092</v>
      </c>
      <c r="M74" s="10">
        <v>0.33042384978290551</v>
      </c>
      <c r="N74" s="10">
        <v>0.37438189798359456</v>
      </c>
      <c r="O74" s="10">
        <v>0.28346939651066377</v>
      </c>
      <c r="P74" s="10">
        <v>0.24303294301069395</v>
      </c>
      <c r="Q74" s="10">
        <v>0.21340875480109739</v>
      </c>
      <c r="R74" s="10">
        <v>0.19312300781854461</v>
      </c>
      <c r="S74" s="10">
        <v>9.2909580106055947E-2</v>
      </c>
      <c r="T74" s="10">
        <v>6.8981218681556891E-2</v>
      </c>
      <c r="U74" s="10">
        <v>2.9608280387486412E-2</v>
      </c>
      <c r="V74" s="10">
        <v>3.4742732419922914E-2</v>
      </c>
      <c r="W74" s="10">
        <v>2.0020813170554725E-2</v>
      </c>
      <c r="X74" s="10">
        <v>3.7623625779175288E-2</v>
      </c>
      <c r="Y74" s="10">
        <v>5.2997589625519786E-2</v>
      </c>
      <c r="Z74" s="10">
        <v>3.8379339625860279E-2</v>
      </c>
      <c r="AA74" s="10">
        <v>1.564151008192366E-2</v>
      </c>
      <c r="AB74" s="10">
        <v>3.0863169334221573E-2</v>
      </c>
      <c r="AC74" s="10">
        <v>4.1735000054378836E-2</v>
      </c>
      <c r="AD74" s="10">
        <v>7.6169163787032285E-2</v>
      </c>
      <c r="AE74" s="10">
        <v>0.10679103708798622</v>
      </c>
      <c r="AF74" s="10">
        <v>9.1979111083927617E-2</v>
      </c>
      <c r="AG74" s="10">
        <v>9.2669764440230937E-2</v>
      </c>
    </row>
    <row r="75" spans="1:33" x14ac:dyDescent="0.15">
      <c r="A75" s="2">
        <v>31</v>
      </c>
      <c r="B75" s="3" t="s">
        <v>59</v>
      </c>
      <c r="C75" s="23"/>
      <c r="D75" s="23">
        <v>0.25651798463043568</v>
      </c>
      <c r="E75" s="23">
        <v>0.1191303973594543</v>
      </c>
      <c r="F75" s="23">
        <v>8.9234550225625001E-2</v>
      </c>
      <c r="G75" s="23">
        <v>0.14997391073063343</v>
      </c>
      <c r="H75" s="10">
        <v>0.19421801651014209</v>
      </c>
      <c r="I75" s="10">
        <v>0.19597291260216618</v>
      </c>
      <c r="J75" s="10">
        <v>0.16269991078432386</v>
      </c>
      <c r="K75" s="10">
        <v>0.16422134365594773</v>
      </c>
      <c r="L75" s="10">
        <v>0.22497541268756149</v>
      </c>
      <c r="M75" s="10">
        <v>0.20240303822240432</v>
      </c>
      <c r="N75" s="10">
        <v>0.16534506513945979</v>
      </c>
      <c r="O75" s="10">
        <v>9.0761521629920267E-2</v>
      </c>
      <c r="P75" s="10">
        <v>2.3482822763437099E-2</v>
      </c>
      <c r="Q75" s="10">
        <v>6.6978826359914145E-3</v>
      </c>
      <c r="R75" s="10">
        <v>-3.1326931104489142E-2</v>
      </c>
      <c r="S75" s="10">
        <v>-2.6698840087609754E-2</v>
      </c>
      <c r="T75" s="10">
        <v>2.6774453758840133E-2</v>
      </c>
      <c r="U75" s="10">
        <v>-4.0343013850912102E-2</v>
      </c>
      <c r="V75" s="10">
        <v>-1.8140620272033028E-2</v>
      </c>
      <c r="W75" s="10">
        <v>2.5616238581482296E-2</v>
      </c>
      <c r="X75" s="10">
        <v>8.5687258559689644E-2</v>
      </c>
      <c r="Y75" s="10">
        <v>0.13412010324364154</v>
      </c>
      <c r="Z75" s="10">
        <v>7.9682306295724273E-2</v>
      </c>
      <c r="AA75" s="10">
        <v>0.1940455527285333</v>
      </c>
      <c r="AB75" s="10">
        <v>0.12856444344505547</v>
      </c>
      <c r="AC75" s="10">
        <v>0.19842695408803709</v>
      </c>
      <c r="AD75" s="10">
        <v>0.21508085431341942</v>
      </c>
      <c r="AE75" s="10">
        <v>0.18122423257720527</v>
      </c>
      <c r="AF75" s="10">
        <v>8.4603286258335492E-2</v>
      </c>
      <c r="AG75" s="10">
        <v>4.6720521229397523E-2</v>
      </c>
    </row>
    <row r="76" spans="1:33" x14ac:dyDescent="0.15">
      <c r="A76" s="2">
        <v>32</v>
      </c>
      <c r="B76" s="3" t="s">
        <v>60</v>
      </c>
      <c r="C76" s="23"/>
      <c r="D76" s="23">
        <v>0.11488729906614438</v>
      </c>
      <c r="E76" s="23">
        <v>8.9742617744939385E-2</v>
      </c>
      <c r="F76" s="23">
        <v>6.5570417304168391E-2</v>
      </c>
      <c r="G76" s="23">
        <v>7.3282469819310109E-2</v>
      </c>
      <c r="H76" s="10">
        <v>0.14375814768330397</v>
      </c>
      <c r="I76" s="10">
        <v>0.22590504448832266</v>
      </c>
      <c r="J76" s="10">
        <v>0.22730700315338451</v>
      </c>
      <c r="K76" s="10">
        <v>0.19662174569847238</v>
      </c>
      <c r="L76" s="10">
        <v>0.24006183204545423</v>
      </c>
      <c r="M76" s="10">
        <v>0.19154042541827021</v>
      </c>
      <c r="N76" s="10">
        <v>0.18577181183934427</v>
      </c>
      <c r="O76" s="10">
        <v>0.18332911970757565</v>
      </c>
      <c r="P76" s="10">
        <v>0.17150962026135541</v>
      </c>
      <c r="Q76" s="10">
        <v>0.17668552135285415</v>
      </c>
      <c r="R76" s="10">
        <v>0.17419469692728765</v>
      </c>
      <c r="S76" s="10">
        <v>0.17906564905994671</v>
      </c>
      <c r="T76" s="10">
        <v>0.14630855678297633</v>
      </c>
      <c r="U76" s="10">
        <v>0.13024459437691396</v>
      </c>
      <c r="V76" s="10">
        <v>0.15669694813797708</v>
      </c>
      <c r="W76" s="10">
        <v>0.13992728044675695</v>
      </c>
      <c r="X76" s="10">
        <v>0.1395637954669163</v>
      </c>
      <c r="Y76" s="10">
        <v>0.12185466134849064</v>
      </c>
      <c r="Z76" s="10">
        <v>0.12594624644759828</v>
      </c>
      <c r="AA76" s="10">
        <v>0.13961331754386819</v>
      </c>
      <c r="AB76" s="10">
        <v>0.12864402464004832</v>
      </c>
      <c r="AC76" s="10">
        <v>0.12096088540782776</v>
      </c>
      <c r="AD76" s="10">
        <v>0.11030633370264717</v>
      </c>
      <c r="AE76" s="10">
        <v>9.3955034937455648E-2</v>
      </c>
      <c r="AF76" s="10">
        <v>7.6526339800634696E-2</v>
      </c>
      <c r="AG76" s="10">
        <v>6.7649240969810592E-2</v>
      </c>
    </row>
    <row r="77" spans="1:33" x14ac:dyDescent="0.15">
      <c r="A77" s="2">
        <v>33</v>
      </c>
      <c r="B77" s="3" t="s">
        <v>61</v>
      </c>
      <c r="C77" s="23"/>
      <c r="D77" s="23">
        <v>0.10705799254032761</v>
      </c>
      <c r="E77" s="23">
        <v>6.6961468655142103E-2</v>
      </c>
      <c r="F77" s="23">
        <v>4.4145968917776168E-2</v>
      </c>
      <c r="G77" s="23">
        <v>7.5633639657929894E-2</v>
      </c>
      <c r="H77" s="10">
        <v>0.1302064388916922</v>
      </c>
      <c r="I77" s="10">
        <v>0.13258794887492614</v>
      </c>
      <c r="J77" s="10">
        <v>0.11988349170657847</v>
      </c>
      <c r="K77" s="10">
        <v>0.10489734569210857</v>
      </c>
      <c r="L77" s="10">
        <v>8.2539001891124508E-2</v>
      </c>
      <c r="M77" s="10">
        <v>0.10463495811758405</v>
      </c>
      <c r="N77" s="10">
        <v>0.19496786820816661</v>
      </c>
      <c r="O77" s="10">
        <v>0.19309298698116917</v>
      </c>
      <c r="P77" s="10">
        <v>0.18712533496273392</v>
      </c>
      <c r="Q77" s="10">
        <v>0.17955700771008737</v>
      </c>
      <c r="R77" s="10">
        <v>0.21309319735757781</v>
      </c>
      <c r="S77" s="10">
        <v>9.4871099276333803E-2</v>
      </c>
      <c r="T77" s="10">
        <v>5.3343842663768314E-2</v>
      </c>
      <c r="U77" s="10">
        <v>8.3424871507236681E-2</v>
      </c>
      <c r="V77" s="10">
        <v>0.14541340900468311</v>
      </c>
      <c r="W77" s="10">
        <v>0.18315807063089487</v>
      </c>
      <c r="X77" s="10">
        <v>0.22446101078550942</v>
      </c>
      <c r="Y77" s="10">
        <v>0.31386679748137197</v>
      </c>
      <c r="Z77" s="10">
        <v>0.23913527539494017</v>
      </c>
      <c r="AA77" s="10">
        <v>0.23912410104709095</v>
      </c>
      <c r="AB77" s="10">
        <v>0.25951835839180104</v>
      </c>
      <c r="AC77" s="10">
        <v>0.26837975767736405</v>
      </c>
      <c r="AD77" s="10">
        <v>0.30330080953857746</v>
      </c>
      <c r="AE77" s="10">
        <v>0.29585622359336639</v>
      </c>
      <c r="AF77" s="10">
        <v>0.22873846950310467</v>
      </c>
      <c r="AG77" s="10">
        <v>0.19191829801787702</v>
      </c>
    </row>
    <row r="78" spans="1:33" x14ac:dyDescent="0.15">
      <c r="A78" s="2">
        <v>34</v>
      </c>
      <c r="B78" s="3" t="s">
        <v>62</v>
      </c>
      <c r="C78" s="23"/>
      <c r="D78" s="23">
        <v>6.0101923053936343E-2</v>
      </c>
      <c r="E78" s="23">
        <v>2.5152654622348319E-2</v>
      </c>
      <c r="F78" s="23">
        <v>2.6099789417820974E-2</v>
      </c>
      <c r="G78" s="23">
        <v>4.9650868930210423E-2</v>
      </c>
      <c r="H78" s="10">
        <v>4.0620675175849226E-2</v>
      </c>
      <c r="I78" s="10">
        <v>0.12860524631971562</v>
      </c>
      <c r="J78" s="10">
        <v>0.13872086805699485</v>
      </c>
      <c r="K78" s="10">
        <v>0.15880049661530848</v>
      </c>
      <c r="L78" s="10">
        <v>0.15411210556579399</v>
      </c>
      <c r="M78" s="10">
        <v>0.17128174245836919</v>
      </c>
      <c r="N78" s="10">
        <v>0.20444601210543434</v>
      </c>
      <c r="O78" s="10">
        <v>0.18606895620992325</v>
      </c>
      <c r="P78" s="10">
        <v>0.13971260196853053</v>
      </c>
      <c r="Q78" s="10">
        <v>0.14831709269194313</v>
      </c>
      <c r="R78" s="10">
        <v>0.17452890172089905</v>
      </c>
      <c r="S78" s="10">
        <v>0.3630625103261691</v>
      </c>
      <c r="T78" s="10">
        <v>0.25750852554702663</v>
      </c>
      <c r="U78" s="10">
        <v>0.22511698197623145</v>
      </c>
      <c r="V78" s="10">
        <v>0.21908338463456076</v>
      </c>
      <c r="W78" s="10">
        <v>0.18769882985645628</v>
      </c>
      <c r="X78" s="10">
        <v>0.191270799360405</v>
      </c>
      <c r="Y78" s="10">
        <v>0.23950012029889928</v>
      </c>
      <c r="Z78" s="10">
        <v>0.22155672405213411</v>
      </c>
      <c r="AA78" s="10">
        <v>0.20597290037909841</v>
      </c>
      <c r="AB78" s="10">
        <v>0.18009876760743534</v>
      </c>
      <c r="AC78" s="10">
        <v>0.19522338880268361</v>
      </c>
      <c r="AD78" s="10">
        <v>0.21497189715646789</v>
      </c>
      <c r="AE78" s="10">
        <v>0.22215570053588332</v>
      </c>
      <c r="AF78" s="10">
        <v>0.17528928912188879</v>
      </c>
      <c r="AG78" s="10">
        <v>0.16415275823173614</v>
      </c>
    </row>
    <row r="79" spans="1:33" x14ac:dyDescent="0.15">
      <c r="A79" s="2">
        <v>35</v>
      </c>
      <c r="B79" s="3" t="s">
        <v>63</v>
      </c>
      <c r="C79" s="23"/>
      <c r="D79" s="23">
        <v>9.421627554058612E-2</v>
      </c>
      <c r="E79" s="23">
        <v>7.0756644945025607E-2</v>
      </c>
      <c r="F79" s="23">
        <v>5.9225955351013264E-2</v>
      </c>
      <c r="G79" s="23">
        <v>0.12134290202862974</v>
      </c>
      <c r="H79" s="10">
        <v>9.7328679838067256E-2</v>
      </c>
      <c r="I79" s="10">
        <v>7.5212466123782115E-2</v>
      </c>
      <c r="J79" s="10">
        <v>0.10168183920025567</v>
      </c>
      <c r="K79" s="10">
        <v>0.12045884295285098</v>
      </c>
      <c r="L79" s="10">
        <v>0.14145521865003052</v>
      </c>
      <c r="M79" s="10">
        <v>0.15399322966669468</v>
      </c>
      <c r="N79" s="10">
        <v>0.15890778191906979</v>
      </c>
      <c r="O79" s="10">
        <v>0.17923166333591736</v>
      </c>
      <c r="P79" s="10">
        <v>0.15789162392023542</v>
      </c>
      <c r="Q79" s="10">
        <v>0.14326240820757674</v>
      </c>
      <c r="R79" s="10">
        <v>0.16690103237254633</v>
      </c>
      <c r="S79" s="10">
        <v>0.18738145976170145</v>
      </c>
      <c r="T79" s="10">
        <v>0.1535538987654245</v>
      </c>
      <c r="U79" s="10">
        <v>0.13803156116543747</v>
      </c>
      <c r="V79" s="10">
        <v>0.10156087296807423</v>
      </c>
      <c r="W79" s="10">
        <v>9.882034991204558E-2</v>
      </c>
      <c r="X79" s="10">
        <v>7.8467132718954752E-2</v>
      </c>
      <c r="Y79" s="10">
        <v>0.10544374705441349</v>
      </c>
      <c r="Z79" s="10">
        <v>0.10100564491219649</v>
      </c>
      <c r="AA79" s="10">
        <v>0.10249464929812588</v>
      </c>
      <c r="AB79" s="10">
        <v>9.5984796531905198E-2</v>
      </c>
      <c r="AC79" s="10">
        <v>0.10729032066314063</v>
      </c>
      <c r="AD79" s="10">
        <v>0.12840751565356442</v>
      </c>
      <c r="AE79" s="10">
        <v>0.14001048741930949</v>
      </c>
      <c r="AF79" s="10">
        <v>0.11961904406384927</v>
      </c>
      <c r="AG79" s="10">
        <v>0.12127887766676403</v>
      </c>
    </row>
    <row r="80" spans="1:33" x14ac:dyDescent="0.15">
      <c r="A80" s="2">
        <v>36</v>
      </c>
      <c r="B80" s="3" t="s">
        <v>64</v>
      </c>
      <c r="C80" s="23"/>
      <c r="D80" s="23">
        <v>0.11670780275205382</v>
      </c>
      <c r="E80" s="23">
        <v>5.7992844300333003E-2</v>
      </c>
      <c r="F80" s="23">
        <v>6.72683470262887E-2</v>
      </c>
      <c r="G80" s="23">
        <v>0.11054619219651292</v>
      </c>
      <c r="H80" s="10">
        <v>0.11004500460059771</v>
      </c>
      <c r="I80" s="10">
        <v>8.784739323378471E-2</v>
      </c>
      <c r="J80" s="10">
        <v>0.12059124292963569</v>
      </c>
      <c r="K80" s="10">
        <v>9.240510699663812E-2</v>
      </c>
      <c r="L80" s="10">
        <v>9.5123740408067634E-2</v>
      </c>
      <c r="M80" s="10">
        <v>0.10996573908520088</v>
      </c>
      <c r="N80" s="10">
        <v>0.14013001393933677</v>
      </c>
      <c r="O80" s="10">
        <v>0.16606572587523311</v>
      </c>
      <c r="P80" s="10">
        <v>0.14089461406833337</v>
      </c>
      <c r="Q80" s="10">
        <v>0.12843105027151297</v>
      </c>
      <c r="R80" s="10">
        <v>0.17473699094589318</v>
      </c>
      <c r="S80" s="10">
        <v>0.12862455163207376</v>
      </c>
      <c r="T80" s="10">
        <v>0.13076504487251081</v>
      </c>
      <c r="U80" s="10">
        <v>0.13252859644508658</v>
      </c>
      <c r="V80" s="10">
        <v>0.13416274271380751</v>
      </c>
      <c r="W80" s="10">
        <v>0.13620385052343548</v>
      </c>
      <c r="X80" s="10">
        <v>0.13270218856942212</v>
      </c>
      <c r="Y80" s="10">
        <v>0.19765954477915063</v>
      </c>
      <c r="Z80" s="10">
        <v>0.17445394036616665</v>
      </c>
      <c r="AA80" s="10">
        <v>0.17474953815440053</v>
      </c>
      <c r="AB80" s="10">
        <v>0.150718795576187</v>
      </c>
      <c r="AC80" s="10">
        <v>0.16123456912009648</v>
      </c>
      <c r="AD80" s="10">
        <v>0.1716747592954066</v>
      </c>
      <c r="AE80" s="10">
        <v>0.21211385087520276</v>
      </c>
      <c r="AF80" s="10">
        <v>0.1555790081565995</v>
      </c>
      <c r="AG80" s="10">
        <v>0.14880752867727498</v>
      </c>
    </row>
    <row r="81" spans="1:33" x14ac:dyDescent="0.15">
      <c r="A81" s="2">
        <v>37</v>
      </c>
      <c r="B81" s="3" t="s">
        <v>65</v>
      </c>
      <c r="C81" s="23"/>
      <c r="D81" s="23">
        <v>6.6077893267809051E-2</v>
      </c>
      <c r="E81" s="23">
        <v>6.7298447302431372E-3</v>
      </c>
      <c r="F81" s="23">
        <v>5.5669824346376764E-3</v>
      </c>
      <c r="G81" s="23">
        <v>8.6733062416792994E-4</v>
      </c>
      <c r="H81" s="10">
        <v>6.3388692618317533E-2</v>
      </c>
      <c r="I81" s="10">
        <v>-3.1916101582854101E-2</v>
      </c>
      <c r="J81" s="10">
        <v>-3.5766841827685962E-2</v>
      </c>
      <c r="K81" s="10">
        <v>-1.6970699944802069E-2</v>
      </c>
      <c r="L81" s="10">
        <v>7.3387682135211046E-2</v>
      </c>
      <c r="M81" s="10">
        <v>8.319853297623904E-2</v>
      </c>
      <c r="N81" s="10">
        <v>0.21000013161259554</v>
      </c>
      <c r="O81" s="10">
        <v>0.1223111022663021</v>
      </c>
      <c r="P81" s="10">
        <v>0.12062710865908023</v>
      </c>
      <c r="Q81" s="10">
        <v>0.11539410449992946</v>
      </c>
      <c r="R81" s="10">
        <v>0.14165031481611567</v>
      </c>
      <c r="S81" s="10">
        <v>9.5378209116062596E-2</v>
      </c>
      <c r="T81" s="10">
        <v>3.6479061339259919E-2</v>
      </c>
      <c r="U81" s="10">
        <v>0.10870466338040743</v>
      </c>
      <c r="V81" s="10">
        <v>2.4652354047633315E-2</v>
      </c>
      <c r="W81" s="10">
        <v>5.4324448032854883E-2</v>
      </c>
      <c r="X81" s="10">
        <v>-5.7679458812184871E-3</v>
      </c>
      <c r="Y81" s="10">
        <v>0.16556971995847908</v>
      </c>
      <c r="Z81" s="10">
        <v>3.9953983333848753E-2</v>
      </c>
      <c r="AA81" s="10">
        <v>9.4409253969949869E-2</v>
      </c>
      <c r="AB81" s="10">
        <v>0.13215625129731604</v>
      </c>
      <c r="AC81" s="10">
        <v>3.3238486031440313E-2</v>
      </c>
      <c r="AD81" s="10">
        <v>6.0458186308155824E-2</v>
      </c>
      <c r="AE81" s="10">
        <v>8.5062811529743876E-2</v>
      </c>
      <c r="AF81" s="10">
        <v>8.8237696108130176E-2</v>
      </c>
      <c r="AG81" s="10">
        <v>0.13145615163588414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2A98-F8CE-4FDC-B9CB-AEDADC155C73}">
  <sheetPr>
    <tabColor theme="8" tint="-0.249977111117893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78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6">
        <f>D4/EXP(LN('g(K-input)'!D4/'g(K-input)'!C4)-LN('g(K-stock)'!D4/'g(K-stock)'!C4))</f>
        <v>1.0062288702695779</v>
      </c>
      <c r="D4" s="6">
        <f>E4/EXP(LN('g(K-input)'!E4/'g(K-input)'!D4)-LN('g(K-stock)'!E4/'g(K-stock)'!D4))</f>
        <v>1.012131632199271</v>
      </c>
      <c r="E4" s="6">
        <f>F4/EXP(LN('g(K-input)'!F4/'g(K-input)'!E4)-LN('g(K-stock)'!F4/'g(K-stock)'!E4))</f>
        <v>1.0132502678692668</v>
      </c>
      <c r="F4" s="6">
        <f>G4/EXP(LN('g(K-input)'!G4/'g(K-input)'!F4)-LN('g(K-stock)'!G4/'g(K-stock)'!F4))</f>
        <v>1.0142965082293585</v>
      </c>
      <c r="G4" s="6">
        <f>H4/EXP(LN('g(K-input)'!H4/'g(K-input)'!G4)-LN('g(K-stock)'!H4/'g(K-stock)'!G4))</f>
        <v>1.0173223162392484</v>
      </c>
      <c r="H4" s="6">
        <f>I4/EXP(LN('g(K-input)'!I4/'g(K-input)'!H4)-LN('g(K-stock)'!I4/'g(K-stock)'!H4))</f>
        <v>1.0190452183306657</v>
      </c>
      <c r="I4" s="6">
        <f>J4/EXP(LN('g(K-input)'!J4/'g(K-input)'!I4)-LN('g(K-stock)'!J4/'g(K-stock)'!I4))</f>
        <v>1.0229230137471206</v>
      </c>
      <c r="J4" s="6">
        <f>K4/EXP(LN('g(K-input)'!K4/'g(K-input)'!J4)-LN('g(K-stock)'!K4/'g(K-stock)'!J4))</f>
        <v>1.0216787800157447</v>
      </c>
      <c r="K4" s="6">
        <f>L4/EXP(LN('g(K-input)'!L4/'g(K-input)'!K4)-LN('g(K-stock)'!L4/'g(K-stock)'!K4))</f>
        <v>1.019815773606753</v>
      </c>
      <c r="L4" s="6">
        <f>M4/EXP(LN('g(K-input)'!M4/'g(K-input)'!L4)-LN('g(K-stock)'!M4/'g(K-stock)'!L4))</f>
        <v>1.0138347275982695</v>
      </c>
      <c r="M4" s="6">
        <f>N4/EXP(LN('g(K-input)'!N4/'g(K-input)'!M4)-LN('g(K-stock)'!N4/'g(K-stock)'!M4))</f>
        <v>1.0098557453568011</v>
      </c>
      <c r="N4" s="6">
        <f>O4/EXP(LN('g(K-input)'!O4/'g(K-input)'!N4)-LN('g(K-stock)'!O4/'g(K-stock)'!N4))</f>
        <v>1.0047329780914263</v>
      </c>
      <c r="O4" s="6">
        <f>P4/EXP(LN('g(K-input)'!P4/'g(K-input)'!O4)-LN('g(K-stock)'!P4/'g(K-stock)'!O4))</f>
        <v>1.0028324430203455</v>
      </c>
      <c r="P4" s="6">
        <v>1</v>
      </c>
      <c r="Q4" s="6">
        <f>P4*EXP(LN('g(K-input)'!Q4/'g(K-input)'!P4)-LN('g(K-stock)'!Q4/'g(K-stock)'!P4))</f>
        <v>0.9951971546531565</v>
      </c>
      <c r="R4" s="6">
        <f>Q4*EXP(LN('g(K-input)'!R4/'g(K-input)'!Q4)-LN('g(K-stock)'!R4/'g(K-stock)'!Q4))</f>
        <v>0.98920954260942362</v>
      </c>
      <c r="S4" s="6">
        <f>R4*EXP(LN('g(K-input)'!S4/'g(K-input)'!R4)-LN('g(K-stock)'!S4/'g(K-stock)'!R4))</f>
        <v>0.98582643613780552</v>
      </c>
      <c r="T4" s="6">
        <f>S4*EXP(LN('g(K-input)'!T4/'g(K-input)'!S4)-LN('g(K-stock)'!T4/'g(K-stock)'!S4))</f>
        <v>0.98360082692925443</v>
      </c>
      <c r="U4" s="6">
        <f>T4*EXP(LN('g(K-input)'!U4/'g(K-input)'!T4)-LN('g(K-stock)'!U4/'g(K-stock)'!T4))</f>
        <v>0.9910084928039381</v>
      </c>
      <c r="V4" s="6">
        <f>U4*EXP(LN('g(K-input)'!V4/'g(K-input)'!U4)-LN('g(K-stock)'!V4/'g(K-stock)'!U4))</f>
        <v>0.99621230584737674</v>
      </c>
      <c r="W4" s="6">
        <f>V4*EXP(LN('g(K-input)'!W4/'g(K-input)'!V4)-LN('g(K-stock)'!W4/'g(K-stock)'!V4))</f>
        <v>1.0047285857301298</v>
      </c>
      <c r="X4" s="6">
        <f>W4*EXP(LN('g(K-input)'!X4/'g(K-input)'!W4)-LN('g(K-stock)'!X4/'g(K-stock)'!W4))</f>
        <v>1.0158590028416694</v>
      </c>
      <c r="Y4" s="6">
        <f>X4*EXP(LN('g(K-input)'!Y4/'g(K-input)'!X4)-LN('g(K-stock)'!Y4/'g(K-stock)'!X4))</f>
        <v>1.0330562765798095</v>
      </c>
      <c r="Z4" s="6">
        <f>Y4*EXP(LN('g(K-input)'!Z4/'g(K-input)'!Y4)-LN('g(K-stock)'!Z4/'g(K-stock)'!Y4))</f>
        <v>1.0498889110868057</v>
      </c>
      <c r="AA4" s="6">
        <f>Z4*EXP(LN('g(K-input)'!AA4/'g(K-input)'!Z4)-LN('g(K-stock)'!AA4/'g(K-stock)'!Z4))</f>
        <v>1.054267306450769</v>
      </c>
      <c r="AB4" s="6">
        <f>AA4*EXP(LN('g(K-input)'!AB4/'g(K-input)'!AA4)-LN('g(K-stock)'!AB4/'g(K-stock)'!AA4))</f>
        <v>1.0588408845472952</v>
      </c>
      <c r="AC4" s="6">
        <f>AB4*EXP(LN('g(K-input)'!AC4/'g(K-input)'!AB4)-LN('g(K-stock)'!AC4/'g(K-stock)'!AB4))</f>
        <v>1.0646063050588139</v>
      </c>
      <c r="AD4" s="6">
        <f>AC4*EXP(LN('g(K-input)'!AD4/'g(K-input)'!AC4)-LN('g(K-stock)'!AD4/'g(K-stock)'!AC4))</f>
        <v>1.0718398399376552</v>
      </c>
      <c r="AE4" s="6">
        <f>AD4*EXP(LN('g(K-input)'!AE4/'g(K-input)'!AD4)-LN('g(K-stock)'!AE4/'g(K-stock)'!AD4))</f>
        <v>1.0768871045436608</v>
      </c>
      <c r="AF4" s="6">
        <f>AE4*EXP(LN('g(K-input)'!AF4/'g(K-input)'!AE4)-LN('g(K-stock)'!AF4/'g(K-stock)'!AE4))</f>
        <v>1.0819906253283891</v>
      </c>
      <c r="AG4" s="6">
        <f>AF4*EXP(LN('g(K-input)'!AG4/'g(K-input)'!AF4)-LN('g(K-stock)'!AG4/'g(K-stock)'!AF4))</f>
        <v>1.0847229619391965</v>
      </c>
    </row>
    <row r="5" spans="1:33" x14ac:dyDescent="0.15">
      <c r="A5" s="2">
        <v>1</v>
      </c>
      <c r="B5" s="3" t="s">
        <v>29</v>
      </c>
      <c r="C5" s="6">
        <f>D5/EXP(LN('g(K-input)'!D5/'g(K-input)'!C5)-LN('g(K-stock)'!D5/'g(K-stock)'!C5))</f>
        <v>0.99181326016779658</v>
      </c>
      <c r="D5" s="6">
        <f>E5/EXP(LN('g(K-input)'!E5/'g(K-input)'!D5)-LN('g(K-stock)'!E5/'g(K-stock)'!D5))</f>
        <v>0.99484511683120125</v>
      </c>
      <c r="E5" s="6">
        <f>F5/EXP(LN('g(K-input)'!F5/'g(K-input)'!E5)-LN('g(K-stock)'!F5/'g(K-stock)'!E5))</f>
        <v>0.99608305467830782</v>
      </c>
      <c r="F5" s="6">
        <f>G5/EXP(LN('g(K-input)'!G5/'g(K-input)'!F5)-LN('g(K-stock)'!G5/'g(K-stock)'!F5))</f>
        <v>0.99677264528257414</v>
      </c>
      <c r="G5" s="6">
        <f>H5/EXP(LN('g(K-input)'!H5/'g(K-input)'!G5)-LN('g(K-stock)'!H5/'g(K-stock)'!G5))</f>
        <v>0.99869192585091371</v>
      </c>
      <c r="H5" s="6">
        <f>I5/EXP(LN('g(K-input)'!I5/'g(K-input)'!H5)-LN('g(K-stock)'!I5/'g(K-stock)'!H5))</f>
        <v>1.0009704528941723</v>
      </c>
      <c r="I5" s="6">
        <f>J5/EXP(LN('g(K-input)'!J5/'g(K-input)'!I5)-LN('g(K-stock)'!J5/'g(K-stock)'!I5))</f>
        <v>0.99385182594167321</v>
      </c>
      <c r="J5" s="6">
        <f>K5/EXP(LN('g(K-input)'!K5/'g(K-input)'!J5)-LN('g(K-stock)'!K5/'g(K-stock)'!J5))</f>
        <v>0.98901482635907356</v>
      </c>
      <c r="K5" s="6">
        <f>L5/EXP(LN('g(K-input)'!L5/'g(K-input)'!K5)-LN('g(K-stock)'!L5/'g(K-stock)'!K5))</f>
        <v>0.9901159636507384</v>
      </c>
      <c r="L5" s="6">
        <f>M5/EXP(LN('g(K-input)'!M5/'g(K-input)'!L5)-LN('g(K-stock)'!M5/'g(K-stock)'!L5))</f>
        <v>0.99044221608892369</v>
      </c>
      <c r="M5" s="6">
        <f>N5/EXP(LN('g(K-input)'!N5/'g(K-input)'!M5)-LN('g(K-stock)'!N5/'g(K-stock)'!M5))</f>
        <v>0.99238081005528711</v>
      </c>
      <c r="N5" s="6">
        <f>O5/EXP(LN('g(K-input)'!O5/'g(K-input)'!N5)-LN('g(K-stock)'!O5/'g(K-stock)'!N5))</f>
        <v>0.99341611088078652</v>
      </c>
      <c r="O5" s="6">
        <f>P5/EXP(LN('g(K-input)'!P5/'g(K-input)'!O5)-LN('g(K-stock)'!P5/'g(K-stock)'!O5))</f>
        <v>0.99635299473419769</v>
      </c>
      <c r="P5" s="6">
        <v>1</v>
      </c>
      <c r="Q5" s="6">
        <f>P5*EXP(LN('g(K-input)'!Q5/'g(K-input)'!P5)-LN('g(K-stock)'!Q5/'g(K-stock)'!P5))</f>
        <v>1.0035212627820771</v>
      </c>
      <c r="R5" s="6">
        <f>Q5*EXP(LN('g(K-input)'!R5/'g(K-input)'!Q5)-LN('g(K-stock)'!R5/'g(K-stock)'!Q5))</f>
        <v>1.0090718764453486</v>
      </c>
      <c r="S5" s="6">
        <f>R5*EXP(LN('g(K-input)'!S5/'g(K-input)'!R5)-LN('g(K-stock)'!S5/'g(K-stock)'!R5))</f>
        <v>1.0131505767658748</v>
      </c>
      <c r="T5" s="6">
        <f>S5*EXP(LN('g(K-input)'!T5/'g(K-input)'!S5)-LN('g(K-stock)'!T5/'g(K-stock)'!S5))</f>
        <v>1.024754914200436</v>
      </c>
      <c r="U5" s="6">
        <f>T5*EXP(LN('g(K-input)'!U5/'g(K-input)'!T5)-LN('g(K-stock)'!U5/'g(K-stock)'!T5))</f>
        <v>1.0385314280494811</v>
      </c>
      <c r="V5" s="6">
        <f>U5*EXP(LN('g(K-input)'!V5/'g(K-input)'!U5)-LN('g(K-stock)'!V5/'g(K-stock)'!U5))</f>
        <v>1.0530376098958174</v>
      </c>
      <c r="W5" s="6">
        <f>V5*EXP(LN('g(K-input)'!W5/'g(K-input)'!V5)-LN('g(K-stock)'!W5/'g(K-stock)'!V5))</f>
        <v>1.0676660130962488</v>
      </c>
      <c r="X5" s="6">
        <f>W5*EXP(LN('g(K-input)'!X5/'g(K-input)'!W5)-LN('g(K-stock)'!X5/'g(K-stock)'!W5))</f>
        <v>1.085165760133572</v>
      </c>
      <c r="Y5" s="6">
        <f>X5*EXP(LN('g(K-input)'!Y5/'g(K-input)'!X5)-LN('g(K-stock)'!Y5/'g(K-stock)'!X5))</f>
        <v>1.1006108261641652</v>
      </c>
      <c r="Z5" s="6">
        <f>Y5*EXP(LN('g(K-input)'!Z5/'g(K-input)'!Y5)-LN('g(K-stock)'!Z5/'g(K-stock)'!Y5))</f>
        <v>1.1115045714951757</v>
      </c>
      <c r="AA5" s="6">
        <f>Z5*EXP(LN('g(K-input)'!AA5/'g(K-input)'!Z5)-LN('g(K-stock)'!AA5/'g(K-stock)'!Z5))</f>
        <v>1.1334031658255228</v>
      </c>
      <c r="AB5" s="6">
        <f>AA5*EXP(LN('g(K-input)'!AB5/'g(K-input)'!AA5)-LN('g(K-stock)'!AB5/'g(K-stock)'!AA5))</f>
        <v>1.1519398519992774</v>
      </c>
      <c r="AC5" s="6">
        <f>AB5*EXP(LN('g(K-input)'!AC5/'g(K-input)'!AB5)-LN('g(K-stock)'!AC5/'g(K-stock)'!AB5))</f>
        <v>1.1666772367966658</v>
      </c>
      <c r="AD5" s="6">
        <f>AC5*EXP(LN('g(K-input)'!AD5/'g(K-input)'!AC5)-LN('g(K-stock)'!AD5/'g(K-stock)'!AC5))</f>
        <v>1.1728923095966441</v>
      </c>
      <c r="AE5" s="6">
        <f>AD5*EXP(LN('g(K-input)'!AE5/'g(K-input)'!AD5)-LN('g(K-stock)'!AE5/'g(K-stock)'!AD5))</f>
        <v>1.1761791863876454</v>
      </c>
      <c r="AF5" s="6">
        <f>AE5*EXP(LN('g(K-input)'!AF5/'g(K-input)'!AE5)-LN('g(K-stock)'!AF5/'g(K-stock)'!AE5))</f>
        <v>1.1687038043561229</v>
      </c>
      <c r="AG5" s="6">
        <f>AF5*EXP(LN('g(K-input)'!AG5/'g(K-input)'!AF5)-LN('g(K-stock)'!AG5/'g(K-stock)'!AF5))</f>
        <v>1.1572098977712106</v>
      </c>
    </row>
    <row r="6" spans="1:33" x14ac:dyDescent="0.15">
      <c r="A6" s="2">
        <v>2</v>
      </c>
      <c r="B6" s="3" t="s">
        <v>30</v>
      </c>
      <c r="C6" s="6">
        <f>D6/EXP(LN('g(K-input)'!D6/'g(K-input)'!C6)-LN('g(K-stock)'!D6/'g(K-stock)'!C6))</f>
        <v>0.96745991884602645</v>
      </c>
      <c r="D6" s="6">
        <f>E6/EXP(LN('g(K-input)'!E6/'g(K-input)'!D6)-LN('g(K-stock)'!E6/'g(K-stock)'!D6))</f>
        <v>0.96566179553647513</v>
      </c>
      <c r="E6" s="6">
        <f>F6/EXP(LN('g(K-input)'!F6/'g(K-input)'!E6)-LN('g(K-stock)'!F6/'g(K-stock)'!E6))</f>
        <v>0.96874790277878264</v>
      </c>
      <c r="F6" s="6">
        <f>G6/EXP(LN('g(K-input)'!G6/'g(K-input)'!F6)-LN('g(K-stock)'!G6/'g(K-stock)'!F6))</f>
        <v>0.97153501358770966</v>
      </c>
      <c r="G6" s="6">
        <f>H6/EXP(LN('g(K-input)'!H6/'g(K-input)'!G6)-LN('g(K-stock)'!H6/'g(K-stock)'!G6))</f>
        <v>0.9706266856486192</v>
      </c>
      <c r="H6" s="6">
        <f>I6/EXP(LN('g(K-input)'!I6/'g(K-input)'!H6)-LN('g(K-stock)'!I6/'g(K-stock)'!H6))</f>
        <v>0.97819911000623272</v>
      </c>
      <c r="I6" s="6">
        <f>J6/EXP(LN('g(K-input)'!J6/'g(K-input)'!I6)-LN('g(K-stock)'!J6/'g(K-stock)'!I6))</f>
        <v>0.96707700826030407</v>
      </c>
      <c r="J6" s="6">
        <f>K6/EXP(LN('g(K-input)'!K6/'g(K-input)'!J6)-LN('g(K-stock)'!K6/'g(K-stock)'!J6))</f>
        <v>0.97326423011936991</v>
      </c>
      <c r="K6" s="6">
        <f>L6/EXP(LN('g(K-input)'!L6/'g(K-input)'!K6)-LN('g(K-stock)'!L6/'g(K-stock)'!K6))</f>
        <v>0.98946367419487369</v>
      </c>
      <c r="L6" s="6">
        <f>M6/EXP(LN('g(K-input)'!M6/'g(K-input)'!L6)-LN('g(K-stock)'!M6/'g(K-stock)'!L6))</f>
        <v>0.99086825094790965</v>
      </c>
      <c r="M6" s="6">
        <f>N6/EXP(LN('g(K-input)'!N6/'g(K-input)'!M6)-LN('g(K-stock)'!N6/'g(K-stock)'!M6))</f>
        <v>0.991462382694697</v>
      </c>
      <c r="N6" s="6">
        <f>O6/EXP(LN('g(K-input)'!O6/'g(K-input)'!N6)-LN('g(K-stock)'!O6/'g(K-stock)'!N6))</f>
        <v>0.99285802656589595</v>
      </c>
      <c r="O6" s="6">
        <f>P6/EXP(LN('g(K-input)'!P6/'g(K-input)'!O6)-LN('g(K-stock)'!P6/'g(K-stock)'!O6))</f>
        <v>0.99771773034706601</v>
      </c>
      <c r="P6" s="6">
        <v>1</v>
      </c>
      <c r="Q6" s="6">
        <f>P6*EXP(LN('g(K-input)'!Q6/'g(K-input)'!P6)-LN('g(K-stock)'!Q6/'g(K-stock)'!P6))</f>
        <v>1.0092104944799274</v>
      </c>
      <c r="R6" s="6">
        <f>Q6*EXP(LN('g(K-input)'!R6/'g(K-input)'!Q6)-LN('g(K-stock)'!R6/'g(K-stock)'!Q6))</f>
        <v>1.0195283248729889</v>
      </c>
      <c r="S6" s="6">
        <f>R6*EXP(LN('g(K-input)'!S6/'g(K-input)'!R6)-LN('g(K-stock)'!S6/'g(K-stock)'!R6))</f>
        <v>1.0274095045702445</v>
      </c>
      <c r="T6" s="6">
        <f>S6*EXP(LN('g(K-input)'!T6/'g(K-input)'!S6)-LN('g(K-stock)'!T6/'g(K-stock)'!S6))</f>
        <v>1.0398581866198999</v>
      </c>
      <c r="U6" s="6">
        <f>T6*EXP(LN('g(K-input)'!U6/'g(K-input)'!T6)-LN('g(K-stock)'!U6/'g(K-stock)'!T6))</f>
        <v>1.0528635171618286</v>
      </c>
      <c r="V6" s="6">
        <f>U6*EXP(LN('g(K-input)'!V6/'g(K-input)'!U6)-LN('g(K-stock)'!V6/'g(K-stock)'!U6))</f>
        <v>1.0604669072029365</v>
      </c>
      <c r="W6" s="6">
        <f>V6*EXP(LN('g(K-input)'!W6/'g(K-input)'!V6)-LN('g(K-stock)'!W6/'g(K-stock)'!V6))</f>
        <v>1.0639326077241298</v>
      </c>
      <c r="X6" s="6">
        <f>W6*EXP(LN('g(K-input)'!X6/'g(K-input)'!W6)-LN('g(K-stock)'!X6/'g(K-stock)'!W6))</f>
        <v>1.0697449091661058</v>
      </c>
      <c r="Y6" s="6">
        <f>X6*EXP(LN('g(K-input)'!Y6/'g(K-input)'!X6)-LN('g(K-stock)'!Y6/'g(K-stock)'!X6))</f>
        <v>1.0775351717453661</v>
      </c>
      <c r="Z6" s="6">
        <f>Y6*EXP(LN('g(K-input)'!Z6/'g(K-input)'!Y6)-LN('g(K-stock)'!Z6/'g(K-stock)'!Y6))</f>
        <v>1.0792257969980776</v>
      </c>
      <c r="AA6" s="6">
        <f>Z6*EXP(LN('g(K-input)'!AA6/'g(K-input)'!Z6)-LN('g(K-stock)'!AA6/'g(K-stock)'!Z6))</f>
        <v>1.0817627134328953</v>
      </c>
      <c r="AB6" s="6">
        <f>AA6*EXP(LN('g(K-input)'!AB6/'g(K-input)'!AA6)-LN('g(K-stock)'!AB6/'g(K-stock)'!AA6))</f>
        <v>1.0820615836385592</v>
      </c>
      <c r="AC6" s="6">
        <f>AB6*EXP(LN('g(K-input)'!AC6/'g(K-input)'!AB6)-LN('g(K-stock)'!AC6/'g(K-stock)'!AB6))</f>
        <v>1.080023384887451</v>
      </c>
      <c r="AD6" s="6">
        <f>AC6*EXP(LN('g(K-input)'!AD6/'g(K-input)'!AC6)-LN('g(K-stock)'!AD6/'g(K-stock)'!AC6))</f>
        <v>1.0771637824827751</v>
      </c>
      <c r="AE6" s="6">
        <f>AD6*EXP(LN('g(K-input)'!AE6/'g(K-input)'!AD6)-LN('g(K-stock)'!AE6/'g(K-stock)'!AD6))</f>
        <v>1.0738635732392752</v>
      </c>
      <c r="AF6" s="6">
        <f>AE6*EXP(LN('g(K-input)'!AF6/'g(K-input)'!AE6)-LN('g(K-stock)'!AF6/'g(K-stock)'!AE6))</f>
        <v>1.0682196504320298</v>
      </c>
      <c r="AG6" s="6">
        <f>AF6*EXP(LN('g(K-input)'!AG6/'g(K-input)'!AF6)-LN('g(K-stock)'!AG6/'g(K-stock)'!AF6))</f>
        <v>1.0672265296541599</v>
      </c>
    </row>
    <row r="7" spans="1:33" x14ac:dyDescent="0.15">
      <c r="A7" s="2">
        <v>3</v>
      </c>
      <c r="B7" s="3" t="s">
        <v>31</v>
      </c>
      <c r="C7" s="6">
        <f>D7/EXP(LN('g(K-input)'!D7/'g(K-input)'!C7)-LN('g(K-stock)'!D7/'g(K-stock)'!C7))</f>
        <v>0.98158113867900865</v>
      </c>
      <c r="D7" s="6">
        <f>E7/EXP(LN('g(K-input)'!E7/'g(K-input)'!D7)-LN('g(K-stock)'!E7/'g(K-stock)'!D7))</f>
        <v>0.98393477663400863</v>
      </c>
      <c r="E7" s="6">
        <f>F7/EXP(LN('g(K-input)'!F7/'g(K-input)'!E7)-LN('g(K-stock)'!F7/'g(K-stock)'!E7))</f>
        <v>0.98949589216541223</v>
      </c>
      <c r="F7" s="6">
        <f>G7/EXP(LN('g(K-input)'!G7/'g(K-input)'!F7)-LN('g(K-stock)'!G7/'g(K-stock)'!F7))</f>
        <v>0.99175031267240621</v>
      </c>
      <c r="G7" s="6">
        <f>H7/EXP(LN('g(K-input)'!H7/'g(K-input)'!G7)-LN('g(K-stock)'!H7/'g(K-stock)'!G7))</f>
        <v>0.99333201923240977</v>
      </c>
      <c r="H7" s="6">
        <f>I7/EXP(LN('g(K-input)'!I7/'g(K-input)'!H7)-LN('g(K-stock)'!I7/'g(K-stock)'!H7))</f>
        <v>0.99236622294184884</v>
      </c>
      <c r="I7" s="6">
        <f>J7/EXP(LN('g(K-input)'!J7/'g(K-input)'!I7)-LN('g(K-stock)'!J7/'g(K-stock)'!I7))</f>
        <v>0.98942590972255251</v>
      </c>
      <c r="J7" s="6">
        <f>K7/EXP(LN('g(K-input)'!K7/'g(K-input)'!J7)-LN('g(K-stock)'!K7/'g(K-stock)'!J7))</f>
        <v>0.9878202320948819</v>
      </c>
      <c r="K7" s="6">
        <f>L7/EXP(LN('g(K-input)'!L7/'g(K-input)'!K7)-LN('g(K-stock)'!L7/'g(K-stock)'!K7))</f>
        <v>0.98999152889290676</v>
      </c>
      <c r="L7" s="6">
        <f>M7/EXP(LN('g(K-input)'!M7/'g(K-input)'!L7)-LN('g(K-stock)'!M7/'g(K-stock)'!L7))</f>
        <v>0.98919066048592141</v>
      </c>
      <c r="M7" s="6">
        <f>N7/EXP(LN('g(K-input)'!N7/'g(K-input)'!M7)-LN('g(K-stock)'!N7/'g(K-stock)'!M7))</f>
        <v>0.98940126821744678</v>
      </c>
      <c r="N7" s="6">
        <f>O7/EXP(LN('g(K-input)'!O7/'g(K-input)'!N7)-LN('g(K-stock)'!O7/'g(K-stock)'!N7))</f>
        <v>0.98983280816144481</v>
      </c>
      <c r="O7" s="6">
        <f>P7/EXP(LN('g(K-input)'!P7/'g(K-input)'!O7)-LN('g(K-stock)'!P7/'g(K-stock)'!O7))</f>
        <v>0.9945816296601192</v>
      </c>
      <c r="P7" s="6">
        <v>1</v>
      </c>
      <c r="Q7" s="6">
        <f>P7*EXP(LN('g(K-input)'!Q7/'g(K-input)'!P7)-LN('g(K-stock)'!Q7/'g(K-stock)'!P7))</f>
        <v>1.0050104294227025</v>
      </c>
      <c r="R7" s="6">
        <f>Q7*EXP(LN('g(K-input)'!R7/'g(K-input)'!Q7)-LN('g(K-stock)'!R7/'g(K-stock)'!Q7))</f>
        <v>1.0065028669151865</v>
      </c>
      <c r="S7" s="6">
        <f>R7*EXP(LN('g(K-input)'!S7/'g(K-input)'!R7)-LN('g(K-stock)'!S7/'g(K-stock)'!R7))</f>
        <v>1.0137222756722566</v>
      </c>
      <c r="T7" s="6">
        <f>S7*EXP(LN('g(K-input)'!T7/'g(K-input)'!S7)-LN('g(K-stock)'!T7/'g(K-stock)'!S7))</f>
        <v>1.0344682051336211</v>
      </c>
      <c r="U7" s="6">
        <f>T7*EXP(LN('g(K-input)'!U7/'g(K-input)'!T7)-LN('g(K-stock)'!U7/'g(K-stock)'!T7))</f>
        <v>1.0359245058326882</v>
      </c>
      <c r="V7" s="6">
        <f>U7*EXP(LN('g(K-input)'!V7/'g(K-input)'!U7)-LN('g(K-stock)'!V7/'g(K-stock)'!U7))</f>
        <v>1.042508123464261</v>
      </c>
      <c r="W7" s="6">
        <f>V7*EXP(LN('g(K-input)'!W7/'g(K-input)'!V7)-LN('g(K-stock)'!W7/'g(K-stock)'!V7))</f>
        <v>1.0477549688650944</v>
      </c>
      <c r="X7" s="6">
        <f>W7*EXP(LN('g(K-input)'!X7/'g(K-input)'!W7)-LN('g(K-stock)'!X7/'g(K-stock)'!W7))</f>
        <v>1.0492733836038117</v>
      </c>
      <c r="Y7" s="6">
        <f>X7*EXP(LN('g(K-input)'!Y7/'g(K-input)'!X7)-LN('g(K-stock)'!Y7/'g(K-stock)'!X7))</f>
        <v>1.0510198786760487</v>
      </c>
      <c r="Z7" s="6">
        <f>Y7*EXP(LN('g(K-input)'!Z7/'g(K-input)'!Y7)-LN('g(K-stock)'!Z7/'g(K-stock)'!Y7))</f>
        <v>1.0528997056658416</v>
      </c>
      <c r="AA7" s="6">
        <f>Z7*EXP(LN('g(K-input)'!AA7/'g(K-input)'!Z7)-LN('g(K-stock)'!AA7/'g(K-stock)'!Z7))</f>
        <v>1.0598454334437415</v>
      </c>
      <c r="AB7" s="6">
        <f>AA7*EXP(LN('g(K-input)'!AB7/'g(K-input)'!AA7)-LN('g(K-stock)'!AB7/'g(K-stock)'!AA7))</f>
        <v>1.0566010527553609</v>
      </c>
      <c r="AC7" s="6">
        <f>AB7*EXP(LN('g(K-input)'!AC7/'g(K-input)'!AB7)-LN('g(K-stock)'!AC7/'g(K-stock)'!AB7))</f>
        <v>1.0562520872148753</v>
      </c>
      <c r="AD7" s="6">
        <f>AC7*EXP(LN('g(K-input)'!AD7/'g(K-input)'!AC7)-LN('g(K-stock)'!AD7/'g(K-stock)'!AC7))</f>
        <v>1.0611250642357517</v>
      </c>
      <c r="AE7" s="6">
        <f>AD7*EXP(LN('g(K-input)'!AE7/'g(K-input)'!AD7)-LN('g(K-stock)'!AE7/'g(K-stock)'!AD7))</f>
        <v>1.0575967177299814</v>
      </c>
      <c r="AF7" s="6">
        <f>AE7*EXP(LN('g(K-input)'!AF7/'g(K-input)'!AE7)-LN('g(K-stock)'!AF7/'g(K-stock)'!AE7))</f>
        <v>1.0587123315946843</v>
      </c>
      <c r="AG7" s="6">
        <f>AF7*EXP(LN('g(K-input)'!AG7/'g(K-input)'!AF7)-LN('g(K-stock)'!AG7/'g(K-stock)'!AF7))</f>
        <v>1.0560329312916115</v>
      </c>
    </row>
    <row r="8" spans="1:33" x14ac:dyDescent="0.15">
      <c r="A8" s="2">
        <v>4</v>
      </c>
      <c r="B8" s="3" t="s">
        <v>32</v>
      </c>
      <c r="C8" s="6">
        <f>D8/EXP(LN('g(K-input)'!D8/'g(K-input)'!C8)-LN('g(K-stock)'!D8/'g(K-stock)'!C8))</f>
        <v>1.0173204010287995</v>
      </c>
      <c r="D8" s="6">
        <f>E8/EXP(LN('g(K-input)'!E8/'g(K-input)'!D8)-LN('g(K-stock)'!E8/'g(K-stock)'!D8))</f>
        <v>1.0155959389018117</v>
      </c>
      <c r="E8" s="6">
        <f>F8/EXP(LN('g(K-input)'!F8/'g(K-input)'!E8)-LN('g(K-stock)'!F8/'g(K-stock)'!E8))</f>
        <v>1.0145168772486215</v>
      </c>
      <c r="F8" s="6">
        <f>G8/EXP(LN('g(K-input)'!G8/'g(K-input)'!F8)-LN('g(K-stock)'!G8/'g(K-stock)'!F8))</f>
        <v>1.0123172296161684</v>
      </c>
      <c r="G8" s="6">
        <f>H8/EXP(LN('g(K-input)'!H8/'g(K-input)'!G8)-LN('g(K-stock)'!H8/'g(K-stock)'!G8))</f>
        <v>1.0088471762503672</v>
      </c>
      <c r="H8" s="6">
        <f>I8/EXP(LN('g(K-input)'!I8/'g(K-input)'!H8)-LN('g(K-stock)'!I8/'g(K-stock)'!H8))</f>
        <v>1.0067025916236141</v>
      </c>
      <c r="I8" s="6">
        <f>J8/EXP(LN('g(K-input)'!J8/'g(K-input)'!I8)-LN('g(K-stock)'!J8/'g(K-stock)'!I8))</f>
        <v>1.0045494196163378</v>
      </c>
      <c r="J8" s="6">
        <f>K8/EXP(LN('g(K-input)'!K8/'g(K-input)'!J8)-LN('g(K-stock)'!K8/'g(K-stock)'!J8))</f>
        <v>1.0106273358649029</v>
      </c>
      <c r="K8" s="6">
        <f>L8/EXP(LN('g(K-input)'!L8/'g(K-input)'!K8)-LN('g(K-stock)'!L8/'g(K-stock)'!K8))</f>
        <v>1.0144767434053841</v>
      </c>
      <c r="L8" s="6">
        <f>M8/EXP(LN('g(K-input)'!M8/'g(K-input)'!L8)-LN('g(K-stock)'!M8/'g(K-stock)'!L8))</f>
        <v>1.0154226687773604</v>
      </c>
      <c r="M8" s="6">
        <f>N8/EXP(LN('g(K-input)'!N8/'g(K-input)'!M8)-LN('g(K-stock)'!N8/'g(K-stock)'!M8))</f>
        <v>1.0130883228032688</v>
      </c>
      <c r="N8" s="6">
        <f>O8/EXP(LN('g(K-input)'!O8/'g(K-input)'!N8)-LN('g(K-stock)'!O8/'g(K-stock)'!N8))</f>
        <v>1.0066770655497193</v>
      </c>
      <c r="O8" s="6">
        <f>P8/EXP(LN('g(K-input)'!P8/'g(K-input)'!O8)-LN('g(K-stock)'!P8/'g(K-stock)'!O8))</f>
        <v>0.99873597561828242</v>
      </c>
      <c r="P8" s="6">
        <v>1</v>
      </c>
      <c r="Q8" s="6">
        <f>P8*EXP(LN('g(K-input)'!Q8/'g(K-input)'!P8)-LN('g(K-stock)'!Q8/'g(K-stock)'!P8))</f>
        <v>1.0013220058168821</v>
      </c>
      <c r="R8" s="6">
        <f>Q8*EXP(LN('g(K-input)'!R8/'g(K-input)'!Q8)-LN('g(K-stock)'!R8/'g(K-stock)'!Q8))</f>
        <v>1.0032981911072907</v>
      </c>
      <c r="S8" s="6">
        <f>R8*EXP(LN('g(K-input)'!S8/'g(K-input)'!R8)-LN('g(K-stock)'!S8/'g(K-stock)'!R8))</f>
        <v>1.0045802495815295</v>
      </c>
      <c r="T8" s="6">
        <f>S8*EXP(LN('g(K-input)'!T8/'g(K-input)'!S8)-LN('g(K-stock)'!T8/'g(K-stock)'!S8))</f>
        <v>0.99913934942318983</v>
      </c>
      <c r="U8" s="6">
        <f>T8*EXP(LN('g(K-input)'!U8/'g(K-input)'!T8)-LN('g(K-stock)'!U8/'g(K-stock)'!T8))</f>
        <v>1.0035189081178864</v>
      </c>
      <c r="V8" s="6">
        <f>U8*EXP(LN('g(K-input)'!V8/'g(K-input)'!U8)-LN('g(K-stock)'!V8/'g(K-stock)'!U8))</f>
        <v>1.0058220670892197</v>
      </c>
      <c r="W8" s="6">
        <f>V8*EXP(LN('g(K-input)'!W8/'g(K-input)'!V8)-LN('g(K-stock)'!W8/'g(K-stock)'!V8))</f>
        <v>1.008897449814339</v>
      </c>
      <c r="X8" s="6">
        <f>W8*EXP(LN('g(K-input)'!X8/'g(K-input)'!W8)-LN('g(K-stock)'!X8/'g(K-stock)'!W8))</f>
        <v>1.0133997148175886</v>
      </c>
      <c r="Y8" s="6">
        <f>X8*EXP(LN('g(K-input)'!Y8/'g(K-input)'!X8)-LN('g(K-stock)'!Y8/'g(K-stock)'!X8))</f>
        <v>1.0140929478664507</v>
      </c>
      <c r="Z8" s="6">
        <f>Y8*EXP(LN('g(K-input)'!Z8/'g(K-input)'!Y8)-LN('g(K-stock)'!Z8/'g(K-stock)'!Y8))</f>
        <v>1.0213989581262943</v>
      </c>
      <c r="AA8" s="6">
        <f>Z8*EXP(LN('g(K-input)'!AA8/'g(K-input)'!Z8)-LN('g(K-stock)'!AA8/'g(K-stock)'!Z8))</f>
        <v>1.0231909302271234</v>
      </c>
      <c r="AB8" s="6">
        <f>AA8*EXP(LN('g(K-input)'!AB8/'g(K-input)'!AA8)-LN('g(K-stock)'!AB8/'g(K-stock)'!AA8))</f>
        <v>1.0230440338078086</v>
      </c>
      <c r="AC8" s="6">
        <f>AB8*EXP(LN('g(K-input)'!AC8/'g(K-input)'!AB8)-LN('g(K-stock)'!AC8/'g(K-stock)'!AB8))</f>
        <v>1.0214028468563736</v>
      </c>
      <c r="AD8" s="6">
        <f>AC8*EXP(LN('g(K-input)'!AD8/'g(K-input)'!AC8)-LN('g(K-stock)'!AD8/'g(K-stock)'!AC8))</f>
        <v>1.0191771706262112</v>
      </c>
      <c r="AE8" s="6">
        <f>AD8*EXP(LN('g(K-input)'!AE8/'g(K-input)'!AD8)-LN('g(K-stock)'!AE8/'g(K-stock)'!AD8))</f>
        <v>1.0158740358433767</v>
      </c>
      <c r="AF8" s="6">
        <f>AE8*EXP(LN('g(K-input)'!AF8/'g(K-input)'!AE8)-LN('g(K-stock)'!AF8/'g(K-stock)'!AE8))</f>
        <v>1.0132865439445005</v>
      </c>
      <c r="AG8" s="6">
        <f>AF8*EXP(LN('g(K-input)'!AG8/'g(K-input)'!AF8)-LN('g(K-stock)'!AG8/'g(K-stock)'!AF8))</f>
        <v>1.0142695926310157</v>
      </c>
    </row>
    <row r="9" spans="1:33" x14ac:dyDescent="0.15">
      <c r="A9" s="2">
        <v>5</v>
      </c>
      <c r="B9" s="3" t="s">
        <v>33</v>
      </c>
      <c r="C9" s="6">
        <f>D9/EXP(LN('g(K-input)'!D9/'g(K-input)'!C9)-LN('g(K-stock)'!D9/'g(K-stock)'!C9))</f>
        <v>0.8693061922089147</v>
      </c>
      <c r="D9" s="6">
        <f>E9/EXP(LN('g(K-input)'!E9/'g(K-input)'!D9)-LN('g(K-stock)'!E9/'g(K-stock)'!D9))</f>
        <v>0.88711413251160365</v>
      </c>
      <c r="E9" s="6">
        <f>F9/EXP(LN('g(K-input)'!F9/'g(K-input)'!E9)-LN('g(K-stock)'!F9/'g(K-stock)'!E9))</f>
        <v>0.899626981397465</v>
      </c>
      <c r="F9" s="6">
        <f>G9/EXP(LN('g(K-input)'!G9/'g(K-input)'!F9)-LN('g(K-stock)'!G9/'g(K-stock)'!F9))</f>
        <v>0.9047295328721382</v>
      </c>
      <c r="G9" s="6">
        <f>H9/EXP(LN('g(K-input)'!H9/'g(K-input)'!G9)-LN('g(K-stock)'!H9/'g(K-stock)'!G9))</f>
        <v>0.90800410253368902</v>
      </c>
      <c r="H9" s="6">
        <f>I9/EXP(LN('g(K-input)'!I9/'g(K-input)'!H9)-LN('g(K-stock)'!I9/'g(K-stock)'!H9))</f>
        <v>0.9389950628718976</v>
      </c>
      <c r="I9" s="6">
        <f>J9/EXP(LN('g(K-input)'!J9/'g(K-input)'!I9)-LN('g(K-stock)'!J9/'g(K-stock)'!I9))</f>
        <v>0.95067619401925907</v>
      </c>
      <c r="J9" s="6">
        <f>K9/EXP(LN('g(K-input)'!K9/'g(K-input)'!J9)-LN('g(K-stock)'!K9/'g(K-stock)'!J9))</f>
        <v>0.95774114748802153</v>
      </c>
      <c r="K9" s="6">
        <f>L9/EXP(LN('g(K-input)'!L9/'g(K-input)'!K9)-LN('g(K-stock)'!L9/'g(K-stock)'!K9))</f>
        <v>0.96231604046307306</v>
      </c>
      <c r="L9" s="6">
        <f>M9/EXP(LN('g(K-input)'!M9/'g(K-input)'!L9)-LN('g(K-stock)'!M9/'g(K-stock)'!L9))</f>
        <v>0.96765233369536718</v>
      </c>
      <c r="M9" s="6">
        <f>N9/EXP(LN('g(K-input)'!N9/'g(K-input)'!M9)-LN('g(K-stock)'!N9/'g(K-stock)'!M9))</f>
        <v>0.96456486535880637</v>
      </c>
      <c r="N9" s="6">
        <f>O9/EXP(LN('g(K-input)'!O9/'g(K-input)'!N9)-LN('g(K-stock)'!O9/'g(K-stock)'!N9))</f>
        <v>0.97390767734606842</v>
      </c>
      <c r="O9" s="6">
        <f>P9/EXP(LN('g(K-input)'!P9/'g(K-input)'!O9)-LN('g(K-stock)'!P9/'g(K-stock)'!O9))</f>
        <v>0.98989707999793153</v>
      </c>
      <c r="P9" s="6">
        <v>1</v>
      </c>
      <c r="Q9" s="6">
        <f>P9*EXP(LN('g(K-input)'!Q9/'g(K-input)'!P9)-LN('g(K-stock)'!Q9/'g(K-stock)'!P9))</f>
        <v>1.0078698669532737</v>
      </c>
      <c r="R9" s="6">
        <f>Q9*EXP(LN('g(K-input)'!R9/'g(K-input)'!Q9)-LN('g(K-stock)'!R9/'g(K-stock)'!Q9))</f>
        <v>1.0116538550757137</v>
      </c>
      <c r="S9" s="6">
        <f>R9*EXP(LN('g(K-input)'!S9/'g(K-input)'!R9)-LN('g(K-stock)'!S9/'g(K-stock)'!R9))</f>
        <v>1.0181527350296851</v>
      </c>
      <c r="T9" s="6">
        <f>S9*EXP(LN('g(K-input)'!T9/'g(K-input)'!S9)-LN('g(K-stock)'!T9/'g(K-stock)'!S9))</f>
        <v>1.0266298594615781</v>
      </c>
      <c r="U9" s="6">
        <f>T9*EXP(LN('g(K-input)'!U9/'g(K-input)'!T9)-LN('g(K-stock)'!U9/'g(K-stock)'!T9))</f>
        <v>1.0393300816834647</v>
      </c>
      <c r="V9" s="6">
        <f>U9*EXP(LN('g(K-input)'!V9/'g(K-input)'!U9)-LN('g(K-stock)'!V9/'g(K-stock)'!U9))</f>
        <v>1.029297804023982</v>
      </c>
      <c r="W9" s="6">
        <f>V9*EXP(LN('g(K-input)'!W9/'g(K-input)'!V9)-LN('g(K-stock)'!W9/'g(K-stock)'!V9))</f>
        <v>1.0302144075679407</v>
      </c>
      <c r="X9" s="6">
        <f>W9*EXP(LN('g(K-input)'!X9/'g(K-input)'!W9)-LN('g(K-stock)'!X9/'g(K-stock)'!W9))</f>
        <v>1.0268468253275849</v>
      </c>
      <c r="Y9" s="6">
        <f>X9*EXP(LN('g(K-input)'!Y9/'g(K-input)'!X9)-LN('g(K-stock)'!Y9/'g(K-stock)'!X9))</f>
        <v>1.037537054633374</v>
      </c>
      <c r="Z9" s="6">
        <f>Y9*EXP(LN('g(K-input)'!Z9/'g(K-input)'!Y9)-LN('g(K-stock)'!Z9/'g(K-stock)'!Y9))</f>
        <v>1.0360757932574336</v>
      </c>
      <c r="AA9" s="6">
        <f>Z9*EXP(LN('g(K-input)'!AA9/'g(K-input)'!Z9)-LN('g(K-stock)'!AA9/'g(K-stock)'!Z9))</f>
        <v>1.0358456616853202</v>
      </c>
      <c r="AB9" s="6">
        <f>AA9*EXP(LN('g(K-input)'!AB9/'g(K-input)'!AA9)-LN('g(K-stock)'!AB9/'g(K-stock)'!AA9))</f>
        <v>1.0346604620992925</v>
      </c>
      <c r="AC9" s="6">
        <f>AB9*EXP(LN('g(K-input)'!AC9/'g(K-input)'!AB9)-LN('g(K-stock)'!AC9/'g(K-stock)'!AB9))</f>
        <v>1.028253747464607</v>
      </c>
      <c r="AD9" s="6">
        <f>AC9*EXP(LN('g(K-input)'!AD9/'g(K-input)'!AC9)-LN('g(K-stock)'!AD9/'g(K-stock)'!AC9))</f>
        <v>1.0216181821939039</v>
      </c>
      <c r="AE9" s="6">
        <f>AD9*EXP(LN('g(K-input)'!AE9/'g(K-input)'!AD9)-LN('g(K-stock)'!AE9/'g(K-stock)'!AD9))</f>
        <v>1.015595721089861</v>
      </c>
      <c r="AF9" s="6">
        <f>AE9*EXP(LN('g(K-input)'!AF9/'g(K-input)'!AE9)-LN('g(K-stock)'!AF9/'g(K-stock)'!AE9))</f>
        <v>1.0086633036797938</v>
      </c>
      <c r="AG9" s="6">
        <f>AF9*EXP(LN('g(K-input)'!AG9/'g(K-input)'!AF9)-LN('g(K-stock)'!AG9/'g(K-stock)'!AF9))</f>
        <v>1.0036101492971337</v>
      </c>
    </row>
    <row r="10" spans="1:33" x14ac:dyDescent="0.15">
      <c r="A10" s="2">
        <v>6</v>
      </c>
      <c r="B10" s="3" t="s">
        <v>34</v>
      </c>
      <c r="C10" s="6">
        <f>D10/EXP(LN('g(K-input)'!D10/'g(K-input)'!C10)-LN('g(K-stock)'!D10/'g(K-stock)'!C10))</f>
        <v>0.97580180053368981</v>
      </c>
      <c r="D10" s="6">
        <f>E10/EXP(LN('g(K-input)'!E10/'g(K-input)'!D10)-LN('g(K-stock)'!E10/'g(K-stock)'!D10))</f>
        <v>0.9789390648936741</v>
      </c>
      <c r="E10" s="6">
        <f>F10/EXP(LN('g(K-input)'!F10/'g(K-input)'!E10)-LN('g(K-stock)'!F10/'g(K-stock)'!E10))</f>
        <v>0.97601603925876934</v>
      </c>
      <c r="F10" s="6">
        <f>G10/EXP(LN('g(K-input)'!G10/'g(K-input)'!F10)-LN('g(K-stock)'!G10/'g(K-stock)'!F10))</f>
        <v>0.97480721889067301</v>
      </c>
      <c r="G10" s="6">
        <f>H10/EXP(LN('g(K-input)'!H10/'g(K-input)'!G10)-LN('g(K-stock)'!H10/'g(K-stock)'!G10))</f>
        <v>0.97486887985599679</v>
      </c>
      <c r="H10" s="6">
        <f>I10/EXP(LN('g(K-input)'!I10/'g(K-input)'!H10)-LN('g(K-stock)'!I10/'g(K-stock)'!H10))</f>
        <v>0.97814126029072967</v>
      </c>
      <c r="I10" s="6">
        <f>J10/EXP(LN('g(K-input)'!J10/'g(K-input)'!I10)-LN('g(K-stock)'!J10/'g(K-stock)'!I10))</f>
        <v>0.98482909649333839</v>
      </c>
      <c r="J10" s="6">
        <f>K10/EXP(LN('g(K-input)'!K10/'g(K-input)'!J10)-LN('g(K-stock)'!K10/'g(K-stock)'!J10))</f>
        <v>0.98738178688689116</v>
      </c>
      <c r="K10" s="6">
        <f>L10/EXP(LN('g(K-input)'!L10/'g(K-input)'!K10)-LN('g(K-stock)'!L10/'g(K-stock)'!K10))</f>
        <v>0.99097731700724856</v>
      </c>
      <c r="L10" s="6">
        <f>M10/EXP(LN('g(K-input)'!M10/'g(K-input)'!L10)-LN('g(K-stock)'!M10/'g(K-stock)'!L10))</f>
        <v>0.99118428588422713</v>
      </c>
      <c r="M10" s="6">
        <f>N10/EXP(LN('g(K-input)'!N10/'g(K-input)'!M10)-LN('g(K-stock)'!N10/'g(K-stock)'!M10))</f>
        <v>0.9922678444692703</v>
      </c>
      <c r="N10" s="6">
        <f>O10/EXP(LN('g(K-input)'!O10/'g(K-input)'!N10)-LN('g(K-stock)'!O10/'g(K-stock)'!N10))</f>
        <v>0.99397117984633032</v>
      </c>
      <c r="O10" s="6">
        <f>P10/EXP(LN('g(K-input)'!P10/'g(K-input)'!O10)-LN('g(K-stock)'!P10/'g(K-stock)'!O10))</f>
        <v>0.99774139619122659</v>
      </c>
      <c r="P10" s="6">
        <v>1</v>
      </c>
      <c r="Q10" s="6">
        <f>P10*EXP(LN('g(K-input)'!Q10/'g(K-input)'!P10)-LN('g(K-stock)'!Q10/'g(K-stock)'!P10))</f>
        <v>1.0031037810240899</v>
      </c>
      <c r="R10" s="6">
        <f>Q10*EXP(LN('g(K-input)'!R10/'g(K-input)'!Q10)-LN('g(K-stock)'!R10/'g(K-stock)'!Q10))</f>
        <v>1.0072555176256439</v>
      </c>
      <c r="S10" s="6">
        <f>R10*EXP(LN('g(K-input)'!S10/'g(K-input)'!R10)-LN('g(K-stock)'!S10/'g(K-stock)'!R10))</f>
        <v>1.013673757758407</v>
      </c>
      <c r="T10" s="6">
        <f>S10*EXP(LN('g(K-input)'!T10/'g(K-input)'!S10)-LN('g(K-stock)'!T10/'g(K-stock)'!S10))</f>
        <v>0.98534062950309598</v>
      </c>
      <c r="U10" s="6">
        <f>T10*EXP(LN('g(K-input)'!U10/'g(K-input)'!T10)-LN('g(K-stock)'!U10/'g(K-stock)'!T10))</f>
        <v>1.0019067633508114</v>
      </c>
      <c r="V10" s="6">
        <f>U10*EXP(LN('g(K-input)'!V10/'g(K-input)'!U10)-LN('g(K-stock)'!V10/'g(K-stock)'!U10))</f>
        <v>1.0078860559128928</v>
      </c>
      <c r="W10" s="6">
        <f>V10*EXP(LN('g(K-input)'!W10/'g(K-input)'!V10)-LN('g(K-stock)'!W10/'g(K-stock)'!V10))</f>
        <v>1.0152027927524312</v>
      </c>
      <c r="X10" s="6">
        <f>W10*EXP(LN('g(K-input)'!X10/'g(K-input)'!W10)-LN('g(K-stock)'!X10/'g(K-stock)'!W10))</f>
        <v>1.025251848391751</v>
      </c>
      <c r="Y10" s="6">
        <f>X10*EXP(LN('g(K-input)'!Y10/'g(K-input)'!X10)-LN('g(K-stock)'!Y10/'g(K-stock)'!X10))</f>
        <v>1.0333306985647783</v>
      </c>
      <c r="Z10" s="6">
        <f>Y10*EXP(LN('g(K-input)'!Z10/'g(K-input)'!Y10)-LN('g(K-stock)'!Z10/'g(K-stock)'!Y10))</f>
        <v>1.0385359340125744</v>
      </c>
      <c r="AA10" s="6">
        <f>Z10*EXP(LN('g(K-input)'!AA10/'g(K-input)'!Z10)-LN('g(K-stock)'!AA10/'g(K-stock)'!Z10))</f>
        <v>1.0404670823384432</v>
      </c>
      <c r="AB10" s="6">
        <f>AA10*EXP(LN('g(K-input)'!AB10/'g(K-input)'!AA10)-LN('g(K-stock)'!AB10/'g(K-stock)'!AA10))</f>
        <v>1.041066332514033</v>
      </c>
      <c r="AC10" s="6">
        <f>AB10*EXP(LN('g(K-input)'!AC10/'g(K-input)'!AB10)-LN('g(K-stock)'!AC10/'g(K-stock)'!AB10))</f>
        <v>1.0404812794550036</v>
      </c>
      <c r="AD10" s="6">
        <f>AC10*EXP(LN('g(K-input)'!AD10/'g(K-input)'!AC10)-LN('g(K-stock)'!AD10/'g(K-stock)'!AC10))</f>
        <v>1.0386634605112228</v>
      </c>
      <c r="AE10" s="6">
        <f>AD10*EXP(LN('g(K-input)'!AE10/'g(K-input)'!AD10)-LN('g(K-stock)'!AE10/'g(K-stock)'!AD10))</f>
        <v>1.0368181860037267</v>
      </c>
      <c r="AF10" s="6">
        <f>AE10*EXP(LN('g(K-input)'!AF10/'g(K-input)'!AE10)-LN('g(K-stock)'!AF10/'g(K-stock)'!AE10))</f>
        <v>1.0345302159413354</v>
      </c>
      <c r="AG10" s="6">
        <f>AF10*EXP(LN('g(K-input)'!AG10/'g(K-input)'!AF10)-LN('g(K-stock)'!AG10/'g(K-stock)'!AF10))</f>
        <v>1.0323359764915123</v>
      </c>
    </row>
    <row r="11" spans="1:33" x14ac:dyDescent="0.15">
      <c r="A11" s="2">
        <v>7</v>
      </c>
      <c r="B11" s="3" t="s">
        <v>35</v>
      </c>
      <c r="C11" s="6">
        <f>D11/EXP(LN('g(K-input)'!D11/'g(K-input)'!C11)-LN('g(K-stock)'!D11/'g(K-stock)'!C11))</f>
        <v>0.98499711678365132</v>
      </c>
      <c r="D11" s="6">
        <f>E11/EXP(LN('g(K-input)'!E11/'g(K-input)'!D11)-LN('g(K-stock)'!E11/'g(K-stock)'!D11))</f>
        <v>0.98522158832804474</v>
      </c>
      <c r="E11" s="6">
        <f>F11/EXP(LN('g(K-input)'!F11/'g(K-input)'!E11)-LN('g(K-stock)'!F11/'g(K-stock)'!E11))</f>
        <v>0.98633503866066696</v>
      </c>
      <c r="F11" s="6">
        <f>G11/EXP(LN('g(K-input)'!G11/'g(K-input)'!F11)-LN('g(K-stock)'!G11/'g(K-stock)'!F11))</f>
        <v>0.98832057191330691</v>
      </c>
      <c r="G11" s="6">
        <f>H11/EXP(LN('g(K-input)'!H11/'g(K-input)'!G11)-LN('g(K-stock)'!H11/'g(K-stock)'!G11))</f>
        <v>0.98955689559548909</v>
      </c>
      <c r="H11" s="6">
        <f>I11/EXP(LN('g(K-input)'!I11/'g(K-input)'!H11)-LN('g(K-stock)'!I11/'g(K-stock)'!H11))</f>
        <v>0.99019168347981545</v>
      </c>
      <c r="I11" s="6">
        <f>J11/EXP(LN('g(K-input)'!J11/'g(K-input)'!I11)-LN('g(K-stock)'!J11/'g(K-stock)'!I11))</f>
        <v>0.9922947211903137</v>
      </c>
      <c r="J11" s="6">
        <f>K11/EXP(LN('g(K-input)'!K11/'g(K-input)'!J11)-LN('g(K-stock)'!K11/'g(K-stock)'!J11))</f>
        <v>0.99774619930235919</v>
      </c>
      <c r="K11" s="6">
        <f>L11/EXP(LN('g(K-input)'!L11/'g(K-input)'!K11)-LN('g(K-stock)'!L11/'g(K-stock)'!K11))</f>
        <v>0.99849935731165418</v>
      </c>
      <c r="L11" s="6">
        <f>M11/EXP(LN('g(K-input)'!M11/'g(K-input)'!L11)-LN('g(K-stock)'!M11/'g(K-stock)'!L11))</f>
        <v>0.99853351974872717</v>
      </c>
      <c r="M11" s="6">
        <f>N11/EXP(LN('g(K-input)'!N11/'g(K-input)'!M11)-LN('g(K-stock)'!N11/'g(K-stock)'!M11))</f>
        <v>0.99907622629826154</v>
      </c>
      <c r="N11" s="6">
        <f>O11/EXP(LN('g(K-input)'!O11/'g(K-input)'!N11)-LN('g(K-stock)'!O11/'g(K-stock)'!N11))</f>
        <v>0.99971241787142795</v>
      </c>
      <c r="O11" s="6">
        <f>P11/EXP(LN('g(K-input)'!P11/'g(K-input)'!O11)-LN('g(K-stock)'!P11/'g(K-stock)'!O11))</f>
        <v>1.0001380559336652</v>
      </c>
      <c r="P11" s="6">
        <v>1</v>
      </c>
      <c r="Q11" s="6">
        <f>P11*EXP(LN('g(K-input)'!Q11/'g(K-input)'!P11)-LN('g(K-stock)'!Q11/'g(K-stock)'!P11))</f>
        <v>0.99976503393882854</v>
      </c>
      <c r="R11" s="6">
        <f>Q11*EXP(LN('g(K-input)'!R11/'g(K-input)'!Q11)-LN('g(K-stock)'!R11/'g(K-stock)'!Q11))</f>
        <v>0.9995491173540374</v>
      </c>
      <c r="S11" s="6">
        <f>R11*EXP(LN('g(K-input)'!S11/'g(K-input)'!R11)-LN('g(K-stock)'!S11/'g(K-stock)'!R11))</f>
        <v>0.99951050821338461</v>
      </c>
      <c r="T11" s="6">
        <f>S11*EXP(LN('g(K-input)'!T11/'g(K-input)'!S11)-LN('g(K-stock)'!T11/'g(K-stock)'!S11))</f>
        <v>0.99843123522095056</v>
      </c>
      <c r="U11" s="6">
        <f>T11*EXP(LN('g(K-input)'!U11/'g(K-input)'!T11)-LN('g(K-stock)'!U11/'g(K-stock)'!T11))</f>
        <v>0.99806436472707361</v>
      </c>
      <c r="V11" s="6">
        <f>U11*EXP(LN('g(K-input)'!V11/'g(K-input)'!U11)-LN('g(K-stock)'!V11/'g(K-stock)'!U11))</f>
        <v>0.99771116605826804</v>
      </c>
      <c r="W11" s="6">
        <f>V11*EXP(LN('g(K-input)'!W11/'g(K-input)'!V11)-LN('g(K-stock)'!W11/'g(K-stock)'!V11))</f>
        <v>0.99762009287233711</v>
      </c>
      <c r="X11" s="6">
        <f>W11*EXP(LN('g(K-input)'!X11/'g(K-input)'!W11)-LN('g(K-stock)'!X11/'g(K-stock)'!W11))</f>
        <v>0.99764352241941745</v>
      </c>
      <c r="Y11" s="6">
        <f>X11*EXP(LN('g(K-input)'!Y11/'g(K-input)'!X11)-LN('g(K-stock)'!Y11/'g(K-stock)'!X11))</f>
        <v>0.99790942117207271</v>
      </c>
      <c r="Z11" s="6">
        <f>Y11*EXP(LN('g(K-input)'!Z11/'g(K-input)'!Y11)-LN('g(K-stock)'!Z11/'g(K-stock)'!Y11))</f>
        <v>0.99789698318527653</v>
      </c>
      <c r="AA11" s="6">
        <f>Z11*EXP(LN('g(K-input)'!AA11/'g(K-input)'!Z11)-LN('g(K-stock)'!AA11/'g(K-stock)'!Z11))</f>
        <v>0.99808159192393853</v>
      </c>
      <c r="AB11" s="6">
        <f>AA11*EXP(LN('g(K-input)'!AB11/'g(K-input)'!AA11)-LN('g(K-stock)'!AB11/'g(K-stock)'!AA11))</f>
        <v>0.99772455145971595</v>
      </c>
      <c r="AC11" s="6">
        <f>AB11*EXP(LN('g(K-input)'!AC11/'g(K-input)'!AB11)-LN('g(K-stock)'!AC11/'g(K-stock)'!AB11))</f>
        <v>0.99743012726853242</v>
      </c>
      <c r="AD11" s="6">
        <f>AC11*EXP(LN('g(K-input)'!AD11/'g(K-input)'!AC11)-LN('g(K-stock)'!AD11/'g(K-stock)'!AC11))</f>
        <v>0.99651106943662415</v>
      </c>
      <c r="AE11" s="6">
        <f>AD11*EXP(LN('g(K-input)'!AE11/'g(K-input)'!AD11)-LN('g(K-stock)'!AE11/'g(K-stock)'!AD11))</f>
        <v>0.99578897587236559</v>
      </c>
      <c r="AF11" s="6">
        <f>AE11*EXP(LN('g(K-input)'!AF11/'g(K-input)'!AE11)-LN('g(K-stock)'!AF11/'g(K-stock)'!AE11))</f>
        <v>0.99542582767697918</v>
      </c>
      <c r="AG11" s="6">
        <f>AF11*EXP(LN('g(K-input)'!AG11/'g(K-input)'!AF11)-LN('g(K-stock)'!AG11/'g(K-stock)'!AF11))</f>
        <v>0.99495878470373589</v>
      </c>
    </row>
    <row r="12" spans="1:33" x14ac:dyDescent="0.15">
      <c r="A12" s="2">
        <v>8</v>
      </c>
      <c r="B12" s="3" t="s">
        <v>36</v>
      </c>
      <c r="C12" s="6">
        <f>D12/EXP(LN('g(K-input)'!D12/'g(K-input)'!C12)-LN('g(K-stock)'!D12/'g(K-stock)'!C12))</f>
        <v>0.95612463376552703</v>
      </c>
      <c r="D12" s="6">
        <f>E12/EXP(LN('g(K-input)'!E12/'g(K-input)'!D12)-LN('g(K-stock)'!E12/'g(K-stock)'!D12))</f>
        <v>0.95780722701735532</v>
      </c>
      <c r="E12" s="6">
        <f>F12/EXP(LN('g(K-input)'!F12/'g(K-input)'!E12)-LN('g(K-stock)'!F12/'g(K-stock)'!E12))</f>
        <v>0.95826969195994582</v>
      </c>
      <c r="F12" s="6">
        <f>G12/EXP(LN('g(K-input)'!G12/'g(K-input)'!F12)-LN('g(K-stock)'!G12/'g(K-stock)'!F12))</f>
        <v>0.95944636820795381</v>
      </c>
      <c r="G12" s="6">
        <f>H12/EXP(LN('g(K-input)'!H12/'g(K-input)'!G12)-LN('g(K-stock)'!H12/'g(K-stock)'!G12))</f>
        <v>0.96594832739078529</v>
      </c>
      <c r="H12" s="6">
        <f>I12/EXP(LN('g(K-input)'!I12/'g(K-input)'!H12)-LN('g(K-stock)'!I12/'g(K-stock)'!H12))</f>
        <v>0.96646864105446395</v>
      </c>
      <c r="I12" s="6">
        <f>J12/EXP(LN('g(K-input)'!J12/'g(K-input)'!I12)-LN('g(K-stock)'!J12/'g(K-stock)'!I12))</f>
        <v>0.98181036448990278</v>
      </c>
      <c r="J12" s="6">
        <f>K12/EXP(LN('g(K-input)'!K12/'g(K-input)'!J12)-LN('g(K-stock)'!K12/'g(K-stock)'!J12))</f>
        <v>0.9928357891405859</v>
      </c>
      <c r="K12" s="6">
        <f>L12/EXP(LN('g(K-input)'!L12/'g(K-input)'!K12)-LN('g(K-stock)'!L12/'g(K-stock)'!K12))</f>
        <v>0.99629311221966788</v>
      </c>
      <c r="L12" s="6">
        <f>M12/EXP(LN('g(K-input)'!M12/'g(K-input)'!L12)-LN('g(K-stock)'!M12/'g(K-stock)'!L12))</f>
        <v>0.99627761245769442</v>
      </c>
      <c r="M12" s="6">
        <f>N12/EXP(LN('g(K-input)'!N12/'g(K-input)'!M12)-LN('g(K-stock)'!N12/'g(K-stock)'!M12))</f>
        <v>0.99661282519182437</v>
      </c>
      <c r="N12" s="6">
        <f>O12/EXP(LN('g(K-input)'!O12/'g(K-input)'!N12)-LN('g(K-stock)'!O12/'g(K-stock)'!N12))</f>
        <v>0.99627429076014462</v>
      </c>
      <c r="O12" s="6">
        <f>P12/EXP(LN('g(K-input)'!P12/'g(K-input)'!O12)-LN('g(K-stock)'!P12/'g(K-stock)'!O12))</f>
        <v>0.99970597086033142</v>
      </c>
      <c r="P12" s="6">
        <v>1</v>
      </c>
      <c r="Q12" s="6">
        <f>P12*EXP(LN('g(K-input)'!Q12/'g(K-input)'!P12)-LN('g(K-stock)'!Q12/'g(K-stock)'!P12))</f>
        <v>1.0040866889673932</v>
      </c>
      <c r="R12" s="6">
        <f>Q12*EXP(LN('g(K-input)'!R12/'g(K-input)'!Q12)-LN('g(K-stock)'!R12/'g(K-stock)'!Q12))</f>
        <v>1.0102655539750853</v>
      </c>
      <c r="S12" s="6">
        <f>R12*EXP(LN('g(K-input)'!S12/'g(K-input)'!R12)-LN('g(K-stock)'!S12/'g(K-stock)'!R12))</f>
        <v>1.0212072370395908</v>
      </c>
      <c r="T12" s="6">
        <f>S12*EXP(LN('g(K-input)'!T12/'g(K-input)'!S12)-LN('g(K-stock)'!T12/'g(K-stock)'!S12))</f>
        <v>1.0245539701854607</v>
      </c>
      <c r="U12" s="6">
        <f>T12*EXP(LN('g(K-input)'!U12/'g(K-input)'!T12)-LN('g(K-stock)'!U12/'g(K-stock)'!T12))</f>
        <v>1.0468162153427516</v>
      </c>
      <c r="V12" s="6">
        <f>U12*EXP(LN('g(K-input)'!V12/'g(K-input)'!U12)-LN('g(K-stock)'!V12/'g(K-stock)'!U12))</f>
        <v>1.0490439569386869</v>
      </c>
      <c r="W12" s="6">
        <f>V12*EXP(LN('g(K-input)'!W12/'g(K-input)'!V12)-LN('g(K-stock)'!W12/'g(K-stock)'!V12))</f>
        <v>1.0573909733917595</v>
      </c>
      <c r="X12" s="6">
        <f>W12*EXP(LN('g(K-input)'!X12/'g(K-input)'!W12)-LN('g(K-stock)'!X12/'g(K-stock)'!W12))</f>
        <v>1.0645122777588494</v>
      </c>
      <c r="Y12" s="6">
        <f>X12*EXP(LN('g(K-input)'!Y12/'g(K-input)'!X12)-LN('g(K-stock)'!Y12/'g(K-stock)'!X12))</f>
        <v>1.073352433195907</v>
      </c>
      <c r="Z12" s="6">
        <f>Y12*EXP(LN('g(K-input)'!Z12/'g(K-input)'!Y12)-LN('g(K-stock)'!Z12/'g(K-stock)'!Y12))</f>
        <v>1.0766180135412831</v>
      </c>
      <c r="AA12" s="6">
        <f>Z12*EXP(LN('g(K-input)'!AA12/'g(K-input)'!Z12)-LN('g(K-stock)'!AA12/'g(K-stock)'!Z12))</f>
        <v>1.0832316868925402</v>
      </c>
      <c r="AB12" s="6">
        <f>AA12*EXP(LN('g(K-input)'!AB12/'g(K-input)'!AA12)-LN('g(K-stock)'!AB12/'g(K-stock)'!AA12))</f>
        <v>1.0887930426510759</v>
      </c>
      <c r="AC12" s="6">
        <f>AB12*EXP(LN('g(K-input)'!AC12/'g(K-input)'!AB12)-LN('g(K-stock)'!AC12/'g(K-stock)'!AB12))</f>
        <v>1.0888190686245471</v>
      </c>
      <c r="AD12" s="6">
        <f>AC12*EXP(LN('g(K-input)'!AD12/'g(K-input)'!AC12)-LN('g(K-stock)'!AD12/'g(K-stock)'!AC12))</f>
        <v>1.088050799847101</v>
      </c>
      <c r="AE12" s="6">
        <f>AD12*EXP(LN('g(K-input)'!AE12/'g(K-input)'!AD12)-LN('g(K-stock)'!AE12/'g(K-stock)'!AD12))</f>
        <v>1.0849991125294471</v>
      </c>
      <c r="AF12" s="6">
        <f>AE12*EXP(LN('g(K-input)'!AF12/'g(K-input)'!AE12)-LN('g(K-stock)'!AF12/'g(K-stock)'!AE12))</f>
        <v>1.0822125175750881</v>
      </c>
      <c r="AG12" s="6">
        <f>AF12*EXP(LN('g(K-input)'!AG12/'g(K-input)'!AF12)-LN('g(K-stock)'!AG12/'g(K-stock)'!AF12))</f>
        <v>1.0800201476614129</v>
      </c>
    </row>
    <row r="13" spans="1:33" x14ac:dyDescent="0.15">
      <c r="A13" s="2">
        <v>9</v>
      </c>
      <c r="B13" s="3" t="s">
        <v>37</v>
      </c>
      <c r="C13" s="6">
        <f>D13/EXP(LN('g(K-input)'!D13/'g(K-input)'!C13)-LN('g(K-stock)'!D13/'g(K-stock)'!C13))</f>
        <v>1.0346463571260622</v>
      </c>
      <c r="D13" s="6">
        <f>E13/EXP(LN('g(K-input)'!E13/'g(K-input)'!D13)-LN('g(K-stock)'!E13/'g(K-stock)'!D13))</f>
        <v>1.0323613107218867</v>
      </c>
      <c r="E13" s="6">
        <f>F13/EXP(LN('g(K-input)'!F13/'g(K-input)'!E13)-LN('g(K-stock)'!F13/'g(K-stock)'!E13))</f>
        <v>1.0177023523738356</v>
      </c>
      <c r="F13" s="6">
        <f>G13/EXP(LN('g(K-input)'!G13/'g(K-input)'!F13)-LN('g(K-stock)'!G13/'g(K-stock)'!F13))</f>
        <v>1.0060485204497345</v>
      </c>
      <c r="G13" s="6">
        <f>H13/EXP(LN('g(K-input)'!H13/'g(K-input)'!G13)-LN('g(K-stock)'!H13/'g(K-stock)'!G13))</f>
        <v>0.99618335971469785</v>
      </c>
      <c r="H13" s="6">
        <f>I13/EXP(LN('g(K-input)'!I13/'g(K-input)'!H13)-LN('g(K-stock)'!I13/'g(K-stock)'!H13))</f>
        <v>0.99319373143069356</v>
      </c>
      <c r="I13" s="6">
        <f>J13/EXP(LN('g(K-input)'!J13/'g(K-input)'!I13)-LN('g(K-stock)'!J13/'g(K-stock)'!I13))</f>
        <v>0.99633387560463649</v>
      </c>
      <c r="J13" s="6">
        <f>K13/EXP(LN('g(K-input)'!K13/'g(K-input)'!J13)-LN('g(K-stock)'!K13/'g(K-stock)'!J13))</f>
        <v>0.99422977547197233</v>
      </c>
      <c r="K13" s="6">
        <f>L13/EXP(LN('g(K-input)'!L13/'g(K-input)'!K13)-LN('g(K-stock)'!L13/'g(K-stock)'!K13))</f>
        <v>0.99075366079752303</v>
      </c>
      <c r="L13" s="6">
        <f>M13/EXP(LN('g(K-input)'!M13/'g(K-input)'!L13)-LN('g(K-stock)'!M13/'g(K-stock)'!L13))</f>
        <v>0.99185991361407178</v>
      </c>
      <c r="M13" s="6">
        <f>N13/EXP(LN('g(K-input)'!N13/'g(K-input)'!M13)-LN('g(K-stock)'!N13/'g(K-stock)'!M13))</f>
        <v>0.98846608384134615</v>
      </c>
      <c r="N13" s="6">
        <f>O13/EXP(LN('g(K-input)'!O13/'g(K-input)'!N13)-LN('g(K-stock)'!O13/'g(K-stock)'!N13))</f>
        <v>0.99550044539015681</v>
      </c>
      <c r="O13" s="6">
        <f>P13/EXP(LN('g(K-input)'!P13/'g(K-input)'!O13)-LN('g(K-stock)'!P13/'g(K-stock)'!O13))</f>
        <v>0.99362098073832172</v>
      </c>
      <c r="P13" s="6">
        <v>1</v>
      </c>
      <c r="Q13" s="6">
        <f>P13*EXP(LN('g(K-input)'!Q13/'g(K-input)'!P13)-LN('g(K-stock)'!Q13/'g(K-stock)'!P13))</f>
        <v>1.0132715723220254</v>
      </c>
      <c r="R13" s="6">
        <f>Q13*EXP(LN('g(K-input)'!R13/'g(K-input)'!Q13)-LN('g(K-stock)'!R13/'g(K-stock)'!Q13))</f>
        <v>1.0294488359297036</v>
      </c>
      <c r="S13" s="6">
        <f>R13*EXP(LN('g(K-input)'!S13/'g(K-input)'!R13)-LN('g(K-stock)'!S13/'g(K-stock)'!R13))</f>
        <v>1.0511791251643074</v>
      </c>
      <c r="T13" s="6">
        <f>S13*EXP(LN('g(K-input)'!T13/'g(K-input)'!S13)-LN('g(K-stock)'!T13/'g(K-stock)'!S13))</f>
        <v>0.98525777468548326</v>
      </c>
      <c r="U13" s="6">
        <f>T13*EXP(LN('g(K-input)'!U13/'g(K-input)'!T13)-LN('g(K-stock)'!U13/'g(K-stock)'!T13))</f>
        <v>1.039119405295311</v>
      </c>
      <c r="V13" s="6">
        <f>U13*EXP(LN('g(K-input)'!V13/'g(K-input)'!U13)-LN('g(K-stock)'!V13/'g(K-stock)'!U13))</f>
        <v>1.0598951808133319</v>
      </c>
      <c r="W13" s="6">
        <f>V13*EXP(LN('g(K-input)'!W13/'g(K-input)'!V13)-LN('g(K-stock)'!W13/'g(K-stock)'!V13))</f>
        <v>1.0847430544646388</v>
      </c>
      <c r="X13" s="6">
        <f>W13*EXP(LN('g(K-input)'!X13/'g(K-input)'!W13)-LN('g(K-stock)'!X13/'g(K-stock)'!W13))</f>
        <v>1.1045990029988282</v>
      </c>
      <c r="Y13" s="6">
        <f>X13*EXP(LN('g(K-input)'!Y13/'g(K-input)'!X13)-LN('g(K-stock)'!Y13/'g(K-stock)'!X13))</f>
        <v>1.1493975343370899</v>
      </c>
      <c r="Z13" s="6">
        <f>Y13*EXP(LN('g(K-input)'!Z13/'g(K-input)'!Y13)-LN('g(K-stock)'!Z13/'g(K-stock)'!Y13))</f>
        <v>1.1668465652215252</v>
      </c>
      <c r="AA13" s="6">
        <f>Z13*EXP(LN('g(K-input)'!AA13/'g(K-input)'!Z13)-LN('g(K-stock)'!AA13/'g(K-stock)'!Z13))</f>
        <v>1.1836477189597168</v>
      </c>
      <c r="AB13" s="6">
        <f>AA13*EXP(LN('g(K-input)'!AB13/'g(K-input)'!AA13)-LN('g(K-stock)'!AB13/'g(K-stock)'!AA13))</f>
        <v>1.2044490484032613</v>
      </c>
      <c r="AC13" s="6">
        <f>AB13*EXP(LN('g(K-input)'!AC13/'g(K-input)'!AB13)-LN('g(K-stock)'!AC13/'g(K-stock)'!AB13))</f>
        <v>1.2050280642251034</v>
      </c>
      <c r="AD13" s="6">
        <f>AC13*EXP(LN('g(K-input)'!AD13/'g(K-input)'!AC13)-LN('g(K-stock)'!AD13/'g(K-stock)'!AC13))</f>
        <v>1.204547852143445</v>
      </c>
      <c r="AE13" s="6">
        <f>AD13*EXP(LN('g(K-input)'!AE13/'g(K-input)'!AD13)-LN('g(K-stock)'!AE13/'g(K-stock)'!AD13))</f>
        <v>1.2029062032876241</v>
      </c>
      <c r="AF13" s="6">
        <f>AE13*EXP(LN('g(K-input)'!AF13/'g(K-input)'!AE13)-LN('g(K-stock)'!AF13/'g(K-stock)'!AE13))</f>
        <v>1.2031412363780518</v>
      </c>
      <c r="AG13" s="6">
        <f>AF13*EXP(LN('g(K-input)'!AG13/'g(K-input)'!AF13)-LN('g(K-stock)'!AG13/'g(K-stock)'!AF13))</f>
        <v>1.2077202059481174</v>
      </c>
    </row>
    <row r="14" spans="1:33" x14ac:dyDescent="0.15">
      <c r="A14" s="2">
        <v>10</v>
      </c>
      <c r="B14" s="3" t="s">
        <v>38</v>
      </c>
      <c r="C14" s="6">
        <f>D14/EXP(LN('g(K-input)'!D14/'g(K-input)'!C14)-LN('g(K-stock)'!D14/'g(K-stock)'!C14))</f>
        <v>1.0217524393107689</v>
      </c>
      <c r="D14" s="6">
        <f>E14/EXP(LN('g(K-input)'!E14/'g(K-input)'!D14)-LN('g(K-stock)'!E14/'g(K-stock)'!D14))</f>
        <v>1.0208390739251032</v>
      </c>
      <c r="E14" s="6">
        <f>F14/EXP(LN('g(K-input)'!F14/'g(K-input)'!E14)-LN('g(K-stock)'!F14/'g(K-stock)'!E14))</f>
        <v>1.0138462428336028</v>
      </c>
      <c r="F14" s="6">
        <f>G14/EXP(LN('g(K-input)'!G14/'g(K-input)'!F14)-LN('g(K-stock)'!G14/'g(K-stock)'!F14))</f>
        <v>1.0019644331769337</v>
      </c>
      <c r="G14" s="6">
        <f>H14/EXP(LN('g(K-input)'!H14/'g(K-input)'!G14)-LN('g(K-stock)'!H14/'g(K-stock)'!G14))</f>
        <v>0.99885133404475079</v>
      </c>
      <c r="H14" s="6">
        <f>I14/EXP(LN('g(K-input)'!I14/'g(K-input)'!H14)-LN('g(K-stock)'!I14/'g(K-stock)'!H14))</f>
        <v>1.0020620368558191</v>
      </c>
      <c r="I14" s="6">
        <f>J14/EXP(LN('g(K-input)'!J14/'g(K-input)'!I14)-LN('g(K-stock)'!J14/'g(K-stock)'!I14))</f>
        <v>1.0184220350470268</v>
      </c>
      <c r="J14" s="6">
        <f>K14/EXP(LN('g(K-input)'!K14/'g(K-input)'!J14)-LN('g(K-stock)'!K14/'g(K-stock)'!J14))</f>
        <v>1.0155522789729536</v>
      </c>
      <c r="K14" s="6">
        <f>L14/EXP(LN('g(K-input)'!L14/'g(K-input)'!K14)-LN('g(K-stock)'!L14/'g(K-stock)'!K14))</f>
        <v>1.0098791100366864</v>
      </c>
      <c r="L14" s="6">
        <f>M14/EXP(LN('g(K-input)'!M14/'g(K-input)'!L14)-LN('g(K-stock)'!M14/'g(K-stock)'!L14))</f>
        <v>1.0112254838438526</v>
      </c>
      <c r="M14" s="6">
        <f>N14/EXP(LN('g(K-input)'!N14/'g(K-input)'!M14)-LN('g(K-stock)'!N14/'g(K-stock)'!M14))</f>
        <v>1.0038494616537001</v>
      </c>
      <c r="N14" s="6">
        <f>O14/EXP(LN('g(K-input)'!O14/'g(K-input)'!N14)-LN('g(K-stock)'!O14/'g(K-stock)'!N14))</f>
        <v>1.0011953218636624</v>
      </c>
      <c r="O14" s="6">
        <f>P14/EXP(LN('g(K-input)'!P14/'g(K-input)'!O14)-LN('g(K-stock)'!P14/'g(K-stock)'!O14))</f>
        <v>1.0043845122610366</v>
      </c>
      <c r="P14" s="6">
        <v>1</v>
      </c>
      <c r="Q14" s="6">
        <f>P14*EXP(LN('g(K-input)'!Q14/'g(K-input)'!P14)-LN('g(K-stock)'!Q14/'g(K-stock)'!P14))</f>
        <v>0.99454863949897576</v>
      </c>
      <c r="R14" s="6">
        <f>Q14*EXP(LN('g(K-input)'!R14/'g(K-input)'!Q14)-LN('g(K-stock)'!R14/'g(K-stock)'!Q14))</f>
        <v>0.98898049529905396</v>
      </c>
      <c r="S14" s="6">
        <f>R14*EXP(LN('g(K-input)'!S14/'g(K-input)'!R14)-LN('g(K-stock)'!S14/'g(K-stock)'!R14))</f>
        <v>0.98319500099466128</v>
      </c>
      <c r="T14" s="6">
        <f>S14*EXP(LN('g(K-input)'!T14/'g(K-input)'!S14)-LN('g(K-stock)'!T14/'g(K-stock)'!S14))</f>
        <v>0.94480154485188883</v>
      </c>
      <c r="U14" s="6">
        <f>T14*EXP(LN('g(K-input)'!U14/'g(K-input)'!T14)-LN('g(K-stock)'!U14/'g(K-stock)'!T14))</f>
        <v>1.0037878418596402</v>
      </c>
      <c r="V14" s="6">
        <f>U14*EXP(LN('g(K-input)'!V14/'g(K-input)'!U14)-LN('g(K-stock)'!V14/'g(K-stock)'!U14))</f>
        <v>1.0188396599080163</v>
      </c>
      <c r="W14" s="6">
        <f>V14*EXP(LN('g(K-input)'!W14/'g(K-input)'!V14)-LN('g(K-stock)'!W14/'g(K-stock)'!V14))</f>
        <v>1.0370176915035063</v>
      </c>
      <c r="X14" s="6">
        <f>W14*EXP(LN('g(K-input)'!X14/'g(K-input)'!W14)-LN('g(K-stock)'!X14/'g(K-stock)'!W14))</f>
        <v>1.0468252713206672</v>
      </c>
      <c r="Y14" s="6">
        <f>X14*EXP(LN('g(K-input)'!Y14/'g(K-input)'!X14)-LN('g(K-stock)'!Y14/'g(K-stock)'!X14))</f>
        <v>1.0725416255030871</v>
      </c>
      <c r="Z14" s="6">
        <f>Y14*EXP(LN('g(K-input)'!Z14/'g(K-input)'!Y14)-LN('g(K-stock)'!Z14/'g(K-stock)'!Y14))</f>
        <v>1.0889483536690174</v>
      </c>
      <c r="AA14" s="6">
        <f>Z14*EXP(LN('g(K-input)'!AA14/'g(K-input)'!Z14)-LN('g(K-stock)'!AA14/'g(K-stock)'!Z14))</f>
        <v>1.1021213780853489</v>
      </c>
      <c r="AB14" s="6">
        <f>AA14*EXP(LN('g(K-input)'!AB14/'g(K-input)'!AA14)-LN('g(K-stock)'!AB14/'g(K-stock)'!AA14))</f>
        <v>1.1182502115300246</v>
      </c>
      <c r="AC14" s="6">
        <f>AB14*EXP(LN('g(K-input)'!AC14/'g(K-input)'!AB14)-LN('g(K-stock)'!AC14/'g(K-stock)'!AB14))</f>
        <v>1.119860736966418</v>
      </c>
      <c r="AD14" s="6">
        <f>AC14*EXP(LN('g(K-input)'!AD14/'g(K-input)'!AC14)-LN('g(K-stock)'!AD14/'g(K-stock)'!AC14))</f>
        <v>1.1207388198946528</v>
      </c>
      <c r="AE14" s="6">
        <f>AD14*EXP(LN('g(K-input)'!AE14/'g(K-input)'!AD14)-LN('g(K-stock)'!AE14/'g(K-stock)'!AD14))</f>
        <v>1.118902885457518</v>
      </c>
      <c r="AF14" s="6">
        <f>AE14*EXP(LN('g(K-input)'!AF14/'g(K-input)'!AE14)-LN('g(K-stock)'!AF14/'g(K-stock)'!AE14))</f>
        <v>1.1184173956120882</v>
      </c>
      <c r="AG14" s="6">
        <f>AF14*EXP(LN('g(K-input)'!AG14/'g(K-input)'!AF14)-LN('g(K-stock)'!AG14/'g(K-stock)'!AF14))</f>
        <v>1.1201111353083266</v>
      </c>
    </row>
    <row r="15" spans="1:33" x14ac:dyDescent="0.15">
      <c r="A15" s="2">
        <v>11</v>
      </c>
      <c r="B15" s="3" t="s">
        <v>39</v>
      </c>
      <c r="C15" s="6">
        <f>D15/EXP(LN('g(K-input)'!D15/'g(K-input)'!C15)-LN('g(K-stock)'!D15/'g(K-stock)'!C15))</f>
        <v>0.99514858297586728</v>
      </c>
      <c r="D15" s="6">
        <f>E15/EXP(LN('g(K-input)'!E15/'g(K-input)'!D15)-LN('g(K-stock)'!E15/'g(K-stock)'!D15))</f>
        <v>0.98569106519976712</v>
      </c>
      <c r="E15" s="6">
        <f>F15/EXP(LN('g(K-input)'!F15/'g(K-input)'!E15)-LN('g(K-stock)'!F15/'g(K-stock)'!E15))</f>
        <v>0.97586081136752134</v>
      </c>
      <c r="F15" s="6">
        <f>G15/EXP(LN('g(K-input)'!G15/'g(K-input)'!F15)-LN('g(K-stock)'!G15/'g(K-stock)'!F15))</f>
        <v>0.97291862049078714</v>
      </c>
      <c r="G15" s="6">
        <f>H15/EXP(LN('g(K-input)'!H15/'g(K-input)'!G15)-LN('g(K-stock)'!H15/'g(K-stock)'!G15))</f>
        <v>0.97122425451351646</v>
      </c>
      <c r="H15" s="6">
        <f>I15/EXP(LN('g(K-input)'!I15/'g(K-input)'!H15)-LN('g(K-stock)'!I15/'g(K-stock)'!H15))</f>
        <v>0.97277757140249888</v>
      </c>
      <c r="I15" s="6">
        <f>J15/EXP(LN('g(K-input)'!J15/'g(K-input)'!I15)-LN('g(K-stock)'!J15/'g(K-stock)'!I15))</f>
        <v>0.97963393161618006</v>
      </c>
      <c r="J15" s="6">
        <f>K15/EXP(LN('g(K-input)'!K15/'g(K-input)'!J15)-LN('g(K-stock)'!K15/'g(K-stock)'!J15))</f>
        <v>0.98246581643061059</v>
      </c>
      <c r="K15" s="6">
        <f>L15/EXP(LN('g(K-input)'!L15/'g(K-input)'!K15)-LN('g(K-stock)'!L15/'g(K-stock)'!K15))</f>
        <v>0.98516546610203648</v>
      </c>
      <c r="L15" s="6">
        <f>M15/EXP(LN('g(K-input)'!M15/'g(K-input)'!L15)-LN('g(K-stock)'!M15/'g(K-stock)'!L15))</f>
        <v>0.98454090316054188</v>
      </c>
      <c r="M15" s="6">
        <f>N15/EXP(LN('g(K-input)'!N15/'g(K-input)'!M15)-LN('g(K-stock)'!N15/'g(K-stock)'!M15))</f>
        <v>0.98749627333244905</v>
      </c>
      <c r="N15" s="6">
        <f>O15/EXP(LN('g(K-input)'!O15/'g(K-input)'!N15)-LN('g(K-stock)'!O15/'g(K-stock)'!N15))</f>
        <v>0.9898998381866807</v>
      </c>
      <c r="O15" s="6">
        <f>P15/EXP(LN('g(K-input)'!P15/'g(K-input)'!O15)-LN('g(K-stock)'!P15/'g(K-stock)'!O15))</f>
        <v>0.9954163822474672</v>
      </c>
      <c r="P15" s="6">
        <v>1</v>
      </c>
      <c r="Q15" s="6">
        <f>P15*EXP(LN('g(K-input)'!Q15/'g(K-input)'!P15)-LN('g(K-stock)'!Q15/'g(K-stock)'!P15))</f>
        <v>1.0056250872952892</v>
      </c>
      <c r="R15" s="6">
        <f>Q15*EXP(LN('g(K-input)'!R15/'g(K-input)'!Q15)-LN('g(K-stock)'!R15/'g(K-stock)'!Q15))</f>
        <v>1.0106269130853154</v>
      </c>
      <c r="S15" s="6">
        <f>R15*EXP(LN('g(K-input)'!S15/'g(K-input)'!R15)-LN('g(K-stock)'!S15/'g(K-stock)'!R15))</f>
        <v>1.0183900936591337</v>
      </c>
      <c r="T15" s="6">
        <f>S15*EXP(LN('g(K-input)'!T15/'g(K-input)'!S15)-LN('g(K-stock)'!T15/'g(K-stock)'!S15))</f>
        <v>1.0282718444894192</v>
      </c>
      <c r="U15" s="6">
        <f>T15*EXP(LN('g(K-input)'!U15/'g(K-input)'!T15)-LN('g(K-stock)'!U15/'g(K-stock)'!T15))</f>
        <v>1.0480881925266019</v>
      </c>
      <c r="V15" s="6">
        <f>U15*EXP(LN('g(K-input)'!V15/'g(K-input)'!U15)-LN('g(K-stock)'!V15/'g(K-stock)'!U15))</f>
        <v>1.052816322485232</v>
      </c>
      <c r="W15" s="6">
        <f>V15*EXP(LN('g(K-input)'!W15/'g(K-input)'!V15)-LN('g(K-stock)'!W15/'g(K-stock)'!V15))</f>
        <v>1.0598337397298743</v>
      </c>
      <c r="X15" s="6">
        <f>W15*EXP(LN('g(K-input)'!X15/'g(K-input)'!W15)-LN('g(K-stock)'!X15/'g(K-stock)'!W15))</f>
        <v>1.0638449023281569</v>
      </c>
      <c r="Y15" s="6">
        <f>X15*EXP(LN('g(K-input)'!Y15/'g(K-input)'!X15)-LN('g(K-stock)'!Y15/'g(K-stock)'!X15))</f>
        <v>1.0760901310432769</v>
      </c>
      <c r="Z15" s="6">
        <f>Y15*EXP(LN('g(K-input)'!Z15/'g(K-input)'!Y15)-LN('g(K-stock)'!Z15/'g(K-stock)'!Y15))</f>
        <v>1.0801446918794242</v>
      </c>
      <c r="AA15" s="6">
        <f>Z15*EXP(LN('g(K-input)'!AA15/'g(K-input)'!Z15)-LN('g(K-stock)'!AA15/'g(K-stock)'!Z15))</f>
        <v>1.0815535811581141</v>
      </c>
      <c r="AB15" s="6">
        <f>AA15*EXP(LN('g(K-input)'!AB15/'g(K-input)'!AA15)-LN('g(K-stock)'!AB15/'g(K-stock)'!AA15))</f>
        <v>1.0833404998446396</v>
      </c>
      <c r="AC15" s="6">
        <f>AB15*EXP(LN('g(K-input)'!AC15/'g(K-input)'!AB15)-LN('g(K-stock)'!AC15/'g(K-stock)'!AB15))</f>
        <v>1.0806027916858116</v>
      </c>
      <c r="AD15" s="6">
        <f>AC15*EXP(LN('g(K-input)'!AD15/'g(K-input)'!AC15)-LN('g(K-stock)'!AD15/'g(K-stock)'!AC15))</f>
        <v>1.0770560365704573</v>
      </c>
      <c r="AE15" s="6">
        <f>AD15*EXP(LN('g(K-input)'!AE15/'g(K-input)'!AD15)-LN('g(K-stock)'!AE15/'g(K-stock)'!AD15))</f>
        <v>1.0741996421992774</v>
      </c>
      <c r="AF15" s="6">
        <f>AE15*EXP(LN('g(K-input)'!AF15/'g(K-input)'!AE15)-LN('g(K-stock)'!AF15/'g(K-stock)'!AE15))</f>
        <v>1.0718590720663419</v>
      </c>
      <c r="AG15" s="6">
        <f>AF15*EXP(LN('g(K-input)'!AG15/'g(K-input)'!AF15)-LN('g(K-stock)'!AG15/'g(K-stock)'!AF15))</f>
        <v>1.0685954557733659</v>
      </c>
    </row>
    <row r="16" spans="1:33" x14ac:dyDescent="0.15">
      <c r="A16" s="2">
        <v>12</v>
      </c>
      <c r="B16" s="3" t="s">
        <v>40</v>
      </c>
      <c r="C16" s="6">
        <f>D16/EXP(LN('g(K-input)'!D16/'g(K-input)'!C16)-LN('g(K-stock)'!D16/'g(K-stock)'!C16))</f>
        <v>0.92318358598776151</v>
      </c>
      <c r="D16" s="6">
        <f>E16/EXP(LN('g(K-input)'!E16/'g(K-input)'!D16)-LN('g(K-stock)'!E16/'g(K-stock)'!D16))</f>
        <v>0.92691630991411089</v>
      </c>
      <c r="E16" s="6">
        <f>F16/EXP(LN('g(K-input)'!F16/'g(K-input)'!E16)-LN('g(K-stock)'!F16/'g(K-stock)'!E16))</f>
        <v>0.92780945852934615</v>
      </c>
      <c r="F16" s="6">
        <f>G16/EXP(LN('g(K-input)'!G16/'g(K-input)'!F16)-LN('g(K-stock)'!G16/'g(K-stock)'!F16))</f>
        <v>0.93097703408708854</v>
      </c>
      <c r="G16" s="6">
        <f>H16/EXP(LN('g(K-input)'!H16/'g(K-input)'!G16)-LN('g(K-stock)'!H16/'g(K-stock)'!G16))</f>
        <v>0.93582989294721008</v>
      </c>
      <c r="H16" s="6">
        <f>I16/EXP(LN('g(K-input)'!I16/'g(K-input)'!H16)-LN('g(K-stock)'!I16/'g(K-stock)'!H16))</f>
        <v>0.947947735280954</v>
      </c>
      <c r="I16" s="6">
        <f>J16/EXP(LN('g(K-input)'!J16/'g(K-input)'!I16)-LN('g(K-stock)'!J16/'g(K-stock)'!I16))</f>
        <v>0.96841789344656293</v>
      </c>
      <c r="J16" s="6">
        <f>K16/EXP(LN('g(K-input)'!K16/'g(K-input)'!J16)-LN('g(K-stock)'!K16/'g(K-stock)'!J16))</f>
        <v>0.97468721677192571</v>
      </c>
      <c r="K16" s="6">
        <f>L16/EXP(LN('g(K-input)'!L16/'g(K-input)'!K16)-LN('g(K-stock)'!L16/'g(K-stock)'!K16))</f>
        <v>0.98164617437249824</v>
      </c>
      <c r="L16" s="6">
        <f>M16/EXP(LN('g(K-input)'!M16/'g(K-input)'!L16)-LN('g(K-stock)'!M16/'g(K-stock)'!L16))</f>
        <v>0.98235824289989182</v>
      </c>
      <c r="M16" s="6">
        <f>N16/EXP(LN('g(K-input)'!N16/'g(K-input)'!M16)-LN('g(K-stock)'!N16/'g(K-stock)'!M16))</f>
        <v>0.98525507382217725</v>
      </c>
      <c r="N16" s="6">
        <f>O16/EXP(LN('g(K-input)'!O16/'g(K-input)'!N16)-LN('g(K-stock)'!O16/'g(K-stock)'!N16))</f>
        <v>0.98751776196246965</v>
      </c>
      <c r="O16" s="6">
        <f>P16/EXP(LN('g(K-input)'!P16/'g(K-input)'!O16)-LN('g(K-stock)'!P16/'g(K-stock)'!O16))</f>
        <v>0.99337992490337268</v>
      </c>
      <c r="P16" s="6">
        <v>1</v>
      </c>
      <c r="Q16" s="6">
        <f>P16*EXP(LN('g(K-input)'!Q16/'g(K-input)'!P16)-LN('g(K-stock)'!Q16/'g(K-stock)'!P16))</f>
        <v>1.0042326059272542</v>
      </c>
      <c r="R16" s="6">
        <f>Q16*EXP(LN('g(K-input)'!R16/'g(K-input)'!Q16)-LN('g(K-stock)'!R16/'g(K-stock)'!Q16))</f>
        <v>1.0061258431700575</v>
      </c>
      <c r="S16" s="6">
        <f>R16*EXP(LN('g(K-input)'!S16/'g(K-input)'!R16)-LN('g(K-stock)'!S16/'g(K-stock)'!R16))</f>
        <v>1.0095573546171468</v>
      </c>
      <c r="T16" s="6">
        <f>S16*EXP(LN('g(K-input)'!T16/'g(K-input)'!S16)-LN('g(K-stock)'!T16/'g(K-stock)'!S16))</f>
        <v>0.99861722508077766</v>
      </c>
      <c r="U16" s="6">
        <f>T16*EXP(LN('g(K-input)'!U16/'g(K-input)'!T16)-LN('g(K-stock)'!U16/'g(K-stock)'!T16))</f>
        <v>1.0053457312014515</v>
      </c>
      <c r="V16" s="6">
        <f>U16*EXP(LN('g(K-input)'!V16/'g(K-input)'!U16)-LN('g(K-stock)'!V16/'g(K-stock)'!U16))</f>
        <v>1.0068101178950717</v>
      </c>
      <c r="W16" s="6">
        <f>V16*EXP(LN('g(K-input)'!W16/'g(K-input)'!V16)-LN('g(K-stock)'!W16/'g(K-stock)'!V16))</f>
        <v>1.0095478194032608</v>
      </c>
      <c r="X16" s="6">
        <f>W16*EXP(LN('g(K-input)'!X16/'g(K-input)'!W16)-LN('g(K-stock)'!X16/'g(K-stock)'!W16))</f>
        <v>1.0151529400978354</v>
      </c>
      <c r="Y16" s="6">
        <f>X16*EXP(LN('g(K-input)'!Y16/'g(K-input)'!X16)-LN('g(K-stock)'!Y16/'g(K-stock)'!X16))</f>
        <v>1.018206383062032</v>
      </c>
      <c r="Z16" s="6">
        <f>Y16*EXP(LN('g(K-input)'!Z16/'g(K-input)'!Y16)-LN('g(K-stock)'!Z16/'g(K-stock)'!Y16))</f>
        <v>1.0205412487746954</v>
      </c>
      <c r="AA16" s="6">
        <f>Z16*EXP(LN('g(K-input)'!AA16/'g(K-input)'!Z16)-LN('g(K-stock)'!AA16/'g(K-stock)'!Z16))</f>
        <v>1.0241655518601591</v>
      </c>
      <c r="AB16" s="6">
        <f>AA16*EXP(LN('g(K-input)'!AB16/'g(K-input)'!AA16)-LN('g(K-stock)'!AB16/'g(K-stock)'!AA16))</f>
        <v>1.0222577239830006</v>
      </c>
      <c r="AC16" s="6">
        <f>AB16*EXP(LN('g(K-input)'!AC16/'g(K-input)'!AB16)-LN('g(K-stock)'!AC16/'g(K-stock)'!AB16))</f>
        <v>1.0176168465149384</v>
      </c>
      <c r="AD16" s="6">
        <f>AC16*EXP(LN('g(K-input)'!AD16/'g(K-input)'!AC16)-LN('g(K-stock)'!AD16/'g(K-stock)'!AC16))</f>
        <v>1.0148566202599725</v>
      </c>
      <c r="AE16" s="6">
        <f>AD16*EXP(LN('g(K-input)'!AE16/'g(K-input)'!AD16)-LN('g(K-stock)'!AE16/'g(K-stock)'!AD16))</f>
        <v>1.0120433173113363</v>
      </c>
      <c r="AF16" s="6">
        <f>AE16*EXP(LN('g(K-input)'!AF16/'g(K-input)'!AE16)-LN('g(K-stock)'!AF16/'g(K-stock)'!AE16))</f>
        <v>1.0098131214200765</v>
      </c>
      <c r="AG16" s="6">
        <f>AF16*EXP(LN('g(K-input)'!AG16/'g(K-input)'!AF16)-LN('g(K-stock)'!AG16/'g(K-stock)'!AF16))</f>
        <v>1.0068232852969907</v>
      </c>
    </row>
    <row r="17" spans="1:33" x14ac:dyDescent="0.15">
      <c r="A17" s="2">
        <v>13</v>
      </c>
      <c r="B17" s="3" t="s">
        <v>41</v>
      </c>
      <c r="C17" s="6">
        <f>D17/EXP(LN('g(K-input)'!D17/'g(K-input)'!C17)-LN('g(K-stock)'!D17/'g(K-stock)'!C17))</f>
        <v>0.964865024289287</v>
      </c>
      <c r="D17" s="6">
        <f>E17/EXP(LN('g(K-input)'!E17/'g(K-input)'!D17)-LN('g(K-stock)'!E17/'g(K-stock)'!D17))</f>
        <v>0.966423314591348</v>
      </c>
      <c r="E17" s="6">
        <f>F17/EXP(LN('g(K-input)'!F17/'g(K-input)'!E17)-LN('g(K-stock)'!F17/'g(K-stock)'!E17))</f>
        <v>0.96813825211932181</v>
      </c>
      <c r="F17" s="6">
        <f>G17/EXP(LN('g(K-input)'!G17/'g(K-input)'!F17)-LN('g(K-stock)'!G17/'g(K-stock)'!F17))</f>
        <v>0.9686965366960717</v>
      </c>
      <c r="G17" s="6">
        <f>H17/EXP(LN('g(K-input)'!H17/'g(K-input)'!G17)-LN('g(K-stock)'!H17/'g(K-stock)'!G17))</f>
        <v>0.97211868272314628</v>
      </c>
      <c r="H17" s="6">
        <f>I17/EXP(LN('g(K-input)'!I17/'g(K-input)'!H17)-LN('g(K-stock)'!I17/'g(K-stock)'!H17))</f>
        <v>0.97325882272940456</v>
      </c>
      <c r="I17" s="6">
        <f>J17/EXP(LN('g(K-input)'!J17/'g(K-input)'!I17)-LN('g(K-stock)'!J17/'g(K-stock)'!I17))</f>
        <v>0.97774877587813347</v>
      </c>
      <c r="J17" s="6">
        <f>K17/EXP(LN('g(K-input)'!K17/'g(K-input)'!J17)-LN('g(K-stock)'!K17/'g(K-stock)'!J17))</f>
        <v>0.9843973316912602</v>
      </c>
      <c r="K17" s="6">
        <f>L17/EXP(LN('g(K-input)'!L17/'g(K-input)'!K17)-LN('g(K-stock)'!L17/'g(K-stock)'!K17))</f>
        <v>0.9868649638133189</v>
      </c>
      <c r="L17" s="6">
        <f>M17/EXP(LN('g(K-input)'!M17/'g(K-input)'!L17)-LN('g(K-stock)'!M17/'g(K-stock)'!L17))</f>
        <v>0.98680221717245076</v>
      </c>
      <c r="M17" s="6">
        <f>N17/EXP(LN('g(K-input)'!N17/'g(K-input)'!M17)-LN('g(K-stock)'!N17/'g(K-stock)'!M17))</f>
        <v>0.98788815035692268</v>
      </c>
      <c r="N17" s="6">
        <f>O17/EXP(LN('g(K-input)'!O17/'g(K-input)'!N17)-LN('g(K-stock)'!O17/'g(K-stock)'!N17))</f>
        <v>0.9893925107791548</v>
      </c>
      <c r="O17" s="6">
        <f>P17/EXP(LN('g(K-input)'!P17/'g(K-input)'!O17)-LN('g(K-stock)'!P17/'g(K-stock)'!O17))</f>
        <v>0.9965373860835951</v>
      </c>
      <c r="P17" s="6">
        <v>1</v>
      </c>
      <c r="Q17" s="6">
        <f>P17*EXP(LN('g(K-input)'!Q17/'g(K-input)'!P17)-LN('g(K-stock)'!Q17/'g(K-stock)'!P17))</f>
        <v>1.0036944860675743</v>
      </c>
      <c r="R17" s="6">
        <f>Q17*EXP(LN('g(K-input)'!R17/'g(K-input)'!Q17)-LN('g(K-stock)'!R17/'g(K-stock)'!Q17))</f>
        <v>1.0020218841374777</v>
      </c>
      <c r="S17" s="6">
        <f>R17*EXP(LN('g(K-input)'!S17/'g(K-input)'!R17)-LN('g(K-stock)'!S17/'g(K-stock)'!R17))</f>
        <v>0.99886852421854277</v>
      </c>
      <c r="T17" s="6">
        <f>S17*EXP(LN('g(K-input)'!T17/'g(K-input)'!S17)-LN('g(K-stock)'!T17/'g(K-stock)'!S17))</f>
        <v>1.004523349485746</v>
      </c>
      <c r="U17" s="6">
        <f>T17*EXP(LN('g(K-input)'!U17/'g(K-input)'!T17)-LN('g(K-stock)'!U17/'g(K-stock)'!T17))</f>
        <v>1.0165420989864749</v>
      </c>
      <c r="V17" s="6">
        <f>U17*EXP(LN('g(K-input)'!V17/'g(K-input)'!U17)-LN('g(K-stock)'!V17/'g(K-stock)'!U17))</f>
        <v>1.0193699014439079</v>
      </c>
      <c r="W17" s="6">
        <f>V17*EXP(LN('g(K-input)'!W17/'g(K-input)'!V17)-LN('g(K-stock)'!W17/'g(K-stock)'!V17))</f>
        <v>1.0238159718975377</v>
      </c>
      <c r="X17" s="6">
        <f>W17*EXP(LN('g(K-input)'!X17/'g(K-input)'!W17)-LN('g(K-stock)'!X17/'g(K-stock)'!W17))</f>
        <v>1.0303948955029436</v>
      </c>
      <c r="Y17" s="6">
        <f>X17*EXP(LN('g(K-input)'!Y17/'g(K-input)'!X17)-LN('g(K-stock)'!Y17/'g(K-stock)'!X17))</f>
        <v>1.0358645262598949</v>
      </c>
      <c r="Z17" s="6">
        <f>Y17*EXP(LN('g(K-input)'!Z17/'g(K-input)'!Y17)-LN('g(K-stock)'!Z17/'g(K-stock)'!Y17))</f>
        <v>1.0377127662767254</v>
      </c>
      <c r="AA17" s="6">
        <f>Z17*EXP(LN('g(K-input)'!AA17/'g(K-input)'!Z17)-LN('g(K-stock)'!AA17/'g(K-stock)'!Z17))</f>
        <v>1.0378072168280192</v>
      </c>
      <c r="AB17" s="6">
        <f>AA17*EXP(LN('g(K-input)'!AB17/'g(K-input)'!AA17)-LN('g(K-stock)'!AB17/'g(K-stock)'!AA17))</f>
        <v>1.0389274323526283</v>
      </c>
      <c r="AC17" s="6">
        <f>AB17*EXP(LN('g(K-input)'!AC17/'g(K-input)'!AB17)-LN('g(K-stock)'!AC17/'g(K-stock)'!AB17))</f>
        <v>1.0394871736533202</v>
      </c>
      <c r="AD17" s="6">
        <f>AC17*EXP(LN('g(K-input)'!AD17/'g(K-input)'!AC17)-LN('g(K-stock)'!AD17/'g(K-stock)'!AC17))</f>
        <v>1.0402567005260985</v>
      </c>
      <c r="AE17" s="6">
        <f>AD17*EXP(LN('g(K-input)'!AE17/'g(K-input)'!AD17)-LN('g(K-stock)'!AE17/'g(K-stock)'!AD17))</f>
        <v>1.0397169501758525</v>
      </c>
      <c r="AF17" s="6">
        <f>AE17*EXP(LN('g(K-input)'!AF17/'g(K-input)'!AE17)-LN('g(K-stock)'!AF17/'g(K-stock)'!AE17))</f>
        <v>1.0394309584762118</v>
      </c>
      <c r="AG17" s="6">
        <f>AF17*EXP(LN('g(K-input)'!AG17/'g(K-input)'!AF17)-LN('g(K-stock)'!AG17/'g(K-stock)'!AF17))</f>
        <v>1.0391505281855313</v>
      </c>
    </row>
    <row r="18" spans="1:33" x14ac:dyDescent="0.15">
      <c r="A18" s="2">
        <v>14</v>
      </c>
      <c r="B18" s="3" t="s">
        <v>42</v>
      </c>
      <c r="C18" s="6">
        <f>D18/EXP(LN('g(K-input)'!D18/'g(K-input)'!C18)-LN('g(K-stock)'!D18/'g(K-stock)'!C18))</f>
        <v>0.97994794807788688</v>
      </c>
      <c r="D18" s="6">
        <f>E18/EXP(LN('g(K-input)'!E18/'g(K-input)'!D18)-LN('g(K-stock)'!E18/'g(K-stock)'!D18))</f>
        <v>0.98030375078506693</v>
      </c>
      <c r="E18" s="6">
        <f>F18/EXP(LN('g(K-input)'!F18/'g(K-input)'!E18)-LN('g(K-stock)'!F18/'g(K-stock)'!E18))</f>
        <v>0.98078306873362653</v>
      </c>
      <c r="F18" s="6">
        <f>G18/EXP(LN('g(K-input)'!G18/'g(K-input)'!F18)-LN('g(K-stock)'!G18/'g(K-stock)'!F18))</f>
        <v>0.98153422861035688</v>
      </c>
      <c r="G18" s="6">
        <f>H18/EXP(LN('g(K-input)'!H18/'g(K-input)'!G18)-LN('g(K-stock)'!H18/'g(K-stock)'!G18))</f>
        <v>0.98399155724787479</v>
      </c>
      <c r="H18" s="6">
        <f>I18/EXP(LN('g(K-input)'!I18/'g(K-input)'!H18)-LN('g(K-stock)'!I18/'g(K-stock)'!H18))</f>
        <v>0.9870368457419848</v>
      </c>
      <c r="I18" s="6">
        <f>J18/EXP(LN('g(K-input)'!J18/'g(K-input)'!I18)-LN('g(K-stock)'!J18/'g(K-stock)'!I18))</f>
        <v>0.99162897377356851</v>
      </c>
      <c r="J18" s="6">
        <f>K18/EXP(LN('g(K-input)'!K18/'g(K-input)'!J18)-LN('g(K-stock)'!K18/'g(K-stock)'!J18))</f>
        <v>0.99438647212638587</v>
      </c>
      <c r="K18" s="6">
        <f>L18/EXP(LN('g(K-input)'!L18/'g(K-input)'!K18)-LN('g(K-stock)'!L18/'g(K-stock)'!K18))</f>
        <v>0.99495012604594801</v>
      </c>
      <c r="L18" s="6">
        <f>M18/EXP(LN('g(K-input)'!M18/'g(K-input)'!L18)-LN('g(K-stock)'!M18/'g(K-stock)'!L18))</f>
        <v>0.9961629685539366</v>
      </c>
      <c r="M18" s="6">
        <f>N18/EXP(LN('g(K-input)'!N18/'g(K-input)'!M18)-LN('g(K-stock)'!N18/'g(K-stock)'!M18))</f>
        <v>0.99667254111937198</v>
      </c>
      <c r="N18" s="6">
        <f>O18/EXP(LN('g(K-input)'!O18/'g(K-input)'!N18)-LN('g(K-stock)'!O18/'g(K-stock)'!N18))</f>
        <v>0.99716338924717596</v>
      </c>
      <c r="O18" s="6">
        <f>P18/EXP(LN('g(K-input)'!P18/'g(K-input)'!O18)-LN('g(K-stock)'!P18/'g(K-stock)'!O18))</f>
        <v>0.99973477289769674</v>
      </c>
      <c r="P18" s="6">
        <v>1</v>
      </c>
      <c r="Q18" s="6">
        <f>P18*EXP(LN('g(K-input)'!Q18/'g(K-input)'!P18)-LN('g(K-stock)'!Q18/'g(K-stock)'!P18))</f>
        <v>0.99878165565221022</v>
      </c>
      <c r="R18" s="6">
        <f>Q18*EXP(LN('g(K-input)'!R18/'g(K-input)'!Q18)-LN('g(K-stock)'!R18/'g(K-stock)'!Q18))</f>
        <v>0.99878932543127297</v>
      </c>
      <c r="S18" s="6">
        <f>R18*EXP(LN('g(K-input)'!S18/'g(K-input)'!R18)-LN('g(K-stock)'!S18/'g(K-stock)'!R18))</f>
        <v>0.99810031306472635</v>
      </c>
      <c r="T18" s="6">
        <f>S18*EXP(LN('g(K-input)'!T18/'g(K-input)'!S18)-LN('g(K-stock)'!T18/'g(K-stock)'!S18))</f>
        <v>0.98182390014225085</v>
      </c>
      <c r="U18" s="6">
        <f>T18*EXP(LN('g(K-input)'!U18/'g(K-input)'!T18)-LN('g(K-stock)'!U18/'g(K-stock)'!T18))</f>
        <v>0.988544241183968</v>
      </c>
      <c r="V18" s="6">
        <f>U18*EXP(LN('g(K-input)'!V18/'g(K-input)'!U18)-LN('g(K-stock)'!V18/'g(K-stock)'!U18))</f>
        <v>0.99580109791097982</v>
      </c>
      <c r="W18" s="6">
        <f>V18*EXP(LN('g(K-input)'!W18/'g(K-input)'!V18)-LN('g(K-stock)'!W18/'g(K-stock)'!V18))</f>
        <v>0.99912944143711446</v>
      </c>
      <c r="X18" s="6">
        <f>W18*EXP(LN('g(K-input)'!X18/'g(K-input)'!W18)-LN('g(K-stock)'!X18/'g(K-stock)'!W18))</f>
        <v>1.0059337551928504</v>
      </c>
      <c r="Y18" s="6">
        <f>X18*EXP(LN('g(K-input)'!Y18/'g(K-input)'!X18)-LN('g(K-stock)'!Y18/'g(K-stock)'!X18))</f>
        <v>1.0091723542969264</v>
      </c>
      <c r="Z18" s="6">
        <f>Y18*EXP(LN('g(K-input)'!Z18/'g(K-input)'!Y18)-LN('g(K-stock)'!Z18/'g(K-stock)'!Y18))</f>
        <v>1.0133947937490224</v>
      </c>
      <c r="AA18" s="6">
        <f>Z18*EXP(LN('g(K-input)'!AA18/'g(K-input)'!Z18)-LN('g(K-stock)'!AA18/'g(K-stock)'!Z18))</f>
        <v>1.0160718736370553</v>
      </c>
      <c r="AB18" s="6">
        <f>AA18*EXP(LN('g(K-input)'!AB18/'g(K-input)'!AA18)-LN('g(K-stock)'!AB18/'g(K-stock)'!AA18))</f>
        <v>1.0178703412135377</v>
      </c>
      <c r="AC18" s="6">
        <f>AB18*EXP(LN('g(K-input)'!AC18/'g(K-input)'!AB18)-LN('g(K-stock)'!AC18/'g(K-stock)'!AB18))</f>
        <v>1.0188505496318236</v>
      </c>
      <c r="AD18" s="6">
        <f>AC18*EXP(LN('g(K-input)'!AD18/'g(K-input)'!AC18)-LN('g(K-stock)'!AD18/'g(K-stock)'!AC18))</f>
        <v>1.0177767595938088</v>
      </c>
      <c r="AE18" s="6">
        <f>AD18*EXP(LN('g(K-input)'!AE18/'g(K-input)'!AD18)-LN('g(K-stock)'!AE18/'g(K-stock)'!AD18))</f>
        <v>1.0159353520676291</v>
      </c>
      <c r="AF18" s="6">
        <f>AE18*EXP(LN('g(K-input)'!AF18/'g(K-input)'!AE18)-LN('g(K-stock)'!AF18/'g(K-stock)'!AE18))</f>
        <v>1.0138563223475769</v>
      </c>
      <c r="AG18" s="6">
        <f>AF18*EXP(LN('g(K-input)'!AG18/'g(K-input)'!AF18)-LN('g(K-stock)'!AG18/'g(K-stock)'!AF18))</f>
        <v>1.0122451597528255</v>
      </c>
    </row>
    <row r="19" spans="1:33" x14ac:dyDescent="0.15">
      <c r="A19" s="2">
        <v>15</v>
      </c>
      <c r="B19" s="3" t="s">
        <v>43</v>
      </c>
      <c r="C19" s="6">
        <f>D19/EXP(LN('g(K-input)'!D19/'g(K-input)'!C19)-LN('g(K-stock)'!D19/'g(K-stock)'!C19))</f>
        <v>0.97599046946957224</v>
      </c>
      <c r="D19" s="6">
        <f>E19/EXP(LN('g(K-input)'!E19/'g(K-input)'!D19)-LN('g(K-stock)'!E19/'g(K-stock)'!D19))</f>
        <v>0.97844797448777154</v>
      </c>
      <c r="E19" s="6">
        <f>F19/EXP(LN('g(K-input)'!F19/'g(K-input)'!E19)-LN('g(K-stock)'!F19/'g(K-stock)'!E19))</f>
        <v>0.97969754070159187</v>
      </c>
      <c r="F19" s="6">
        <f>G19/EXP(LN('g(K-input)'!G19/'g(K-input)'!F19)-LN('g(K-stock)'!G19/'g(K-stock)'!F19))</f>
        <v>0.98096826494570954</v>
      </c>
      <c r="G19" s="6">
        <f>H19/EXP(LN('g(K-input)'!H19/'g(K-input)'!G19)-LN('g(K-stock)'!H19/'g(K-stock)'!G19))</f>
        <v>0.98160193149927333</v>
      </c>
      <c r="H19" s="6">
        <f>I19/EXP(LN('g(K-input)'!I19/'g(K-input)'!H19)-LN('g(K-stock)'!I19/'g(K-stock)'!H19))</f>
        <v>0.98480060480352305</v>
      </c>
      <c r="I19" s="6">
        <f>J19/EXP(LN('g(K-input)'!J19/'g(K-input)'!I19)-LN('g(K-stock)'!J19/'g(K-stock)'!I19))</f>
        <v>0.98914051899303124</v>
      </c>
      <c r="J19" s="6">
        <f>K19/EXP(LN('g(K-input)'!K19/'g(K-input)'!J19)-LN('g(K-stock)'!K19/'g(K-stock)'!J19))</f>
        <v>0.99287498037431976</v>
      </c>
      <c r="K19" s="6">
        <f>L19/EXP(LN('g(K-input)'!L19/'g(K-input)'!K19)-LN('g(K-stock)'!L19/'g(K-stock)'!K19))</f>
        <v>0.99444964565001193</v>
      </c>
      <c r="L19" s="6">
        <f>M19/EXP(LN('g(K-input)'!M19/'g(K-input)'!L19)-LN('g(K-stock)'!M19/'g(K-stock)'!L19))</f>
        <v>0.99447655004524393</v>
      </c>
      <c r="M19" s="6">
        <f>N19/EXP(LN('g(K-input)'!N19/'g(K-input)'!M19)-LN('g(K-stock)'!N19/'g(K-stock)'!M19))</f>
        <v>0.99553392777819916</v>
      </c>
      <c r="N19" s="6">
        <f>O19/EXP(LN('g(K-input)'!O19/'g(K-input)'!N19)-LN('g(K-stock)'!O19/'g(K-stock)'!N19))</f>
        <v>0.99622520023499561</v>
      </c>
      <c r="O19" s="6">
        <f>P19/EXP(LN('g(K-input)'!P19/'g(K-input)'!O19)-LN('g(K-stock)'!P19/'g(K-stock)'!O19))</f>
        <v>0.99783756923883049</v>
      </c>
      <c r="P19" s="6">
        <v>1</v>
      </c>
      <c r="Q19" s="6">
        <f>P19*EXP(LN('g(K-input)'!Q19/'g(K-input)'!P19)-LN('g(K-stock)'!Q19/'g(K-stock)'!P19))</f>
        <v>1.0025494968090836</v>
      </c>
      <c r="R19" s="6">
        <f>Q19*EXP(LN('g(K-input)'!R19/'g(K-input)'!Q19)-LN('g(K-stock)'!R19/'g(K-stock)'!Q19))</f>
        <v>1.0048016022389923</v>
      </c>
      <c r="S19" s="6">
        <f>R19*EXP(LN('g(K-input)'!S19/'g(K-input)'!R19)-LN('g(K-stock)'!S19/'g(K-stock)'!R19))</f>
        <v>1.0084790224176678</v>
      </c>
      <c r="T19" s="6">
        <f>S19*EXP(LN('g(K-input)'!T19/'g(K-input)'!S19)-LN('g(K-stock)'!T19/'g(K-stock)'!S19))</f>
        <v>0.92755751092396987</v>
      </c>
      <c r="U19" s="6">
        <f>T19*EXP(LN('g(K-input)'!U19/'g(K-input)'!T19)-LN('g(K-stock)'!U19/'g(K-stock)'!T19))</f>
        <v>0.94627357020810687</v>
      </c>
      <c r="V19" s="6">
        <f>U19*EXP(LN('g(K-input)'!V19/'g(K-input)'!U19)-LN('g(K-stock)'!V19/'g(K-stock)'!U19))</f>
        <v>0.95445950746860142</v>
      </c>
      <c r="W19" s="6">
        <f>V19*EXP(LN('g(K-input)'!W19/'g(K-input)'!V19)-LN('g(K-stock)'!W19/'g(K-stock)'!V19))</f>
        <v>0.96260407583588126</v>
      </c>
      <c r="X19" s="6">
        <f>W19*EXP(LN('g(K-input)'!X19/'g(K-input)'!W19)-LN('g(K-stock)'!X19/'g(K-stock)'!W19))</f>
        <v>0.97349309452008814</v>
      </c>
      <c r="Y19" s="6">
        <f>X19*EXP(LN('g(K-input)'!Y19/'g(K-input)'!X19)-LN('g(K-stock)'!Y19/'g(K-stock)'!X19))</f>
        <v>0.98416339421815924</v>
      </c>
      <c r="Z19" s="6">
        <f>Y19*EXP(LN('g(K-input)'!Z19/'g(K-input)'!Y19)-LN('g(K-stock)'!Z19/'g(K-stock)'!Y19))</f>
        <v>0.99247355293538309</v>
      </c>
      <c r="AA19" s="6">
        <f>Z19*EXP(LN('g(K-input)'!AA19/'g(K-input)'!Z19)-LN('g(K-stock)'!AA19/'g(K-stock)'!Z19))</f>
        <v>0.99575616095232167</v>
      </c>
      <c r="AB19" s="6">
        <f>AA19*EXP(LN('g(K-input)'!AB19/'g(K-input)'!AA19)-LN('g(K-stock)'!AB19/'g(K-stock)'!AA19))</f>
        <v>1.0012005707854665</v>
      </c>
      <c r="AC19" s="6">
        <f>AB19*EXP(LN('g(K-input)'!AC19/'g(K-input)'!AB19)-LN('g(K-stock)'!AC19/'g(K-stock)'!AB19))</f>
        <v>1.0046312973639808</v>
      </c>
      <c r="AD19" s="6">
        <f>AC19*EXP(LN('g(K-input)'!AD19/'g(K-input)'!AC19)-LN('g(K-stock)'!AD19/'g(K-stock)'!AC19))</f>
        <v>1.0020041243594162</v>
      </c>
      <c r="AE19" s="6">
        <f>AD19*EXP(LN('g(K-input)'!AE19/'g(K-input)'!AD19)-LN('g(K-stock)'!AE19/'g(K-stock)'!AD19))</f>
        <v>1.002023788326613</v>
      </c>
      <c r="AF19" s="6">
        <f>AE19*EXP(LN('g(K-input)'!AF19/'g(K-input)'!AE19)-LN('g(K-stock)'!AF19/'g(K-stock)'!AE19))</f>
        <v>0.99996881236582547</v>
      </c>
      <c r="AG19" s="6">
        <f>AF19*EXP(LN('g(K-input)'!AG19/'g(K-input)'!AF19)-LN('g(K-stock)'!AG19/'g(K-stock)'!AF19))</f>
        <v>1.0005176170024939</v>
      </c>
    </row>
    <row r="20" spans="1:33" x14ac:dyDescent="0.15">
      <c r="A20" s="2">
        <v>16</v>
      </c>
      <c r="B20" s="3" t="s">
        <v>44</v>
      </c>
      <c r="C20" s="6">
        <f>D20/EXP(LN('g(K-input)'!D20/'g(K-input)'!C20)-LN('g(K-stock)'!D20/'g(K-stock)'!C20))</f>
        <v>0.94742644495529671</v>
      </c>
      <c r="D20" s="6">
        <f>E20/EXP(LN('g(K-input)'!E20/'g(K-input)'!D20)-LN('g(K-stock)'!E20/'g(K-stock)'!D20))</f>
        <v>0.95567740069865104</v>
      </c>
      <c r="E20" s="6">
        <f>F20/EXP(LN('g(K-input)'!F20/'g(K-input)'!E20)-LN('g(K-stock)'!F20/'g(K-stock)'!E20))</f>
        <v>0.95920194946642889</v>
      </c>
      <c r="F20" s="6">
        <f>G20/EXP(LN('g(K-input)'!G20/'g(K-input)'!F20)-LN('g(K-stock)'!G20/'g(K-stock)'!F20))</f>
        <v>0.96161992377302719</v>
      </c>
      <c r="G20" s="6">
        <f>H20/EXP(LN('g(K-input)'!H20/'g(K-input)'!G20)-LN('g(K-stock)'!H20/'g(K-stock)'!G20))</f>
        <v>0.96390323471956707</v>
      </c>
      <c r="H20" s="6">
        <f>I20/EXP(LN('g(K-input)'!I20/'g(K-input)'!H20)-LN('g(K-stock)'!I20/'g(K-stock)'!H20))</f>
        <v>0.97289296358827293</v>
      </c>
      <c r="I20" s="6">
        <f>J20/EXP(LN('g(K-input)'!J20/'g(K-input)'!I20)-LN('g(K-stock)'!J20/'g(K-stock)'!I20))</f>
        <v>0.98758551427887364</v>
      </c>
      <c r="J20" s="6">
        <f>K20/EXP(LN('g(K-input)'!K20/'g(K-input)'!J20)-LN('g(K-stock)'!K20/'g(K-stock)'!J20))</f>
        <v>0.99571490694286213</v>
      </c>
      <c r="K20" s="6">
        <f>L20/EXP(LN('g(K-input)'!L20/'g(K-input)'!K20)-LN('g(K-stock)'!L20/'g(K-stock)'!K20))</f>
        <v>0.99981656457129309</v>
      </c>
      <c r="L20" s="6">
        <f>M20/EXP(LN('g(K-input)'!M20/'g(K-input)'!L20)-LN('g(K-stock)'!M20/'g(K-stock)'!L20))</f>
        <v>0.99945484845665511</v>
      </c>
      <c r="M20" s="6">
        <f>N20/EXP(LN('g(K-input)'!N20/'g(K-input)'!M20)-LN('g(K-stock)'!N20/'g(K-stock)'!M20))</f>
        <v>1.0003713927610001</v>
      </c>
      <c r="N20" s="6">
        <f>O20/EXP(LN('g(K-input)'!O20/'g(K-input)'!N20)-LN('g(K-stock)'!O20/'g(K-stock)'!N20))</f>
        <v>0.99850674422297336</v>
      </c>
      <c r="O20" s="6">
        <f>P20/EXP(LN('g(K-input)'!P20/'g(K-input)'!O20)-LN('g(K-stock)'!P20/'g(K-stock)'!O20))</f>
        <v>0.99950536451170979</v>
      </c>
      <c r="P20" s="6">
        <v>1</v>
      </c>
      <c r="Q20" s="6">
        <f>P20*EXP(LN('g(K-input)'!Q20/'g(K-input)'!P20)-LN('g(K-stock)'!Q20/'g(K-stock)'!P20))</f>
        <v>1.0024816371762204</v>
      </c>
      <c r="R20" s="6">
        <f>Q20*EXP(LN('g(K-input)'!R20/'g(K-input)'!Q20)-LN('g(K-stock)'!R20/'g(K-stock)'!Q20))</f>
        <v>1.0096840256859547</v>
      </c>
      <c r="S20" s="6">
        <f>R20*EXP(LN('g(K-input)'!S20/'g(K-input)'!R20)-LN('g(K-stock)'!S20/'g(K-stock)'!R20))</f>
        <v>1.0212098036882227</v>
      </c>
      <c r="T20" s="6">
        <f>S20*EXP(LN('g(K-input)'!T20/'g(K-input)'!S20)-LN('g(K-stock)'!T20/'g(K-stock)'!S20))</f>
        <v>1.0416513526777276</v>
      </c>
      <c r="U20" s="6">
        <f>T20*EXP(LN('g(K-input)'!U20/'g(K-input)'!T20)-LN('g(K-stock)'!U20/'g(K-stock)'!T20))</f>
        <v>1.0511630034147326</v>
      </c>
      <c r="V20" s="6">
        <f>U20*EXP(LN('g(K-input)'!V20/'g(K-input)'!U20)-LN('g(K-stock)'!V20/'g(K-stock)'!U20))</f>
        <v>1.0525381149636384</v>
      </c>
      <c r="W20" s="6">
        <f>V20*EXP(LN('g(K-input)'!W20/'g(K-input)'!V20)-LN('g(K-stock)'!W20/'g(K-stock)'!V20))</f>
        <v>1.0557414046922904</v>
      </c>
      <c r="X20" s="6">
        <f>W20*EXP(LN('g(K-input)'!X20/'g(K-input)'!W20)-LN('g(K-stock)'!X20/'g(K-stock)'!W20))</f>
        <v>1.0627614939689622</v>
      </c>
      <c r="Y20" s="6">
        <f>X20*EXP(LN('g(K-input)'!Y20/'g(K-input)'!X20)-LN('g(K-stock)'!Y20/'g(K-stock)'!X20))</f>
        <v>1.0687683631201377</v>
      </c>
      <c r="Z20" s="6">
        <f>Y20*EXP(LN('g(K-input)'!Z20/'g(K-input)'!Y20)-LN('g(K-stock)'!Z20/'g(K-stock)'!Y20))</f>
        <v>1.0744286076283596</v>
      </c>
      <c r="AA20" s="6">
        <f>Z20*EXP(LN('g(K-input)'!AA20/'g(K-input)'!Z20)-LN('g(K-stock)'!AA20/'g(K-stock)'!Z20))</f>
        <v>1.0789097392947233</v>
      </c>
      <c r="AB20" s="6">
        <f>AA20*EXP(LN('g(K-input)'!AB20/'g(K-input)'!AA20)-LN('g(K-stock)'!AB20/'g(K-stock)'!AA20))</f>
        <v>1.0821681797932465</v>
      </c>
      <c r="AC20" s="6">
        <f>AB20*EXP(LN('g(K-input)'!AC20/'g(K-input)'!AB20)-LN('g(K-stock)'!AC20/'g(K-stock)'!AB20))</f>
        <v>1.0809792946574035</v>
      </c>
      <c r="AD20" s="6">
        <f>AC20*EXP(LN('g(K-input)'!AD20/'g(K-input)'!AC20)-LN('g(K-stock)'!AD20/'g(K-stock)'!AC20))</f>
        <v>1.0791771489789574</v>
      </c>
      <c r="AE20" s="6">
        <f>AD20*EXP(LN('g(K-input)'!AE20/'g(K-input)'!AD20)-LN('g(K-stock)'!AE20/'g(K-stock)'!AD20))</f>
        <v>1.0760858590867564</v>
      </c>
      <c r="AF20" s="6">
        <f>AE20*EXP(LN('g(K-input)'!AF20/'g(K-input)'!AE20)-LN('g(K-stock)'!AF20/'g(K-stock)'!AE20))</f>
        <v>1.0731104107704574</v>
      </c>
      <c r="AG20" s="6">
        <f>AF20*EXP(LN('g(K-input)'!AG20/'g(K-input)'!AF20)-LN('g(K-stock)'!AG20/'g(K-stock)'!AF20))</f>
        <v>1.0703979127730174</v>
      </c>
    </row>
    <row r="21" spans="1:33" x14ac:dyDescent="0.15">
      <c r="A21" s="2">
        <v>17</v>
      </c>
      <c r="B21" s="3" t="s">
        <v>45</v>
      </c>
      <c r="C21" s="6">
        <f>D21/EXP(LN('g(K-input)'!D21/'g(K-input)'!C21)-LN('g(K-stock)'!D21/'g(K-stock)'!C21))</f>
        <v>0.9746009874661985</v>
      </c>
      <c r="D21" s="6">
        <f>E21/EXP(LN('g(K-input)'!E21/'g(K-input)'!D21)-LN('g(K-stock)'!E21/'g(K-stock)'!D21))</f>
        <v>0.97448147146599173</v>
      </c>
      <c r="E21" s="6">
        <f>F21/EXP(LN('g(K-input)'!F21/'g(K-input)'!E21)-LN('g(K-stock)'!F21/'g(K-stock)'!E21))</f>
        <v>0.97369915690402709</v>
      </c>
      <c r="F21" s="6">
        <f>G21/EXP(LN('g(K-input)'!G21/'g(K-input)'!F21)-LN('g(K-stock)'!G21/'g(K-stock)'!F21))</f>
        <v>0.97351869596085572</v>
      </c>
      <c r="G21" s="6">
        <f>H21/EXP(LN('g(K-input)'!H21/'g(K-input)'!G21)-LN('g(K-stock)'!H21/'g(K-stock)'!G21))</f>
        <v>0.97615984296270963</v>
      </c>
      <c r="H21" s="6">
        <f>I21/EXP(LN('g(K-input)'!I21/'g(K-input)'!H21)-LN('g(K-stock)'!I21/'g(K-stock)'!H21))</f>
        <v>0.97909639337673893</v>
      </c>
      <c r="I21" s="6">
        <f>J21/EXP(LN('g(K-input)'!J21/'g(K-input)'!I21)-LN('g(K-stock)'!J21/'g(K-stock)'!I21))</f>
        <v>0.98535668344734262</v>
      </c>
      <c r="J21" s="6">
        <f>K21/EXP(LN('g(K-input)'!K21/'g(K-input)'!J21)-LN('g(K-stock)'!K21/'g(K-stock)'!J21))</f>
        <v>0.98963471590062424</v>
      </c>
      <c r="K21" s="6">
        <f>L21/EXP(LN('g(K-input)'!L21/'g(K-input)'!K21)-LN('g(K-stock)'!L21/'g(K-stock)'!K21))</f>
        <v>0.99347128251531192</v>
      </c>
      <c r="L21" s="6">
        <f>M21/EXP(LN('g(K-input)'!M21/'g(K-input)'!L21)-LN('g(K-stock)'!M21/'g(K-stock)'!L21))</f>
        <v>0.9932385758504223</v>
      </c>
      <c r="M21" s="6">
        <f>N21/EXP(LN('g(K-input)'!N21/'g(K-input)'!M21)-LN('g(K-stock)'!N21/'g(K-stock)'!M21))</f>
        <v>0.99257411158377706</v>
      </c>
      <c r="N21" s="6">
        <f>O21/EXP(LN('g(K-input)'!O21/'g(K-input)'!N21)-LN('g(K-stock)'!O21/'g(K-stock)'!N21))</f>
        <v>0.99525861956541151</v>
      </c>
      <c r="O21" s="6">
        <f>P21/EXP(LN('g(K-input)'!P21/'g(K-input)'!O21)-LN('g(K-stock)'!P21/'g(K-stock)'!O21))</f>
        <v>0.99752884828106381</v>
      </c>
      <c r="P21" s="6">
        <v>1</v>
      </c>
      <c r="Q21" s="6">
        <f>P21*EXP(LN('g(K-input)'!Q21/'g(K-input)'!P21)-LN('g(K-stock)'!Q21/'g(K-stock)'!P21))</f>
        <v>1.0029538825423352</v>
      </c>
      <c r="R21" s="6">
        <f>Q21*EXP(LN('g(K-input)'!R21/'g(K-input)'!Q21)-LN('g(K-stock)'!R21/'g(K-stock)'!Q21))</f>
        <v>1.0014829359659876</v>
      </c>
      <c r="S21" s="6">
        <f>R21*EXP(LN('g(K-input)'!S21/'g(K-input)'!R21)-LN('g(K-stock)'!S21/'g(K-stock)'!R21))</f>
        <v>1.007639842466814</v>
      </c>
      <c r="T21" s="6">
        <f>S21*EXP(LN('g(K-input)'!T21/'g(K-input)'!S21)-LN('g(K-stock)'!T21/'g(K-stock)'!S21))</f>
        <v>1.0121888757114075</v>
      </c>
      <c r="U21" s="6">
        <f>T21*EXP(LN('g(K-input)'!U21/'g(K-input)'!T21)-LN('g(K-stock)'!U21/'g(K-stock)'!T21))</f>
        <v>1.0190781811512746</v>
      </c>
      <c r="V21" s="6">
        <f>U21*EXP(LN('g(K-input)'!V21/'g(K-input)'!U21)-LN('g(K-stock)'!V21/'g(K-stock)'!U21))</f>
        <v>1.0240856028399852</v>
      </c>
      <c r="W21" s="6">
        <f>V21*EXP(LN('g(K-input)'!W21/'g(K-input)'!V21)-LN('g(K-stock)'!W21/'g(K-stock)'!V21))</f>
        <v>1.0266701006128787</v>
      </c>
      <c r="X21" s="6">
        <f>W21*EXP(LN('g(K-input)'!X21/'g(K-input)'!W21)-LN('g(K-stock)'!X21/'g(K-stock)'!W21))</f>
        <v>1.0303753040897592</v>
      </c>
      <c r="Y21" s="6">
        <f>X21*EXP(LN('g(K-input)'!Y21/'g(K-input)'!X21)-LN('g(K-stock)'!Y21/'g(K-stock)'!X21))</f>
        <v>1.0341513087033813</v>
      </c>
      <c r="Z21" s="6">
        <f>Y21*EXP(LN('g(K-input)'!Z21/'g(K-input)'!Y21)-LN('g(K-stock)'!Z21/'g(K-stock)'!Y21))</f>
        <v>1.0369335969571978</v>
      </c>
      <c r="AA21" s="6">
        <f>Z21*EXP(LN('g(K-input)'!AA21/'g(K-input)'!Z21)-LN('g(K-stock)'!AA21/'g(K-stock)'!Z21))</f>
        <v>1.0361794444409489</v>
      </c>
      <c r="AB21" s="6">
        <f>AA21*EXP(LN('g(K-input)'!AB21/'g(K-input)'!AA21)-LN('g(K-stock)'!AB21/'g(K-stock)'!AA21))</f>
        <v>1.0359738148111786</v>
      </c>
      <c r="AC21" s="6">
        <f>AB21*EXP(LN('g(K-input)'!AC21/'g(K-input)'!AB21)-LN('g(K-stock)'!AC21/'g(K-stock)'!AB21))</f>
        <v>1.0354589555944023</v>
      </c>
      <c r="AD21" s="6">
        <f>AC21*EXP(LN('g(K-input)'!AD21/'g(K-input)'!AC21)-LN('g(K-stock)'!AD21/'g(K-stock)'!AC21))</f>
        <v>1.0332928900744844</v>
      </c>
      <c r="AE21" s="6">
        <f>AD21*EXP(LN('g(K-input)'!AE21/'g(K-input)'!AD21)-LN('g(K-stock)'!AE21/'g(K-stock)'!AD21))</f>
        <v>1.0308042723404778</v>
      </c>
      <c r="AF21" s="6">
        <f>AE21*EXP(LN('g(K-input)'!AF21/'g(K-input)'!AE21)-LN('g(K-stock)'!AF21/'g(K-stock)'!AE21))</f>
        <v>1.0284317984508464</v>
      </c>
      <c r="AG21" s="6">
        <f>AF21*EXP(LN('g(K-input)'!AG21/'g(K-input)'!AF21)-LN('g(K-stock)'!AG21/'g(K-stock)'!AF21))</f>
        <v>1.026118357152999</v>
      </c>
    </row>
    <row r="22" spans="1:33" x14ac:dyDescent="0.15">
      <c r="A22" s="2">
        <v>18</v>
      </c>
      <c r="B22" s="3" t="s">
        <v>46</v>
      </c>
      <c r="C22" s="6">
        <f>D22/EXP(LN('g(K-input)'!D22/'g(K-input)'!C22)-LN('g(K-stock)'!D22/'g(K-stock)'!C22))</f>
        <v>1.0112037874156115</v>
      </c>
      <c r="D22" s="6">
        <f>E22/EXP(LN('g(K-input)'!E22/'g(K-input)'!D22)-LN('g(K-stock)'!E22/'g(K-stock)'!D22))</f>
        <v>1.007802159525097</v>
      </c>
      <c r="E22" s="6">
        <f>F22/EXP(LN('g(K-input)'!F22/'g(K-input)'!E22)-LN('g(K-stock)'!F22/'g(K-stock)'!E22))</f>
        <v>1.0012536694056429</v>
      </c>
      <c r="F22" s="6">
        <f>G22/EXP(LN('g(K-input)'!G22/'g(K-input)'!F22)-LN('g(K-stock)'!G22/'g(K-stock)'!F22))</f>
        <v>0.99633206031814991</v>
      </c>
      <c r="G22" s="6">
        <f>H22/EXP(LN('g(K-input)'!H22/'g(K-input)'!G22)-LN('g(K-stock)'!H22/'g(K-stock)'!G22))</f>
        <v>0.99378673139153728</v>
      </c>
      <c r="H22" s="6">
        <f>I22/EXP(LN('g(K-input)'!I22/'g(K-input)'!H22)-LN('g(K-stock)'!I22/'g(K-stock)'!H22))</f>
        <v>0.99244105063118448</v>
      </c>
      <c r="I22" s="6">
        <f>J22/EXP(LN('g(K-input)'!J22/'g(K-input)'!I22)-LN('g(K-stock)'!J22/'g(K-stock)'!I22))</f>
        <v>0.99291632601845392</v>
      </c>
      <c r="J22" s="6">
        <f>K22/EXP(LN('g(K-input)'!K22/'g(K-input)'!J22)-LN('g(K-stock)'!K22/'g(K-stock)'!J22))</f>
        <v>0.99486418714358804</v>
      </c>
      <c r="K22" s="6">
        <f>L22/EXP(LN('g(K-input)'!L22/'g(K-input)'!K22)-LN('g(K-stock)'!L22/'g(K-stock)'!K22))</f>
        <v>0.99765966963220498</v>
      </c>
      <c r="L22" s="6">
        <f>M22/EXP(LN('g(K-input)'!M22/'g(K-input)'!L22)-LN('g(K-stock)'!M22/'g(K-stock)'!L22))</f>
        <v>0.99945297418777612</v>
      </c>
      <c r="M22" s="6">
        <f>N22/EXP(LN('g(K-input)'!N22/'g(K-input)'!M22)-LN('g(K-stock)'!N22/'g(K-stock)'!M22))</f>
        <v>1.0021131457203425</v>
      </c>
      <c r="N22" s="6">
        <f>O22/EXP(LN('g(K-input)'!O22/'g(K-input)'!N22)-LN('g(K-stock)'!O22/'g(K-stock)'!N22))</f>
        <v>0.99662442104783677</v>
      </c>
      <c r="O22" s="6">
        <f>P22/EXP(LN('g(K-input)'!P22/'g(K-input)'!O22)-LN('g(K-stock)'!P22/'g(K-stock)'!O22))</f>
        <v>0.99986902201373917</v>
      </c>
      <c r="P22" s="6">
        <v>1</v>
      </c>
      <c r="Q22" s="6">
        <f>P22*EXP(LN('g(K-input)'!Q22/'g(K-input)'!P22)-LN('g(K-stock)'!Q22/'g(K-stock)'!P22))</f>
        <v>1.0000024587312597</v>
      </c>
      <c r="R22" s="6">
        <f>Q22*EXP(LN('g(K-input)'!R22/'g(K-input)'!Q22)-LN('g(K-stock)'!R22/'g(K-stock)'!Q22))</f>
        <v>1.0009394359842185</v>
      </c>
      <c r="S22" s="6">
        <f>R22*EXP(LN('g(K-input)'!S22/'g(K-input)'!R22)-LN('g(K-stock)'!S22/'g(K-stock)'!R22))</f>
        <v>1.017223545327665</v>
      </c>
      <c r="T22" s="6">
        <f>S22*EXP(LN('g(K-input)'!T22/'g(K-input)'!S22)-LN('g(K-stock)'!T22/'g(K-stock)'!S22))</f>
        <v>0.96861480922466714</v>
      </c>
      <c r="U22" s="6">
        <f>T22*EXP(LN('g(K-input)'!U22/'g(K-input)'!T22)-LN('g(K-stock)'!U22/'g(K-stock)'!T22))</f>
        <v>0.98622569162225238</v>
      </c>
      <c r="V22" s="6">
        <f>U22*EXP(LN('g(K-input)'!V22/'g(K-input)'!U22)-LN('g(K-stock)'!V22/'g(K-stock)'!U22))</f>
        <v>0.9903617897765723</v>
      </c>
      <c r="W22" s="6">
        <f>V22*EXP(LN('g(K-input)'!W22/'g(K-input)'!V22)-LN('g(K-stock)'!W22/'g(K-stock)'!V22))</f>
        <v>0.99729059523189856</v>
      </c>
      <c r="X22" s="6">
        <f>W22*EXP(LN('g(K-input)'!X22/'g(K-input)'!W22)-LN('g(K-stock)'!X22/'g(K-stock)'!W22))</f>
        <v>1.0067020496632137</v>
      </c>
      <c r="Y22" s="6">
        <f>X22*EXP(LN('g(K-input)'!Y22/'g(K-input)'!X22)-LN('g(K-stock)'!Y22/'g(K-stock)'!X22))</f>
        <v>1.0165102406190616</v>
      </c>
      <c r="Z22" s="6">
        <f>Y22*EXP(LN('g(K-input)'!Z22/'g(K-input)'!Y22)-LN('g(K-stock)'!Z22/'g(K-stock)'!Y22))</f>
        <v>1.0210695169888018</v>
      </c>
      <c r="AA22" s="6">
        <f>Z22*EXP(LN('g(K-input)'!AA22/'g(K-input)'!Z22)-LN('g(K-stock)'!AA22/'g(K-stock)'!Z22))</f>
        <v>1.02424184184657</v>
      </c>
      <c r="AB22" s="6">
        <f>AA22*EXP(LN('g(K-input)'!AB22/'g(K-input)'!AA22)-LN('g(K-stock)'!AB22/'g(K-stock)'!AA22))</f>
        <v>1.0308124623412378</v>
      </c>
      <c r="AC22" s="6">
        <f>AB22*EXP(LN('g(K-input)'!AC22/'g(K-input)'!AB22)-LN('g(K-stock)'!AC22/'g(K-stock)'!AB22))</f>
        <v>1.0282415889625232</v>
      </c>
      <c r="AD22" s="6">
        <f>AC22*EXP(LN('g(K-input)'!AD22/'g(K-input)'!AC22)-LN('g(K-stock)'!AD22/'g(K-stock)'!AC22))</f>
        <v>1.0278005197795601</v>
      </c>
      <c r="AE22" s="6">
        <f>AD22*EXP(LN('g(K-input)'!AE22/'g(K-input)'!AD22)-LN('g(K-stock)'!AE22/'g(K-stock)'!AD22))</f>
        <v>1.0222139646894348</v>
      </c>
      <c r="AF22" s="6">
        <f>AE22*EXP(LN('g(K-input)'!AF22/'g(K-input)'!AE22)-LN('g(K-stock)'!AF22/'g(K-stock)'!AE22))</f>
        <v>1.0198704372246226</v>
      </c>
      <c r="AG22" s="6">
        <f>AF22*EXP(LN('g(K-input)'!AG22/'g(K-input)'!AF22)-LN('g(K-stock)'!AG22/'g(K-stock)'!AF22))</f>
        <v>1.0167298432718186</v>
      </c>
    </row>
    <row r="23" spans="1:33" x14ac:dyDescent="0.15">
      <c r="A23" s="2">
        <v>19</v>
      </c>
      <c r="B23" s="3" t="s">
        <v>47</v>
      </c>
      <c r="C23" s="6">
        <f>D23/EXP(LN('g(K-input)'!D23/'g(K-input)'!C23)-LN('g(K-stock)'!D23/'g(K-stock)'!C23))</f>
        <v>0.99046163799938214</v>
      </c>
      <c r="D23" s="6">
        <f>E23/EXP(LN('g(K-input)'!E23/'g(K-input)'!D23)-LN('g(K-stock)'!E23/'g(K-stock)'!D23))</f>
        <v>0.99026086498601273</v>
      </c>
      <c r="E23" s="6">
        <f>F23/EXP(LN('g(K-input)'!F23/'g(K-input)'!E23)-LN('g(K-stock)'!F23/'g(K-stock)'!E23))</f>
        <v>0.99000014390920699</v>
      </c>
      <c r="F23" s="6">
        <f>G23/EXP(LN('g(K-input)'!G23/'g(K-input)'!F23)-LN('g(K-stock)'!G23/'g(K-stock)'!F23))</f>
        <v>0.99037151638927545</v>
      </c>
      <c r="G23" s="6">
        <f>H23/EXP(LN('g(K-input)'!H23/'g(K-input)'!G23)-LN('g(K-stock)'!H23/'g(K-stock)'!G23))</f>
        <v>0.99183731530786812</v>
      </c>
      <c r="H23" s="6">
        <f>I23/EXP(LN('g(K-input)'!I23/'g(K-input)'!H23)-LN('g(K-stock)'!I23/'g(K-stock)'!H23))</f>
        <v>0.99343685960552885</v>
      </c>
      <c r="I23" s="6">
        <f>J23/EXP(LN('g(K-input)'!J23/'g(K-input)'!I23)-LN('g(K-stock)'!J23/'g(K-stock)'!I23))</f>
        <v>0.99553914183224101</v>
      </c>
      <c r="J23" s="6">
        <f>K23/EXP(LN('g(K-input)'!K23/'g(K-input)'!J23)-LN('g(K-stock)'!K23/'g(K-stock)'!J23))</f>
        <v>0.99839846590326464</v>
      </c>
      <c r="K23" s="6">
        <f>L23/EXP(LN('g(K-input)'!L23/'g(K-input)'!K23)-LN('g(K-stock)'!L23/'g(K-stock)'!K23))</f>
        <v>1.0011693374687747</v>
      </c>
      <c r="L23" s="6">
        <f>M23/EXP(LN('g(K-input)'!M23/'g(K-input)'!L23)-LN('g(K-stock)'!M23/'g(K-stock)'!L23))</f>
        <v>1.0020715686343473</v>
      </c>
      <c r="M23" s="6">
        <f>N23/EXP(LN('g(K-input)'!N23/'g(K-input)'!M23)-LN('g(K-stock)'!N23/'g(K-stock)'!M23))</f>
        <v>1.0014587426709232</v>
      </c>
      <c r="N23" s="6">
        <f>O23/EXP(LN('g(K-input)'!O23/'g(K-input)'!N23)-LN('g(K-stock)'!O23/'g(K-stock)'!N23))</f>
        <v>1.0011703193815071</v>
      </c>
      <c r="O23" s="6">
        <f>P23/EXP(LN('g(K-input)'!P23/'g(K-input)'!O23)-LN('g(K-stock)'!P23/'g(K-stock)'!O23))</f>
        <v>1.0009846102087963</v>
      </c>
      <c r="P23" s="6">
        <v>1</v>
      </c>
      <c r="Q23" s="6">
        <f>P23*EXP(LN('g(K-input)'!Q23/'g(K-input)'!P23)-LN('g(K-stock)'!Q23/'g(K-stock)'!P23))</f>
        <v>0.9987127793342111</v>
      </c>
      <c r="R23" s="6">
        <f>Q23*EXP(LN('g(K-input)'!R23/'g(K-input)'!Q23)-LN('g(K-stock)'!R23/'g(K-stock)'!Q23))</f>
        <v>0.99795892581565215</v>
      </c>
      <c r="S23" s="6">
        <f>R23*EXP(LN('g(K-input)'!S23/'g(K-input)'!R23)-LN('g(K-stock)'!S23/'g(K-stock)'!R23))</f>
        <v>1.0001695966433739</v>
      </c>
      <c r="T23" s="6">
        <f>S23*EXP(LN('g(K-input)'!T23/'g(K-input)'!S23)-LN('g(K-stock)'!T23/'g(K-stock)'!S23))</f>
        <v>1.0045155198039084</v>
      </c>
      <c r="U23" s="6">
        <f>T23*EXP(LN('g(K-input)'!U23/'g(K-input)'!T23)-LN('g(K-stock)'!U23/'g(K-stock)'!T23))</f>
        <v>1.0045124368422726</v>
      </c>
      <c r="V23" s="6">
        <f>U23*EXP(LN('g(K-input)'!V23/'g(K-input)'!U23)-LN('g(K-stock)'!V23/'g(K-stock)'!U23))</f>
        <v>1.0057757128139424</v>
      </c>
      <c r="W23" s="6">
        <f>V23*EXP(LN('g(K-input)'!W23/'g(K-input)'!V23)-LN('g(K-stock)'!W23/'g(K-stock)'!V23))</f>
        <v>1.0074016447118819</v>
      </c>
      <c r="X23" s="6">
        <f>W23*EXP(LN('g(K-input)'!X23/'g(K-input)'!W23)-LN('g(K-stock)'!X23/'g(K-stock)'!W23))</f>
        <v>1.0145477912071916</v>
      </c>
      <c r="Y23" s="6">
        <f>X23*EXP(LN('g(K-input)'!Y23/'g(K-input)'!X23)-LN('g(K-stock)'!Y23/'g(K-stock)'!X23))</f>
        <v>1.0141116545837645</v>
      </c>
      <c r="Z23" s="6">
        <f>Y23*EXP(LN('g(K-input)'!Z23/'g(K-input)'!Y23)-LN('g(K-stock)'!Z23/'g(K-stock)'!Y23))</f>
        <v>1.0169729543270822</v>
      </c>
      <c r="AA23" s="6">
        <f>Z23*EXP(LN('g(K-input)'!AA23/'g(K-input)'!Z23)-LN('g(K-stock)'!AA23/'g(K-stock)'!Z23))</f>
        <v>1.0167607234460445</v>
      </c>
      <c r="AB23" s="6">
        <f>AA23*EXP(LN('g(K-input)'!AB23/'g(K-input)'!AA23)-LN('g(K-stock)'!AB23/'g(K-stock)'!AA23))</f>
        <v>1.0161438552115523</v>
      </c>
      <c r="AC23" s="6">
        <f>AB23*EXP(LN('g(K-input)'!AC23/'g(K-input)'!AB23)-LN('g(K-stock)'!AC23/'g(K-stock)'!AB23))</f>
        <v>1.0172151124264719</v>
      </c>
      <c r="AD23" s="6">
        <f>AC23*EXP(LN('g(K-input)'!AD23/'g(K-input)'!AC23)-LN('g(K-stock)'!AD23/'g(K-stock)'!AC23))</f>
        <v>1.016565346213574</v>
      </c>
      <c r="AE23" s="6">
        <f>AD23*EXP(LN('g(K-input)'!AE23/'g(K-input)'!AD23)-LN('g(K-stock)'!AE23/'g(K-stock)'!AD23))</f>
        <v>1.0147227930988527</v>
      </c>
      <c r="AF23" s="6">
        <f>AE23*EXP(LN('g(K-input)'!AF23/'g(K-input)'!AE23)-LN('g(K-stock)'!AF23/'g(K-stock)'!AE23))</f>
        <v>1.0117428262177655</v>
      </c>
      <c r="AG23" s="6">
        <f>AF23*EXP(LN('g(K-input)'!AG23/'g(K-input)'!AF23)-LN('g(K-stock)'!AG23/'g(K-stock)'!AF23))</f>
        <v>1.0095200275100411</v>
      </c>
    </row>
    <row r="24" spans="1:33" x14ac:dyDescent="0.15">
      <c r="A24" s="2">
        <v>20</v>
      </c>
      <c r="B24" s="3" t="s">
        <v>48</v>
      </c>
      <c r="C24" s="6">
        <f>D24/EXP(LN('g(K-input)'!D24/'g(K-input)'!C24)-LN('g(K-stock)'!D24/'g(K-stock)'!C24))</f>
        <v>0.97129662177499165</v>
      </c>
      <c r="D24" s="6">
        <f>E24/EXP(LN('g(K-input)'!E24/'g(K-input)'!D24)-LN('g(K-stock)'!E24/'g(K-stock)'!D24))</f>
        <v>0.9723705268726498</v>
      </c>
      <c r="E24" s="6">
        <f>F24/EXP(LN('g(K-input)'!F24/'g(K-input)'!E24)-LN('g(K-stock)'!F24/'g(K-stock)'!E24))</f>
        <v>0.97337096188997774</v>
      </c>
      <c r="F24" s="6">
        <f>G24/EXP(LN('g(K-input)'!G24/'g(K-input)'!F24)-LN('g(K-stock)'!G24/'g(K-stock)'!F24))</f>
        <v>0.97355259394683713</v>
      </c>
      <c r="G24" s="6">
        <f>H24/EXP(LN('g(K-input)'!H24/'g(K-input)'!G24)-LN('g(K-stock)'!H24/'g(K-stock)'!G24))</f>
        <v>0.97583836529573031</v>
      </c>
      <c r="H24" s="6">
        <f>I24/EXP(LN('g(K-input)'!I24/'g(K-input)'!H24)-LN('g(K-stock)'!I24/'g(K-stock)'!H24))</f>
        <v>0.97920306336026308</v>
      </c>
      <c r="I24" s="6">
        <f>J24/EXP(LN('g(K-input)'!J24/'g(K-input)'!I24)-LN('g(K-stock)'!J24/'g(K-stock)'!I24))</f>
        <v>0.99027657334045471</v>
      </c>
      <c r="J24" s="6">
        <f>K24/EXP(LN('g(K-input)'!K24/'g(K-input)'!J24)-LN('g(K-stock)'!K24/'g(K-stock)'!J24))</f>
        <v>0.99405183711622458</v>
      </c>
      <c r="K24" s="6">
        <f>L24/EXP(LN('g(K-input)'!L24/'g(K-input)'!K24)-LN('g(K-stock)'!L24/'g(K-stock)'!K24))</f>
        <v>0.99814651569238821</v>
      </c>
      <c r="L24" s="6">
        <f>M24/EXP(LN('g(K-input)'!M24/'g(K-input)'!L24)-LN('g(K-stock)'!M24/'g(K-stock)'!L24))</f>
        <v>0.99826560009808152</v>
      </c>
      <c r="M24" s="6">
        <f>N24/EXP(LN('g(K-input)'!N24/'g(K-input)'!M24)-LN('g(K-stock)'!N24/'g(K-stock)'!M24))</f>
        <v>0.99791130246194271</v>
      </c>
      <c r="N24" s="6">
        <f>O24/EXP(LN('g(K-input)'!O24/'g(K-input)'!N24)-LN('g(K-stock)'!O24/'g(K-stock)'!N24))</f>
        <v>0.99842150106619842</v>
      </c>
      <c r="O24" s="6">
        <f>P24/EXP(LN('g(K-input)'!P24/'g(K-input)'!O24)-LN('g(K-stock)'!P24/'g(K-stock)'!O24))</f>
        <v>0.99977148624417533</v>
      </c>
      <c r="P24" s="6">
        <v>1</v>
      </c>
      <c r="Q24" s="6">
        <f>P24*EXP(LN('g(K-input)'!Q24/'g(K-input)'!P24)-LN('g(K-stock)'!Q24/'g(K-stock)'!P24))</f>
        <v>1.00195601483582</v>
      </c>
      <c r="R24" s="6">
        <f>Q24*EXP(LN('g(K-input)'!R24/'g(K-input)'!Q24)-LN('g(K-stock)'!R24/'g(K-stock)'!Q24))</f>
        <v>1.0015373124532865</v>
      </c>
      <c r="S24" s="6">
        <f>R24*EXP(LN('g(K-input)'!S24/'g(K-input)'!R24)-LN('g(K-stock)'!S24/'g(K-stock)'!R24))</f>
        <v>1.002961794916847</v>
      </c>
      <c r="T24" s="6">
        <f>S24*EXP(LN('g(K-input)'!T24/'g(K-input)'!S24)-LN('g(K-stock)'!T24/'g(K-stock)'!S24))</f>
        <v>1.0093728583331347</v>
      </c>
      <c r="U24" s="6">
        <f>T24*EXP(LN('g(K-input)'!U24/'g(K-input)'!T24)-LN('g(K-stock)'!U24/'g(K-stock)'!T24))</f>
        <v>1.0119159957241843</v>
      </c>
      <c r="V24" s="6">
        <f>U24*EXP(LN('g(K-input)'!V24/'g(K-input)'!U24)-LN('g(K-stock)'!V24/'g(K-stock)'!U24))</f>
        <v>1.0136010432635998</v>
      </c>
      <c r="W24" s="6">
        <f>V24*EXP(LN('g(K-input)'!W24/'g(K-input)'!V24)-LN('g(K-stock)'!W24/'g(K-stock)'!V24))</f>
        <v>1.0154992549586741</v>
      </c>
      <c r="X24" s="6">
        <f>W24*EXP(LN('g(K-input)'!X24/'g(K-input)'!W24)-LN('g(K-stock)'!X24/'g(K-stock)'!W24))</f>
        <v>1.0253144094213664</v>
      </c>
      <c r="Y24" s="6">
        <f>X24*EXP(LN('g(K-input)'!Y24/'g(K-input)'!X24)-LN('g(K-stock)'!Y24/'g(K-stock)'!X24))</f>
        <v>1.0264349608148036</v>
      </c>
      <c r="Z24" s="6">
        <f>Y24*EXP(LN('g(K-input)'!Z24/'g(K-input)'!Y24)-LN('g(K-stock)'!Z24/'g(K-stock)'!Y24))</f>
        <v>1.0300410745320343</v>
      </c>
      <c r="AA24" s="6">
        <f>Z24*EXP(LN('g(K-input)'!AA24/'g(K-input)'!Z24)-LN('g(K-stock)'!AA24/'g(K-stock)'!Z24))</f>
        <v>1.0372534428566351</v>
      </c>
      <c r="AB24" s="6">
        <f>AA24*EXP(LN('g(K-input)'!AB24/'g(K-input)'!AA24)-LN('g(K-stock)'!AB24/'g(K-stock)'!AA24))</f>
        <v>1.0350531802973151</v>
      </c>
      <c r="AC24" s="6">
        <f>AB24*EXP(LN('g(K-input)'!AC24/'g(K-input)'!AB24)-LN('g(K-stock)'!AC24/'g(K-stock)'!AB24))</f>
        <v>1.0342516835359503</v>
      </c>
      <c r="AD24" s="6">
        <f>AC24*EXP(LN('g(K-input)'!AD24/'g(K-input)'!AC24)-LN('g(K-stock)'!AD24/'g(K-stock)'!AC24))</f>
        <v>1.0322946899313428</v>
      </c>
      <c r="AE24" s="6">
        <f>AD24*EXP(LN('g(K-input)'!AE24/'g(K-input)'!AD24)-LN('g(K-stock)'!AE24/'g(K-stock)'!AD24))</f>
        <v>1.0306570150492211</v>
      </c>
      <c r="AF24" s="6">
        <f>AE24*EXP(LN('g(K-input)'!AF24/'g(K-input)'!AE24)-LN('g(K-stock)'!AF24/'g(K-stock)'!AE24))</f>
        <v>1.028501095896682</v>
      </c>
      <c r="AG24" s="6">
        <f>AF24*EXP(LN('g(K-input)'!AG24/'g(K-input)'!AF24)-LN('g(K-stock)'!AG24/'g(K-stock)'!AF24))</f>
        <v>1.0267522345636557</v>
      </c>
    </row>
    <row r="25" spans="1:33" x14ac:dyDescent="0.15">
      <c r="A25" s="2">
        <v>21</v>
      </c>
      <c r="B25" s="3" t="s">
        <v>49</v>
      </c>
      <c r="C25" s="6">
        <f>D25/EXP(LN('g(K-input)'!D25/'g(K-input)'!C25)-LN('g(K-stock)'!D25/'g(K-stock)'!C25))</f>
        <v>0.95910687701192943</v>
      </c>
      <c r="D25" s="6">
        <f>E25/EXP(LN('g(K-input)'!E25/'g(K-input)'!D25)-LN('g(K-stock)'!E25/'g(K-stock)'!D25))</f>
        <v>0.96071316381404326</v>
      </c>
      <c r="E25" s="6">
        <f>F25/EXP(LN('g(K-input)'!F25/'g(K-input)'!E25)-LN('g(K-stock)'!F25/'g(K-stock)'!E25))</f>
        <v>0.96291357170375447</v>
      </c>
      <c r="F25" s="6">
        <f>G25/EXP(LN('g(K-input)'!G25/'g(K-input)'!F25)-LN('g(K-stock)'!G25/'g(K-stock)'!F25))</f>
        <v>0.96570151988138064</v>
      </c>
      <c r="G25" s="6">
        <f>H25/EXP(LN('g(K-input)'!H25/'g(K-input)'!G25)-LN('g(K-stock)'!H25/'g(K-stock)'!G25))</f>
        <v>0.96861052572600037</v>
      </c>
      <c r="H25" s="6">
        <f>I25/EXP(LN('g(K-input)'!I25/'g(K-input)'!H25)-LN('g(K-stock)'!I25/'g(K-stock)'!H25))</f>
        <v>0.9690127906409125</v>
      </c>
      <c r="I25" s="6">
        <f>J25/EXP(LN('g(K-input)'!J25/'g(K-input)'!I25)-LN('g(K-stock)'!J25/'g(K-stock)'!I25))</f>
        <v>0.97712570285205602</v>
      </c>
      <c r="J25" s="6">
        <f>K25/EXP(LN('g(K-input)'!K25/'g(K-input)'!J25)-LN('g(K-stock)'!K25/'g(K-stock)'!J25))</f>
        <v>0.98787112168306079</v>
      </c>
      <c r="K25" s="6">
        <f>L25/EXP(LN('g(K-input)'!L25/'g(K-input)'!K25)-LN('g(K-stock)'!L25/'g(K-stock)'!K25))</f>
        <v>0.98632537709729784</v>
      </c>
      <c r="L25" s="6">
        <f>M25/EXP(LN('g(K-input)'!M25/'g(K-input)'!L25)-LN('g(K-stock)'!M25/'g(K-stock)'!L25))</f>
        <v>0.98684222933253885</v>
      </c>
      <c r="M25" s="6">
        <f>N25/EXP(LN('g(K-input)'!N25/'g(K-input)'!M25)-LN('g(K-stock)'!N25/'g(K-stock)'!M25))</f>
        <v>0.98716919760530075</v>
      </c>
      <c r="N25" s="6">
        <f>O25/EXP(LN('g(K-input)'!O25/'g(K-input)'!N25)-LN('g(K-stock)'!O25/'g(K-stock)'!N25))</f>
        <v>0.98908645034282594</v>
      </c>
      <c r="O25" s="6">
        <f>P25/EXP(LN('g(K-input)'!P25/'g(K-input)'!O25)-LN('g(K-stock)'!P25/'g(K-stock)'!O25))</f>
        <v>0.99247227674237914</v>
      </c>
      <c r="P25" s="6">
        <v>1</v>
      </c>
      <c r="Q25" s="6">
        <f>P25*EXP(LN('g(K-input)'!Q25/'g(K-input)'!P25)-LN('g(K-stock)'!Q25/'g(K-stock)'!P25))</f>
        <v>1.0060613887659426</v>
      </c>
      <c r="R25" s="6">
        <f>Q25*EXP(LN('g(K-input)'!R25/'g(K-input)'!Q25)-LN('g(K-stock)'!R25/'g(K-stock)'!Q25))</f>
        <v>1.0092997018234577</v>
      </c>
      <c r="S25" s="6">
        <f>R25*EXP(LN('g(K-input)'!S25/'g(K-input)'!R25)-LN('g(K-stock)'!S25/'g(K-stock)'!R25))</f>
        <v>1.014787836096847</v>
      </c>
      <c r="T25" s="6">
        <f>S25*EXP(LN('g(K-input)'!T25/'g(K-input)'!S25)-LN('g(K-stock)'!T25/'g(K-stock)'!S25))</f>
        <v>1.0150377949321931</v>
      </c>
      <c r="U25" s="6">
        <f>T25*EXP(LN('g(K-input)'!U25/'g(K-input)'!T25)-LN('g(K-stock)'!U25/'g(K-stock)'!T25))</f>
        <v>1.0180224007394172</v>
      </c>
      <c r="V25" s="6">
        <f>U25*EXP(LN('g(K-input)'!V25/'g(K-input)'!U25)-LN('g(K-stock)'!V25/'g(K-stock)'!U25))</f>
        <v>1.0180846471986886</v>
      </c>
      <c r="W25" s="6">
        <f>V25*EXP(LN('g(K-input)'!W25/'g(K-input)'!V25)-LN('g(K-stock)'!W25/'g(K-stock)'!V25))</f>
        <v>1.0237078160687525</v>
      </c>
      <c r="X25" s="6">
        <f>W25*EXP(LN('g(K-input)'!X25/'g(K-input)'!W25)-LN('g(K-stock)'!X25/'g(K-stock)'!W25))</f>
        <v>1.0294004371145917</v>
      </c>
      <c r="Y25" s="6">
        <f>X25*EXP(LN('g(K-input)'!Y25/'g(K-input)'!X25)-LN('g(K-stock)'!Y25/'g(K-stock)'!X25))</f>
        <v>1.0274987180097219</v>
      </c>
      <c r="Z25" s="6">
        <f>Y25*EXP(LN('g(K-input)'!Z25/'g(K-input)'!Y25)-LN('g(K-stock)'!Z25/'g(K-stock)'!Y25))</f>
        <v>1.0337080023687322</v>
      </c>
      <c r="AA25" s="6">
        <f>Z25*EXP(LN('g(K-input)'!AA25/'g(K-input)'!Z25)-LN('g(K-stock)'!AA25/'g(K-stock)'!Z25))</f>
        <v>1.02855144343337</v>
      </c>
      <c r="AB25" s="6">
        <f>AA25*EXP(LN('g(K-input)'!AB25/'g(K-input)'!AA25)-LN('g(K-stock)'!AB25/'g(K-stock)'!AA25))</f>
        <v>1.0257715634252693</v>
      </c>
      <c r="AC25" s="6">
        <f>AB25*EXP(LN('g(K-input)'!AC25/'g(K-input)'!AB25)-LN('g(K-stock)'!AC25/'g(K-stock)'!AB25))</f>
        <v>1.0247208347525214</v>
      </c>
      <c r="AD25" s="6">
        <f>AC25*EXP(LN('g(K-input)'!AD25/'g(K-input)'!AC25)-LN('g(K-stock)'!AD25/'g(K-stock)'!AC25))</f>
        <v>1.0228947057545776</v>
      </c>
      <c r="AE25" s="6">
        <f>AD25*EXP(LN('g(K-input)'!AE25/'g(K-input)'!AD25)-LN('g(K-stock)'!AE25/'g(K-stock)'!AD25))</f>
        <v>1.0190197299555253</v>
      </c>
      <c r="AF25" s="6">
        <f>AE25*EXP(LN('g(K-input)'!AF25/'g(K-input)'!AE25)-LN('g(K-stock)'!AF25/'g(K-stock)'!AE25))</f>
        <v>1.0197400016312486</v>
      </c>
      <c r="AG25" s="6">
        <f>AF25*EXP(LN('g(K-input)'!AG25/'g(K-input)'!AF25)-LN('g(K-stock)'!AG25/'g(K-stock)'!AF25))</f>
        <v>1.0169318169443891</v>
      </c>
    </row>
    <row r="26" spans="1:33" x14ac:dyDescent="0.15">
      <c r="A26" s="2">
        <v>22</v>
      </c>
      <c r="B26" s="3" t="s">
        <v>50</v>
      </c>
      <c r="C26" s="6">
        <f>D26/EXP(LN('g(K-input)'!D26/'g(K-input)'!C26)-LN('g(K-stock)'!D26/'g(K-stock)'!C26))</f>
        <v>0.97871362247269056</v>
      </c>
      <c r="D26" s="6">
        <f>E26/EXP(LN('g(K-input)'!E26/'g(K-input)'!D26)-LN('g(K-stock)'!E26/'g(K-stock)'!D26))</f>
        <v>0.97946813043272796</v>
      </c>
      <c r="E26" s="6">
        <f>F26/EXP(LN('g(K-input)'!F26/'g(K-input)'!E26)-LN('g(K-stock)'!F26/'g(K-stock)'!E26))</f>
        <v>0.97590927475437217</v>
      </c>
      <c r="F26" s="6">
        <f>G26/EXP(LN('g(K-input)'!G26/'g(K-input)'!F26)-LN('g(K-stock)'!G26/'g(K-stock)'!F26))</f>
        <v>0.97530741513445507</v>
      </c>
      <c r="G26" s="6">
        <f>H26/EXP(LN('g(K-input)'!H26/'g(K-input)'!G26)-LN('g(K-stock)'!H26/'g(K-stock)'!G26))</f>
        <v>0.97576237719893277</v>
      </c>
      <c r="H26" s="6">
        <f>I26/EXP(LN('g(K-input)'!I26/'g(K-input)'!H26)-LN('g(K-stock)'!I26/'g(K-stock)'!H26))</f>
        <v>0.97531405694729334</v>
      </c>
      <c r="I26" s="6">
        <f>J26/EXP(LN('g(K-input)'!J26/'g(K-input)'!I26)-LN('g(K-stock)'!J26/'g(K-stock)'!I26))</f>
        <v>1.0062687246984903</v>
      </c>
      <c r="J26" s="6">
        <f>K26/EXP(LN('g(K-input)'!K26/'g(K-input)'!J26)-LN('g(K-stock)'!K26/'g(K-stock)'!J26))</f>
        <v>1.0039634496150707</v>
      </c>
      <c r="K26" s="6">
        <f>L26/EXP(LN('g(K-input)'!L26/'g(K-input)'!K26)-LN('g(K-stock)'!L26/'g(K-stock)'!K26))</f>
        <v>1.0112807773212229</v>
      </c>
      <c r="L26" s="6">
        <f>M26/EXP(LN('g(K-input)'!M26/'g(K-input)'!L26)-LN('g(K-stock)'!M26/'g(K-stock)'!L26))</f>
        <v>1.0116791034950976</v>
      </c>
      <c r="M26" s="6">
        <f>N26/EXP(LN('g(K-input)'!N26/'g(K-input)'!M26)-LN('g(K-stock)'!N26/'g(K-stock)'!M26))</f>
        <v>1.0051671021085442</v>
      </c>
      <c r="N26" s="6">
        <f>O26/EXP(LN('g(K-input)'!O26/'g(K-input)'!N26)-LN('g(K-stock)'!O26/'g(K-stock)'!N26))</f>
        <v>1.0000499141928068</v>
      </c>
      <c r="O26" s="6">
        <f>P26/EXP(LN('g(K-input)'!P26/'g(K-input)'!O26)-LN('g(K-stock)'!P26/'g(K-stock)'!O26))</f>
        <v>0.99642590686490928</v>
      </c>
      <c r="P26" s="6">
        <v>1</v>
      </c>
      <c r="Q26" s="6">
        <f>P26*EXP(LN('g(K-input)'!Q26/'g(K-input)'!P26)-LN('g(K-stock)'!Q26/'g(K-stock)'!P26))</f>
        <v>1.0120722938711335</v>
      </c>
      <c r="R26" s="6">
        <f>Q26*EXP(LN('g(K-input)'!R26/'g(K-input)'!Q26)-LN('g(K-stock)'!R26/'g(K-stock)'!Q26))</f>
        <v>1.0199177650802942</v>
      </c>
      <c r="S26" s="6">
        <f>R26*EXP(LN('g(K-input)'!S26/'g(K-input)'!R26)-LN('g(K-stock)'!S26/'g(K-stock)'!R26))</f>
        <v>1.0362986825627496</v>
      </c>
      <c r="T26" s="6">
        <f>S26*EXP(LN('g(K-input)'!T26/'g(K-input)'!S26)-LN('g(K-stock)'!T26/'g(K-stock)'!S26))</f>
        <v>1.0525193936693729</v>
      </c>
      <c r="U26" s="6">
        <f>T26*EXP(LN('g(K-input)'!U26/'g(K-input)'!T26)-LN('g(K-stock)'!U26/'g(K-stock)'!T26))</f>
        <v>1.0759394059566256</v>
      </c>
      <c r="V26" s="6">
        <f>U26*EXP(LN('g(K-input)'!V26/'g(K-input)'!U26)-LN('g(K-stock)'!V26/'g(K-stock)'!U26))</f>
        <v>1.085506955754173</v>
      </c>
      <c r="W26" s="6">
        <f>V26*EXP(LN('g(K-input)'!W26/'g(K-input)'!V26)-LN('g(K-stock)'!W26/'g(K-stock)'!V26))</f>
        <v>1.0929341959181946</v>
      </c>
      <c r="X26" s="6">
        <f>W26*EXP(LN('g(K-input)'!X26/'g(K-input)'!W26)-LN('g(K-stock)'!X26/'g(K-stock)'!W26))</f>
        <v>1.1016887940784621</v>
      </c>
      <c r="Y26" s="6">
        <f>X26*EXP(LN('g(K-input)'!Y26/'g(K-input)'!X26)-LN('g(K-stock)'!Y26/'g(K-stock)'!X26))</f>
        <v>1.1115179422302444</v>
      </c>
      <c r="Z26" s="6">
        <f>Y26*EXP(LN('g(K-input)'!Z26/'g(K-input)'!Y26)-LN('g(K-stock)'!Z26/'g(K-stock)'!Y26))</f>
        <v>1.1179841866075306</v>
      </c>
      <c r="AA26" s="6">
        <f>Z26*EXP(LN('g(K-input)'!AA26/'g(K-input)'!Z26)-LN('g(K-stock)'!AA26/'g(K-stock)'!Z26))</f>
        <v>1.1184673005086432</v>
      </c>
      <c r="AB26" s="6">
        <f>AA26*EXP(LN('g(K-input)'!AB26/'g(K-input)'!AA26)-LN('g(K-stock)'!AB26/'g(K-stock)'!AA26))</f>
        <v>1.1055358209357682</v>
      </c>
      <c r="AC26" s="6">
        <f>AB26*EXP(LN('g(K-input)'!AC26/'g(K-input)'!AB26)-LN('g(K-stock)'!AC26/'g(K-stock)'!AB26))</f>
        <v>1.1031201273967299</v>
      </c>
      <c r="AD26" s="6">
        <f>AC26*EXP(LN('g(K-input)'!AD26/'g(K-input)'!AC26)-LN('g(K-stock)'!AD26/'g(K-stock)'!AC26))</f>
        <v>1.1018300067253732</v>
      </c>
      <c r="AE26" s="6">
        <f>AD26*EXP(LN('g(K-input)'!AE26/'g(K-input)'!AD26)-LN('g(K-stock)'!AE26/'g(K-stock)'!AD26))</f>
        <v>1.0997991063899151</v>
      </c>
      <c r="AF26" s="6">
        <f>AE26*EXP(LN('g(K-input)'!AF26/'g(K-input)'!AE26)-LN('g(K-stock)'!AF26/'g(K-stock)'!AE26))</f>
        <v>1.0995893883331902</v>
      </c>
      <c r="AG26" s="6">
        <f>AF26*EXP(LN('g(K-input)'!AG26/'g(K-input)'!AF26)-LN('g(K-stock)'!AG26/'g(K-stock)'!AF26))</f>
        <v>1.0980897459656342</v>
      </c>
    </row>
    <row r="27" spans="1:33" x14ac:dyDescent="0.15">
      <c r="A27" s="2">
        <v>23</v>
      </c>
      <c r="B27" s="3" t="s">
        <v>51</v>
      </c>
      <c r="C27" s="6">
        <f>D27/EXP(LN('g(K-input)'!D27/'g(K-input)'!C27)-LN('g(K-stock)'!D27/'g(K-stock)'!C27))</f>
        <v>0.97504654387250844</v>
      </c>
      <c r="D27" s="6">
        <f>E27/EXP(LN('g(K-input)'!E27/'g(K-input)'!D27)-LN('g(K-stock)'!E27/'g(K-stock)'!D27))</f>
        <v>0.97471419585479213</v>
      </c>
      <c r="E27" s="6">
        <f>F27/EXP(LN('g(K-input)'!F27/'g(K-input)'!E27)-LN('g(K-stock)'!F27/'g(K-stock)'!E27))</f>
        <v>0.97428664569564105</v>
      </c>
      <c r="F27" s="6">
        <f>G27/EXP(LN('g(K-input)'!G27/'g(K-input)'!F27)-LN('g(K-stock)'!G27/'g(K-stock)'!F27))</f>
        <v>0.97429034862077168</v>
      </c>
      <c r="G27" s="6">
        <f>H27/EXP(LN('g(K-input)'!H27/'g(K-input)'!G27)-LN('g(K-stock)'!H27/'g(K-stock)'!G27))</f>
        <v>0.97522151451749262</v>
      </c>
      <c r="H27" s="6">
        <f>I27/EXP(LN('g(K-input)'!I27/'g(K-input)'!H27)-LN('g(K-stock)'!I27/'g(K-stock)'!H27))</f>
        <v>0.9788224318527764</v>
      </c>
      <c r="I27" s="6">
        <f>J27/EXP(LN('g(K-input)'!J27/'g(K-input)'!I27)-LN('g(K-stock)'!J27/'g(K-stock)'!I27))</f>
        <v>0.99216932124078738</v>
      </c>
      <c r="J27" s="6">
        <f>K27/EXP(LN('g(K-input)'!K27/'g(K-input)'!J27)-LN('g(K-stock)'!K27/'g(K-stock)'!J27))</f>
        <v>0.99368497424787139</v>
      </c>
      <c r="K27" s="6">
        <f>L27/EXP(LN('g(K-input)'!L27/'g(K-input)'!K27)-LN('g(K-stock)'!L27/'g(K-stock)'!K27))</f>
        <v>0.99652588397194974</v>
      </c>
      <c r="L27" s="6">
        <f>M27/EXP(LN('g(K-input)'!M27/'g(K-input)'!L27)-LN('g(K-stock)'!M27/'g(K-stock)'!L27))</f>
        <v>0.99773987491258331</v>
      </c>
      <c r="M27" s="6">
        <f>N27/EXP(LN('g(K-input)'!N27/'g(K-input)'!M27)-LN('g(K-stock)'!N27/'g(K-stock)'!M27))</f>
        <v>0.99694145150061964</v>
      </c>
      <c r="N27" s="6">
        <f>O27/EXP(LN('g(K-input)'!O27/'g(K-input)'!N27)-LN('g(K-stock)'!O27/'g(K-stock)'!N27))</f>
        <v>0.99829516714524336</v>
      </c>
      <c r="O27" s="6">
        <f>P27/EXP(LN('g(K-input)'!P27/'g(K-input)'!O27)-LN('g(K-stock)'!P27/'g(K-stock)'!O27))</f>
        <v>0.99962670722648317</v>
      </c>
      <c r="P27" s="6">
        <v>1</v>
      </c>
      <c r="Q27" s="6">
        <f>P27*EXP(LN('g(K-input)'!Q27/'g(K-input)'!P27)-LN('g(K-stock)'!Q27/'g(K-stock)'!P27))</f>
        <v>1.0002351073703002</v>
      </c>
      <c r="R27" s="6">
        <f>Q27*EXP(LN('g(K-input)'!R27/'g(K-input)'!Q27)-LN('g(K-stock)'!R27/'g(K-stock)'!Q27))</f>
        <v>0.99944232089179519</v>
      </c>
      <c r="S27" s="6">
        <f>R27*EXP(LN('g(K-input)'!S27/'g(K-input)'!R27)-LN('g(K-stock)'!S27/'g(K-stock)'!R27))</f>
        <v>1.0002117615902126</v>
      </c>
      <c r="T27" s="6">
        <f>S27*EXP(LN('g(K-input)'!T27/'g(K-input)'!S27)-LN('g(K-stock)'!T27/'g(K-stock)'!S27))</f>
        <v>1.0067511994297593</v>
      </c>
      <c r="U27" s="6">
        <f>T27*EXP(LN('g(K-input)'!U27/'g(K-input)'!T27)-LN('g(K-stock)'!U27/'g(K-stock)'!T27))</f>
        <v>1.0069060120458027</v>
      </c>
      <c r="V27" s="6">
        <f>U27*EXP(LN('g(K-input)'!V27/'g(K-input)'!U27)-LN('g(K-stock)'!V27/'g(K-stock)'!U27))</f>
        <v>1.0073016432801087</v>
      </c>
      <c r="W27" s="6">
        <f>V27*EXP(LN('g(K-input)'!W27/'g(K-input)'!V27)-LN('g(K-stock)'!W27/'g(K-stock)'!V27))</f>
        <v>1.0078205922733474</v>
      </c>
      <c r="X27" s="6">
        <f>W27*EXP(LN('g(K-input)'!X27/'g(K-input)'!W27)-LN('g(K-stock)'!X27/'g(K-stock)'!W27))</f>
        <v>1.0076735500109766</v>
      </c>
      <c r="Y27" s="6">
        <f>X27*EXP(LN('g(K-input)'!Y27/'g(K-input)'!X27)-LN('g(K-stock)'!Y27/'g(K-stock)'!X27))</f>
        <v>1.009598034981267</v>
      </c>
      <c r="Z27" s="6">
        <f>Y27*EXP(LN('g(K-input)'!Z27/'g(K-input)'!Y27)-LN('g(K-stock)'!Z27/'g(K-stock)'!Y27))</f>
        <v>1.0108771181255023</v>
      </c>
      <c r="AA27" s="6">
        <f>Z27*EXP(LN('g(K-input)'!AA27/'g(K-input)'!Z27)-LN('g(K-stock)'!AA27/'g(K-stock)'!Z27))</f>
        <v>1.008472805119607</v>
      </c>
      <c r="AB27" s="6">
        <f>AA27*EXP(LN('g(K-input)'!AB27/'g(K-input)'!AA27)-LN('g(K-stock)'!AB27/'g(K-stock)'!AA27))</f>
        <v>1.0061870889477875</v>
      </c>
      <c r="AC27" s="6">
        <f>AB27*EXP(LN('g(K-input)'!AC27/'g(K-input)'!AB27)-LN('g(K-stock)'!AC27/'g(K-stock)'!AB27))</f>
        <v>1.0052815713709611</v>
      </c>
      <c r="AD27" s="6">
        <f>AC27*EXP(LN('g(K-input)'!AD27/'g(K-input)'!AC27)-LN('g(K-stock)'!AD27/'g(K-stock)'!AC27))</f>
        <v>1.0045459606809315</v>
      </c>
      <c r="AE27" s="6">
        <f>AD27*EXP(LN('g(K-input)'!AE27/'g(K-input)'!AD27)-LN('g(K-stock)'!AE27/'g(K-stock)'!AD27))</f>
        <v>1.0034021824549761</v>
      </c>
      <c r="AF27" s="6">
        <f>AE27*EXP(LN('g(K-input)'!AF27/'g(K-input)'!AE27)-LN('g(K-stock)'!AF27/'g(K-stock)'!AE27))</f>
        <v>1.0023414131998178</v>
      </c>
      <c r="AG27" s="6">
        <f>AF27*EXP(LN('g(K-input)'!AG27/'g(K-input)'!AF27)-LN('g(K-stock)'!AG27/'g(K-stock)'!AF27))</f>
        <v>1.0015148909923342</v>
      </c>
    </row>
    <row r="28" spans="1:33" x14ac:dyDescent="0.15">
      <c r="A28" s="2">
        <v>24</v>
      </c>
      <c r="B28" s="3" t="s">
        <v>52</v>
      </c>
      <c r="C28" s="6">
        <f>D28/EXP(LN('g(K-input)'!D28/'g(K-input)'!C28)-LN('g(K-stock)'!D28/'g(K-stock)'!C28))</f>
        <v>1.0081351457470653</v>
      </c>
      <c r="D28" s="6">
        <f>E28/EXP(LN('g(K-input)'!E28/'g(K-input)'!D28)-LN('g(K-stock)'!E28/'g(K-stock)'!D28))</f>
        <v>1.0282102646909912</v>
      </c>
      <c r="E28" s="6">
        <f>F28/EXP(LN('g(K-input)'!F28/'g(K-input)'!E28)-LN('g(K-stock)'!F28/'g(K-stock)'!E28))</f>
        <v>1.010737835961824</v>
      </c>
      <c r="F28" s="6">
        <f>G28/EXP(LN('g(K-input)'!G28/'g(K-input)'!F28)-LN('g(K-stock)'!G28/'g(K-stock)'!F28))</f>
        <v>0.99864755247506021</v>
      </c>
      <c r="G28" s="6">
        <f>H28/EXP(LN('g(K-input)'!H28/'g(K-input)'!G28)-LN('g(K-stock)'!H28/'g(K-stock)'!G28))</f>
        <v>0.98918256636987745</v>
      </c>
      <c r="H28" s="6">
        <f>I28/EXP(LN('g(K-input)'!I28/'g(K-input)'!H28)-LN('g(K-stock)'!I28/'g(K-stock)'!H28))</f>
        <v>0.99464491409929656</v>
      </c>
      <c r="I28" s="6">
        <f>J28/EXP(LN('g(K-input)'!J28/'g(K-input)'!I28)-LN('g(K-stock)'!J28/'g(K-stock)'!I28))</f>
        <v>1.010214958317851</v>
      </c>
      <c r="J28" s="6">
        <f>K28/EXP(LN('g(K-input)'!K28/'g(K-input)'!J28)-LN('g(K-stock)'!K28/'g(K-stock)'!J28))</f>
        <v>0.99176517176240864</v>
      </c>
      <c r="K28" s="6">
        <f>L28/EXP(LN('g(K-input)'!L28/'g(K-input)'!K28)-LN('g(K-stock)'!L28/'g(K-stock)'!K28))</f>
        <v>0.99736524992542031</v>
      </c>
      <c r="L28" s="6">
        <f>M28/EXP(LN('g(K-input)'!M28/'g(K-input)'!L28)-LN('g(K-stock)'!M28/'g(K-stock)'!L28))</f>
        <v>0.99974500484238837</v>
      </c>
      <c r="M28" s="6">
        <f>N28/EXP(LN('g(K-input)'!N28/'g(K-input)'!M28)-LN('g(K-stock)'!N28/'g(K-stock)'!M28))</f>
        <v>1.0006810749654067</v>
      </c>
      <c r="N28" s="6">
        <f>O28/EXP(LN('g(K-input)'!O28/'g(K-input)'!N28)-LN('g(K-stock)'!O28/'g(K-stock)'!N28))</f>
        <v>1.0025418560112127</v>
      </c>
      <c r="O28" s="6">
        <f>P28/EXP(LN('g(K-input)'!P28/'g(K-input)'!O28)-LN('g(K-stock)'!P28/'g(K-stock)'!O28))</f>
        <v>1.008118645332341</v>
      </c>
      <c r="P28" s="6">
        <v>1</v>
      </c>
      <c r="Q28" s="6">
        <f>P28*EXP(LN('g(K-input)'!Q28/'g(K-input)'!P28)-LN('g(K-stock)'!Q28/'g(K-stock)'!P28))</f>
        <v>1.0072574503316729</v>
      </c>
      <c r="R28" s="6">
        <f>Q28*EXP(LN('g(K-input)'!R28/'g(K-input)'!Q28)-LN('g(K-stock)'!R28/'g(K-stock)'!Q28))</f>
        <v>1.0135907587435264</v>
      </c>
      <c r="S28" s="6">
        <f>R28*EXP(LN('g(K-input)'!S28/'g(K-input)'!R28)-LN('g(K-stock)'!S28/'g(K-stock)'!R28))</f>
        <v>1.0143069000559843</v>
      </c>
      <c r="T28" s="6">
        <f>S28*EXP(LN('g(K-input)'!T28/'g(K-input)'!S28)-LN('g(K-stock)'!T28/'g(K-stock)'!S28))</f>
        <v>1.0097585753428719</v>
      </c>
      <c r="U28" s="6">
        <f>T28*EXP(LN('g(K-input)'!U28/'g(K-input)'!T28)-LN('g(K-stock)'!U28/'g(K-stock)'!T28))</f>
        <v>1.0251070394574702</v>
      </c>
      <c r="V28" s="6">
        <f>U28*EXP(LN('g(K-input)'!V28/'g(K-input)'!U28)-LN('g(K-stock)'!V28/'g(K-stock)'!U28))</f>
        <v>1.028187218328052</v>
      </c>
      <c r="W28" s="6">
        <f>V28*EXP(LN('g(K-input)'!W28/'g(K-input)'!V28)-LN('g(K-stock)'!W28/'g(K-stock)'!V28))</f>
        <v>1.0338863509322587</v>
      </c>
      <c r="X28" s="6">
        <f>W28*EXP(LN('g(K-input)'!X28/'g(K-input)'!W28)-LN('g(K-stock)'!X28/'g(K-stock)'!W28))</f>
        <v>1.0373734416472402</v>
      </c>
      <c r="Y28" s="6">
        <f>X28*EXP(LN('g(K-input)'!Y28/'g(K-input)'!X28)-LN('g(K-stock)'!Y28/'g(K-stock)'!X28))</f>
        <v>1.0434247449747778</v>
      </c>
      <c r="Z28" s="6">
        <f>Y28*EXP(LN('g(K-input)'!Z28/'g(K-input)'!Y28)-LN('g(K-stock)'!Z28/'g(K-stock)'!Y28))</f>
        <v>1.0446037664382573</v>
      </c>
      <c r="AA28" s="6">
        <f>Z28*EXP(LN('g(K-input)'!AA28/'g(K-input)'!Z28)-LN('g(K-stock)'!AA28/'g(K-stock)'!Z28))</f>
        <v>1.0442583510926364</v>
      </c>
      <c r="AB28" s="6">
        <f>AA28*EXP(LN('g(K-input)'!AB28/'g(K-input)'!AA28)-LN('g(K-stock)'!AB28/'g(K-stock)'!AA28))</f>
        <v>1.0627868993166509</v>
      </c>
      <c r="AC28" s="6">
        <f>AB28*EXP(LN('g(K-input)'!AC28/'g(K-input)'!AB28)-LN('g(K-stock)'!AC28/'g(K-stock)'!AB28))</f>
        <v>1.0638734971219499</v>
      </c>
      <c r="AD28" s="6">
        <f>AC28*EXP(LN('g(K-input)'!AD28/'g(K-input)'!AC28)-LN('g(K-stock)'!AD28/'g(K-stock)'!AC28))</f>
        <v>1.0647960800924665</v>
      </c>
      <c r="AE28" s="6">
        <f>AD28*EXP(LN('g(K-input)'!AE28/'g(K-input)'!AD28)-LN('g(K-stock)'!AE28/'g(K-stock)'!AD28))</f>
        <v>1.0646613339670765</v>
      </c>
      <c r="AF28" s="6">
        <f>AE28*EXP(LN('g(K-input)'!AF28/'g(K-input)'!AE28)-LN('g(K-stock)'!AF28/'g(K-stock)'!AE28))</f>
        <v>1.0649681100318267</v>
      </c>
      <c r="AG28" s="6">
        <f>AF28*EXP(LN('g(K-input)'!AG28/'g(K-input)'!AF28)-LN('g(K-stock)'!AG28/'g(K-stock)'!AF28))</f>
        <v>1.0586600395035073</v>
      </c>
    </row>
    <row r="29" spans="1:33" x14ac:dyDescent="0.15">
      <c r="A29" s="2">
        <v>25</v>
      </c>
      <c r="B29" s="3" t="s">
        <v>53</v>
      </c>
      <c r="C29" s="6">
        <f>D29/EXP(LN('g(K-input)'!D29/'g(K-input)'!C29)-LN('g(K-stock)'!D29/'g(K-stock)'!C29))</f>
        <v>0.96375210597599914</v>
      </c>
      <c r="D29" s="6">
        <f>E29/EXP(LN('g(K-input)'!E29/'g(K-input)'!D29)-LN('g(K-stock)'!E29/'g(K-stock)'!D29))</f>
        <v>0.96330902242738581</v>
      </c>
      <c r="E29" s="6">
        <f>F29/EXP(LN('g(K-input)'!F29/'g(K-input)'!E29)-LN('g(K-stock)'!F29/'g(K-stock)'!E29))</f>
        <v>0.96329882928683086</v>
      </c>
      <c r="F29" s="6">
        <f>G29/EXP(LN('g(K-input)'!G29/'g(K-input)'!F29)-LN('g(K-stock)'!G29/'g(K-stock)'!F29))</f>
        <v>0.96387825614953337</v>
      </c>
      <c r="G29" s="6">
        <f>H29/EXP(LN('g(K-input)'!H29/'g(K-input)'!G29)-LN('g(K-stock)'!H29/'g(K-stock)'!G29))</f>
        <v>0.96415583420346163</v>
      </c>
      <c r="H29" s="6">
        <f>I29/EXP(LN('g(K-input)'!I29/'g(K-input)'!H29)-LN('g(K-stock)'!I29/'g(K-stock)'!H29))</f>
        <v>0.9669913932444073</v>
      </c>
      <c r="I29" s="6">
        <f>J29/EXP(LN('g(K-input)'!J29/'g(K-input)'!I29)-LN('g(K-stock)'!J29/'g(K-stock)'!I29))</f>
        <v>0.98117989160485497</v>
      </c>
      <c r="J29" s="6">
        <f>K29/EXP(LN('g(K-input)'!K29/'g(K-input)'!J29)-LN('g(K-stock)'!K29/'g(K-stock)'!J29))</f>
        <v>0.98349300315978849</v>
      </c>
      <c r="K29" s="6">
        <f>L29/EXP(LN('g(K-input)'!L29/'g(K-input)'!K29)-LN('g(K-stock)'!L29/'g(K-stock)'!K29))</f>
        <v>0.98516694555702833</v>
      </c>
      <c r="L29" s="6">
        <f>M29/EXP(LN('g(K-input)'!M29/'g(K-input)'!L29)-LN('g(K-stock)'!M29/'g(K-stock)'!L29))</f>
        <v>0.98534817916716744</v>
      </c>
      <c r="M29" s="6">
        <f>N29/EXP(LN('g(K-input)'!N29/'g(K-input)'!M29)-LN('g(K-stock)'!N29/'g(K-stock)'!M29))</f>
        <v>0.98746674645182386</v>
      </c>
      <c r="N29" s="6">
        <f>O29/EXP(LN('g(K-input)'!O29/'g(K-input)'!N29)-LN('g(K-stock)'!O29/'g(K-stock)'!N29))</f>
        <v>0.98980895218462839</v>
      </c>
      <c r="O29" s="6">
        <f>P29/EXP(LN('g(K-input)'!P29/'g(K-input)'!O29)-LN('g(K-stock)'!P29/'g(K-stock)'!O29))</f>
        <v>0.99371504969996749</v>
      </c>
      <c r="P29" s="6">
        <v>1</v>
      </c>
      <c r="Q29" s="6">
        <f>P29*EXP(LN('g(K-input)'!Q29/'g(K-input)'!P29)-LN('g(K-stock)'!Q29/'g(K-stock)'!P29))</f>
        <v>1.0048388863161213</v>
      </c>
      <c r="R29" s="6">
        <f>Q29*EXP(LN('g(K-input)'!R29/'g(K-input)'!Q29)-LN('g(K-stock)'!R29/'g(K-stock)'!Q29))</f>
        <v>1.0064723022535242</v>
      </c>
      <c r="S29" s="6">
        <f>R29*EXP(LN('g(K-input)'!S29/'g(K-input)'!R29)-LN('g(K-stock)'!S29/'g(K-stock)'!R29))</f>
        <v>1.0177724238974748</v>
      </c>
      <c r="T29" s="6">
        <f>S29*EXP(LN('g(K-input)'!T29/'g(K-input)'!S29)-LN('g(K-stock)'!T29/'g(K-stock)'!S29))</f>
        <v>1.0001568854758394</v>
      </c>
      <c r="U29" s="6">
        <f>T29*EXP(LN('g(K-input)'!U29/'g(K-input)'!T29)-LN('g(K-stock)'!U29/'g(K-stock)'!T29))</f>
        <v>1.0084483151118278</v>
      </c>
      <c r="V29" s="6">
        <f>U29*EXP(LN('g(K-input)'!V29/'g(K-input)'!U29)-LN('g(K-stock)'!V29/'g(K-stock)'!U29))</f>
        <v>1.0222889550395997</v>
      </c>
      <c r="W29" s="6">
        <f>V29*EXP(LN('g(K-input)'!W29/'g(K-input)'!V29)-LN('g(K-stock)'!W29/'g(K-stock)'!V29))</f>
        <v>1.0344445951368448</v>
      </c>
      <c r="X29" s="6">
        <f>W29*EXP(LN('g(K-input)'!X29/'g(K-input)'!W29)-LN('g(K-stock)'!X29/'g(K-stock)'!W29))</f>
        <v>1.049049074270296</v>
      </c>
      <c r="Y29" s="6">
        <f>X29*EXP(LN('g(K-input)'!Y29/'g(K-input)'!X29)-LN('g(K-stock)'!Y29/'g(K-stock)'!X29))</f>
        <v>1.0542915164906816</v>
      </c>
      <c r="Z29" s="6">
        <f>Y29*EXP(LN('g(K-input)'!Z29/'g(K-input)'!Y29)-LN('g(K-stock)'!Z29/'g(K-stock)'!Y29))</f>
        <v>1.0640711646623831</v>
      </c>
      <c r="AA29" s="6">
        <f>Z29*EXP(LN('g(K-input)'!AA29/'g(K-input)'!Z29)-LN('g(K-stock)'!AA29/'g(K-stock)'!Z29))</f>
        <v>1.0703619039113397</v>
      </c>
      <c r="AB29" s="6">
        <f>AA29*EXP(LN('g(K-input)'!AB29/'g(K-input)'!AA29)-LN('g(K-stock)'!AB29/'g(K-stock)'!AA29))</f>
        <v>1.0733239296312145</v>
      </c>
      <c r="AC29" s="6">
        <f>AB29*EXP(LN('g(K-input)'!AC29/'g(K-input)'!AB29)-LN('g(K-stock)'!AC29/'g(K-stock)'!AB29))</f>
        <v>1.0762827963877302</v>
      </c>
      <c r="AD29" s="6">
        <f>AC29*EXP(LN('g(K-input)'!AD29/'g(K-input)'!AC29)-LN('g(K-stock)'!AD29/'g(K-stock)'!AC29))</f>
        <v>1.0790315921539766</v>
      </c>
      <c r="AE29" s="6">
        <f>AD29*EXP(LN('g(K-input)'!AE29/'g(K-input)'!AD29)-LN('g(K-stock)'!AE29/'g(K-stock)'!AD29))</f>
        <v>1.0786731889319447</v>
      </c>
      <c r="AF29" s="6">
        <f>AE29*EXP(LN('g(K-input)'!AF29/'g(K-input)'!AE29)-LN('g(K-stock)'!AF29/'g(K-stock)'!AE29))</f>
        <v>1.0782597923279522</v>
      </c>
      <c r="AG29" s="6">
        <f>AF29*EXP(LN('g(K-input)'!AG29/'g(K-input)'!AF29)-LN('g(K-stock)'!AG29/'g(K-stock)'!AF29))</f>
        <v>1.0781367353589799</v>
      </c>
    </row>
    <row r="30" spans="1:33" x14ac:dyDescent="0.15">
      <c r="A30" s="2">
        <v>26</v>
      </c>
      <c r="B30" s="3" t="s">
        <v>54</v>
      </c>
      <c r="C30" s="6">
        <f>D30/EXP(LN('g(K-input)'!D30/'g(K-input)'!C30)-LN('g(K-stock)'!D30/'g(K-stock)'!C30))</f>
        <v>0.98861806733725188</v>
      </c>
      <c r="D30" s="6">
        <f>E30/EXP(LN('g(K-input)'!E30/'g(K-input)'!D30)-LN('g(K-stock)'!E30/'g(K-stock)'!D30))</f>
        <v>0.98824419751244164</v>
      </c>
      <c r="E30" s="6">
        <f>F30/EXP(LN('g(K-input)'!F30/'g(K-input)'!E30)-LN('g(K-stock)'!F30/'g(K-stock)'!E30))</f>
        <v>0.98772545354494923</v>
      </c>
      <c r="F30" s="6">
        <f>G30/EXP(LN('g(K-input)'!G30/'g(K-input)'!F30)-LN('g(K-stock)'!G30/'g(K-stock)'!F30))</f>
        <v>0.98699627854190108</v>
      </c>
      <c r="G30" s="6">
        <f>H30/EXP(LN('g(K-input)'!H30/'g(K-input)'!G30)-LN('g(K-stock)'!H30/'g(K-stock)'!G30))</f>
        <v>0.9861044316919334</v>
      </c>
      <c r="H30" s="6">
        <f>I30/EXP(LN('g(K-input)'!I30/'g(K-input)'!H30)-LN('g(K-stock)'!I30/'g(K-stock)'!H30))</f>
        <v>0.98560332686442775</v>
      </c>
      <c r="I30" s="6">
        <f>J30/EXP(LN('g(K-input)'!J30/'g(K-input)'!I30)-LN('g(K-stock)'!J30/'g(K-stock)'!I30))</f>
        <v>0.98815847415502811</v>
      </c>
      <c r="J30" s="6">
        <f>K30/EXP(LN('g(K-input)'!K30/'g(K-input)'!J30)-LN('g(K-stock)'!K30/'g(K-stock)'!J30))</f>
        <v>0.988787064760967</v>
      </c>
      <c r="K30" s="6">
        <f>L30/EXP(LN('g(K-input)'!L30/'g(K-input)'!K30)-LN('g(K-stock)'!L30/'g(K-stock)'!K30))</f>
        <v>0.98997248246293912</v>
      </c>
      <c r="L30" s="6">
        <f>M30/EXP(LN('g(K-input)'!M30/'g(K-input)'!L30)-LN('g(K-stock)'!M30/'g(K-stock)'!L30))</f>
        <v>0.99045730770261597</v>
      </c>
      <c r="M30" s="6">
        <f>N30/EXP(LN('g(K-input)'!N30/'g(K-input)'!M30)-LN('g(K-stock)'!N30/'g(K-stock)'!M30))</f>
        <v>0.99115198377805569</v>
      </c>
      <c r="N30" s="6">
        <f>O30/EXP(LN('g(K-input)'!O30/'g(K-input)'!N30)-LN('g(K-stock)'!O30/'g(K-stock)'!N30))</f>
        <v>0.99248128309048478</v>
      </c>
      <c r="O30" s="6">
        <f>P30/EXP(LN('g(K-input)'!P30/'g(K-input)'!O30)-LN('g(K-stock)'!P30/'g(K-stock)'!O30))</f>
        <v>0.99597693561713396</v>
      </c>
      <c r="P30" s="6">
        <v>1</v>
      </c>
      <c r="Q30" s="6">
        <f>P30*EXP(LN('g(K-input)'!Q30/'g(K-input)'!P30)-LN('g(K-stock)'!Q30/'g(K-stock)'!P30))</f>
        <v>1.0025306373785301</v>
      </c>
      <c r="R30" s="6">
        <f>Q30*EXP(LN('g(K-input)'!R30/'g(K-input)'!Q30)-LN('g(K-stock)'!R30/'g(K-stock)'!Q30))</f>
        <v>1.0060440722072348</v>
      </c>
      <c r="S30" s="6">
        <f>R30*EXP(LN('g(K-input)'!S30/'g(K-input)'!R30)-LN('g(K-stock)'!S30/'g(K-stock)'!R30))</f>
        <v>1.0085057760643894</v>
      </c>
      <c r="T30" s="6">
        <f>S30*EXP(LN('g(K-input)'!T30/'g(K-input)'!S30)-LN('g(K-stock)'!T30/'g(K-stock)'!S30))</f>
        <v>1.0094679414535628</v>
      </c>
      <c r="U30" s="6">
        <f>T30*EXP(LN('g(K-input)'!U30/'g(K-input)'!T30)-LN('g(K-stock)'!U30/'g(K-stock)'!T30))</f>
        <v>1.009393555059227</v>
      </c>
      <c r="V30" s="6">
        <f>U30*EXP(LN('g(K-input)'!V30/'g(K-input)'!U30)-LN('g(K-stock)'!V30/'g(K-stock)'!U30))</f>
        <v>1.0089253923912469</v>
      </c>
      <c r="W30" s="6">
        <f>V30*EXP(LN('g(K-input)'!W30/'g(K-input)'!V30)-LN('g(K-stock)'!W30/'g(K-stock)'!V30))</f>
        <v>1.0086878985022318</v>
      </c>
      <c r="X30" s="6">
        <f>W30*EXP(LN('g(K-input)'!X30/'g(K-input)'!W30)-LN('g(K-stock)'!X30/'g(K-stock)'!W30))</f>
        <v>1.0085658282248133</v>
      </c>
      <c r="Y30" s="6">
        <f>X30*EXP(LN('g(K-input)'!Y30/'g(K-input)'!X30)-LN('g(K-stock)'!Y30/'g(K-stock)'!X30))</f>
        <v>1.0078398359672684</v>
      </c>
      <c r="Z30" s="6">
        <f>Y30*EXP(LN('g(K-input)'!Z30/'g(K-input)'!Y30)-LN('g(K-stock)'!Z30/'g(K-stock)'!Y30))</f>
        <v>1.0076860507528196</v>
      </c>
      <c r="AA30" s="6">
        <f>Z30*EXP(LN('g(K-input)'!AA30/'g(K-input)'!Z30)-LN('g(K-stock)'!AA30/'g(K-stock)'!Z30))</f>
        <v>1.0076797548916092</v>
      </c>
      <c r="AB30" s="6">
        <f>AA30*EXP(LN('g(K-input)'!AB30/'g(K-input)'!AA30)-LN('g(K-stock)'!AB30/'g(K-stock)'!AA30))</f>
        <v>1.0078365306456585</v>
      </c>
      <c r="AC30" s="6">
        <f>AB30*EXP(LN('g(K-input)'!AC30/'g(K-input)'!AB30)-LN('g(K-stock)'!AC30/'g(K-stock)'!AB30))</f>
        <v>1.0085761096004939</v>
      </c>
      <c r="AD30" s="6">
        <f>AC30*EXP(LN('g(K-input)'!AD30/'g(K-input)'!AC30)-LN('g(K-stock)'!AD30/'g(K-stock)'!AC30))</f>
        <v>1.0092498575104485</v>
      </c>
      <c r="AE30" s="6">
        <f>AD30*EXP(LN('g(K-input)'!AE30/'g(K-input)'!AD30)-LN('g(K-stock)'!AE30/'g(K-stock)'!AD30))</f>
        <v>1.0102603735014162</v>
      </c>
      <c r="AF30" s="6">
        <f>AE30*EXP(LN('g(K-input)'!AF30/'g(K-input)'!AE30)-LN('g(K-stock)'!AF30/'g(K-stock)'!AE30))</f>
        <v>1.0104415453628559</v>
      </c>
      <c r="AG30" s="6">
        <f>AF30*EXP(LN('g(K-input)'!AG30/'g(K-input)'!AF30)-LN('g(K-stock)'!AG30/'g(K-stock)'!AF30))</f>
        <v>1.0103417834084114</v>
      </c>
    </row>
    <row r="31" spans="1:33" x14ac:dyDescent="0.15">
      <c r="A31" s="2">
        <v>27</v>
      </c>
      <c r="B31" s="3" t="s">
        <v>55</v>
      </c>
      <c r="C31" s="6">
        <f>D31/EXP(LN('g(K-input)'!D31/'g(K-input)'!C31)-LN('g(K-stock)'!D31/'g(K-stock)'!C31))</f>
        <v>0.97719716012591407</v>
      </c>
      <c r="D31" s="6">
        <f>E31/EXP(LN('g(K-input)'!E31/'g(K-input)'!D31)-LN('g(K-stock)'!E31/'g(K-stock)'!D31))</f>
        <v>0.97648412443733679</v>
      </c>
      <c r="E31" s="6">
        <f>F31/EXP(LN('g(K-input)'!F31/'g(K-input)'!E31)-LN('g(K-stock)'!F31/'g(K-stock)'!E31))</f>
        <v>0.9743270339434883</v>
      </c>
      <c r="F31" s="6">
        <f>G31/EXP(LN('g(K-input)'!G31/'g(K-input)'!F31)-LN('g(K-stock)'!G31/'g(K-stock)'!F31))</f>
        <v>0.97147234041139063</v>
      </c>
      <c r="G31" s="6">
        <f>H31/EXP(LN('g(K-input)'!H31/'g(K-input)'!G31)-LN('g(K-stock)'!H31/'g(K-stock)'!G31))</f>
        <v>0.96904966065578702</v>
      </c>
      <c r="H31" s="6">
        <f>I31/EXP(LN('g(K-input)'!I31/'g(K-input)'!H31)-LN('g(K-stock)'!I31/'g(K-stock)'!H31))</f>
        <v>0.96945645664248881</v>
      </c>
      <c r="I31" s="6">
        <f>J31/EXP(LN('g(K-input)'!J31/'g(K-input)'!I31)-LN('g(K-stock)'!J31/'g(K-stock)'!I31))</f>
        <v>0.96798314351652426</v>
      </c>
      <c r="J31" s="6">
        <f>K31/EXP(LN('g(K-input)'!K31/'g(K-input)'!J31)-LN('g(K-stock)'!K31/'g(K-stock)'!J31))</f>
        <v>0.96683605650074211</v>
      </c>
      <c r="K31" s="6">
        <f>L31/EXP(LN('g(K-input)'!L31/'g(K-input)'!K31)-LN('g(K-stock)'!L31/'g(K-stock)'!K31))</f>
        <v>0.96806213032568522</v>
      </c>
      <c r="L31" s="6">
        <f>M31/EXP(LN('g(K-input)'!M31/'g(K-input)'!L31)-LN('g(K-stock)'!M31/'g(K-stock)'!L31))</f>
        <v>0.97045077446654071</v>
      </c>
      <c r="M31" s="6">
        <f>N31/EXP(LN('g(K-input)'!N31/'g(K-input)'!M31)-LN('g(K-stock)'!N31/'g(K-stock)'!M31))</f>
        <v>0.97352564573273259</v>
      </c>
      <c r="N31" s="6">
        <f>O31/EXP(LN('g(K-input)'!O31/'g(K-input)'!N31)-LN('g(K-stock)'!O31/'g(K-stock)'!N31))</f>
        <v>0.98292181064388906</v>
      </c>
      <c r="O31" s="6">
        <f>P31/EXP(LN('g(K-input)'!P31/'g(K-input)'!O31)-LN('g(K-stock)'!P31/'g(K-stock)'!O31))</f>
        <v>0.9917477667312955</v>
      </c>
      <c r="P31" s="6">
        <v>1</v>
      </c>
      <c r="Q31" s="6">
        <f>P31*EXP(LN('g(K-input)'!Q31/'g(K-input)'!P31)-LN('g(K-stock)'!Q31/'g(K-stock)'!P31))</f>
        <v>1.0071197697520256</v>
      </c>
      <c r="R31" s="6">
        <f>Q31*EXP(LN('g(K-input)'!R31/'g(K-input)'!Q31)-LN('g(K-stock)'!R31/'g(K-stock)'!Q31))</f>
        <v>1.0157952564357249</v>
      </c>
      <c r="S31" s="6">
        <f>R31*EXP(LN('g(K-input)'!S31/'g(K-input)'!R31)-LN('g(K-stock)'!S31/'g(K-stock)'!R31))</f>
        <v>1.0212298215533833</v>
      </c>
      <c r="T31" s="6">
        <f>S31*EXP(LN('g(K-input)'!T31/'g(K-input)'!S31)-LN('g(K-stock)'!T31/'g(K-stock)'!S31))</f>
        <v>1.0214296448196405</v>
      </c>
      <c r="U31" s="6">
        <f>T31*EXP(LN('g(K-input)'!U31/'g(K-input)'!T31)-LN('g(K-stock)'!U31/'g(K-stock)'!T31))</f>
        <v>1.0292956736635908</v>
      </c>
      <c r="V31" s="6">
        <f>U31*EXP(LN('g(K-input)'!V31/'g(K-input)'!U31)-LN('g(K-stock)'!V31/'g(K-stock)'!U31))</f>
        <v>1.0238294336441447</v>
      </c>
      <c r="W31" s="6">
        <f>V31*EXP(LN('g(K-input)'!W31/'g(K-input)'!V31)-LN('g(K-stock)'!W31/'g(K-stock)'!V31))</f>
        <v>1.021954208743362</v>
      </c>
      <c r="X31" s="6">
        <f>W31*EXP(LN('g(K-input)'!X31/'g(K-input)'!W31)-LN('g(K-stock)'!X31/'g(K-stock)'!W31))</f>
        <v>1.0181300079803097</v>
      </c>
      <c r="Y31" s="6">
        <f>X31*EXP(LN('g(K-input)'!Y31/'g(K-input)'!X31)-LN('g(K-stock)'!Y31/'g(K-stock)'!X31))</f>
        <v>1.030309568672358</v>
      </c>
      <c r="Z31" s="6">
        <f>Y31*EXP(LN('g(K-input)'!Z31/'g(K-input)'!Y31)-LN('g(K-stock)'!Z31/'g(K-stock)'!Y31))</f>
        <v>1.030691369374187</v>
      </c>
      <c r="AA31" s="6">
        <f>Z31*EXP(LN('g(K-input)'!AA31/'g(K-input)'!Z31)-LN('g(K-stock)'!AA31/'g(K-stock)'!Z31))</f>
        <v>1.032645066658797</v>
      </c>
      <c r="AB31" s="6">
        <f>AA31*EXP(LN('g(K-input)'!AB31/'g(K-input)'!AA31)-LN('g(K-stock)'!AB31/'g(K-stock)'!AA31))</f>
        <v>1.0356503662989454</v>
      </c>
      <c r="AC31" s="6">
        <f>AB31*EXP(LN('g(K-input)'!AC31/'g(K-input)'!AB31)-LN('g(K-stock)'!AC31/'g(K-stock)'!AB31))</f>
        <v>1.0335962234657543</v>
      </c>
      <c r="AD31" s="6">
        <f>AC31*EXP(LN('g(K-input)'!AD31/'g(K-input)'!AC31)-LN('g(K-stock)'!AD31/'g(K-stock)'!AC31))</f>
        <v>1.0335836463996841</v>
      </c>
      <c r="AE31" s="6">
        <f>AD31*EXP(LN('g(K-input)'!AE31/'g(K-input)'!AD31)-LN('g(K-stock)'!AE31/'g(K-stock)'!AD31))</f>
        <v>1.0366455002127732</v>
      </c>
      <c r="AF31" s="6">
        <f>AE31*EXP(LN('g(K-input)'!AF31/'g(K-input)'!AE31)-LN('g(K-stock)'!AF31/'g(K-stock)'!AE31))</f>
        <v>1.0385399513267517</v>
      </c>
      <c r="AG31" s="6">
        <f>AF31*EXP(LN('g(K-input)'!AG31/'g(K-input)'!AF31)-LN('g(K-stock)'!AG31/'g(K-stock)'!AF31))</f>
        <v>1.0407412493105896</v>
      </c>
    </row>
    <row r="32" spans="1:33" x14ac:dyDescent="0.15">
      <c r="A32" s="2">
        <v>28</v>
      </c>
      <c r="B32" s="3" t="s">
        <v>56</v>
      </c>
      <c r="C32" s="6">
        <f>D32/EXP(LN('g(K-input)'!D32/'g(K-input)'!C32)-LN('g(K-stock)'!D32/'g(K-stock)'!C32))</f>
        <v>1.0051379887040959</v>
      </c>
      <c r="D32" s="6">
        <f>E32/EXP(LN('g(K-input)'!E32/'g(K-input)'!D32)-LN('g(K-stock)'!E32/'g(K-stock)'!D32))</f>
        <v>1.0039001114442641</v>
      </c>
      <c r="E32" s="6">
        <f>F32/EXP(LN('g(K-input)'!F32/'g(K-input)'!E32)-LN('g(K-stock)'!F32/'g(K-stock)'!E32))</f>
        <v>0.99966600275266959</v>
      </c>
      <c r="F32" s="6">
        <f>G32/EXP(LN('g(K-input)'!G32/'g(K-input)'!F32)-LN('g(K-stock)'!G32/'g(K-stock)'!F32))</f>
        <v>0.99411946956249198</v>
      </c>
      <c r="G32" s="6">
        <f>H32/EXP(LN('g(K-input)'!H32/'g(K-input)'!G32)-LN('g(K-stock)'!H32/'g(K-stock)'!G32))</f>
        <v>0.99025698605729351</v>
      </c>
      <c r="H32" s="6">
        <f>I32/EXP(LN('g(K-input)'!I32/'g(K-input)'!H32)-LN('g(K-stock)'!I32/'g(K-stock)'!H32))</f>
        <v>0.99596399471929986</v>
      </c>
      <c r="I32" s="6">
        <f>J32/EXP(LN('g(K-input)'!J32/'g(K-input)'!I32)-LN('g(K-stock)'!J32/'g(K-stock)'!I32))</f>
        <v>0.99478588659718103</v>
      </c>
      <c r="J32" s="6">
        <f>K32/EXP(LN('g(K-input)'!K32/'g(K-input)'!J32)-LN('g(K-stock)'!K32/'g(K-stock)'!J32))</f>
        <v>0.99467347479674206</v>
      </c>
      <c r="K32" s="6">
        <f>L32/EXP(LN('g(K-input)'!L32/'g(K-input)'!K32)-LN('g(K-stock)'!L32/'g(K-stock)'!K32))</f>
        <v>0.99421004688442505</v>
      </c>
      <c r="L32" s="6">
        <f>M32/EXP(LN('g(K-input)'!M32/'g(K-input)'!L32)-LN('g(K-stock)'!M32/'g(K-stock)'!L32))</f>
        <v>0.99464170630978044</v>
      </c>
      <c r="M32" s="6">
        <f>N32/EXP(LN('g(K-input)'!N32/'g(K-input)'!M32)-LN('g(K-stock)'!N32/'g(K-stock)'!M32))</f>
        <v>0.99491311175174502</v>
      </c>
      <c r="N32" s="6">
        <f>O32/EXP(LN('g(K-input)'!O32/'g(K-input)'!N32)-LN('g(K-stock)'!O32/'g(K-stock)'!N32))</f>
        <v>0.99957492837822259</v>
      </c>
      <c r="O32" s="6">
        <f>P32/EXP(LN('g(K-input)'!P32/'g(K-input)'!O32)-LN('g(K-stock)'!P32/'g(K-stock)'!O32))</f>
        <v>0.99918651901234989</v>
      </c>
      <c r="P32" s="6">
        <v>1</v>
      </c>
      <c r="Q32" s="6">
        <f>P32*EXP(LN('g(K-input)'!Q32/'g(K-input)'!P32)-LN('g(K-stock)'!Q32/'g(K-stock)'!P32))</f>
        <v>0.9989682749348</v>
      </c>
      <c r="R32" s="6">
        <f>Q32*EXP(LN('g(K-input)'!R32/'g(K-input)'!Q32)-LN('g(K-stock)'!R32/'g(K-stock)'!Q32))</f>
        <v>1.0037775245079812</v>
      </c>
      <c r="S32" s="6">
        <f>R32*EXP(LN('g(K-input)'!S32/'g(K-input)'!R32)-LN('g(K-stock)'!S32/'g(K-stock)'!R32))</f>
        <v>1.0060617860326924</v>
      </c>
      <c r="T32" s="6">
        <f>S32*EXP(LN('g(K-input)'!T32/'g(K-input)'!S32)-LN('g(K-stock)'!T32/'g(K-stock)'!S32))</f>
        <v>1.0039127214486867</v>
      </c>
      <c r="U32" s="6">
        <f>T32*EXP(LN('g(K-input)'!U32/'g(K-input)'!T32)-LN('g(K-stock)'!U32/'g(K-stock)'!T32))</f>
        <v>1.0084983844810704</v>
      </c>
      <c r="V32" s="6">
        <f>U32*EXP(LN('g(K-input)'!V32/'g(K-input)'!U32)-LN('g(K-stock)'!V32/'g(K-stock)'!U32))</f>
        <v>1.0052029458603648</v>
      </c>
      <c r="W32" s="6">
        <f>V32*EXP(LN('g(K-input)'!W32/'g(K-input)'!V32)-LN('g(K-stock)'!W32/'g(K-stock)'!V32))</f>
        <v>1.0038543215601639</v>
      </c>
      <c r="X32" s="6">
        <f>W32*EXP(LN('g(K-input)'!X32/'g(K-input)'!W32)-LN('g(K-stock)'!X32/'g(K-stock)'!W32))</f>
        <v>1.0008387161172705</v>
      </c>
      <c r="Y32" s="6">
        <f>X32*EXP(LN('g(K-input)'!Y32/'g(K-input)'!X32)-LN('g(K-stock)'!Y32/'g(K-stock)'!X32))</f>
        <v>1.0130802026300156</v>
      </c>
      <c r="Z32" s="6">
        <f>Y32*EXP(LN('g(K-input)'!Z32/'g(K-input)'!Y32)-LN('g(K-stock)'!Z32/'g(K-stock)'!Y32))</f>
        <v>1.0116560822116256</v>
      </c>
      <c r="AA32" s="6">
        <f>Z32*EXP(LN('g(K-input)'!AA32/'g(K-input)'!Z32)-LN('g(K-stock)'!AA32/'g(K-stock)'!Z32))</f>
        <v>1.0118146575148197</v>
      </c>
      <c r="AB32" s="6">
        <f>AA32*EXP(LN('g(K-input)'!AB32/'g(K-input)'!AA32)-LN('g(K-stock)'!AB32/'g(K-stock)'!AA32))</f>
        <v>1.0245337219113682</v>
      </c>
      <c r="AC32" s="6">
        <f>AB32*EXP(LN('g(K-input)'!AC32/'g(K-input)'!AB32)-LN('g(K-stock)'!AC32/'g(K-stock)'!AB32))</f>
        <v>1.0229047036172441</v>
      </c>
      <c r="AD32" s="6">
        <f>AC32*EXP(LN('g(K-input)'!AD32/'g(K-input)'!AC32)-LN('g(K-stock)'!AD32/'g(K-stock)'!AC32))</f>
        <v>1.0245662893773466</v>
      </c>
      <c r="AE32" s="6">
        <f>AD32*EXP(LN('g(K-input)'!AE32/'g(K-input)'!AD32)-LN('g(K-stock)'!AE32/'g(K-stock)'!AD32))</f>
        <v>1.0317961492709482</v>
      </c>
      <c r="AF32" s="6">
        <f>AE32*EXP(LN('g(K-input)'!AF32/'g(K-input)'!AE32)-LN('g(K-stock)'!AF32/'g(K-stock)'!AE32))</f>
        <v>1.0335064996805512</v>
      </c>
      <c r="AG32" s="6">
        <f>AF32*EXP(LN('g(K-input)'!AG32/'g(K-input)'!AF32)-LN('g(K-stock)'!AG32/'g(K-stock)'!AF32))</f>
        <v>1.0408897376494763</v>
      </c>
    </row>
    <row r="33" spans="1:33" x14ac:dyDescent="0.15">
      <c r="A33" s="2">
        <v>29</v>
      </c>
      <c r="B33" s="3" t="s">
        <v>57</v>
      </c>
      <c r="C33" s="6">
        <f>D33/EXP(LN('g(K-input)'!D33/'g(K-input)'!C33)-LN('g(K-stock)'!D33/'g(K-stock)'!C33))</f>
        <v>0.9965869337310781</v>
      </c>
      <c r="D33" s="6">
        <f>E33/EXP(LN('g(K-input)'!E33/'g(K-input)'!D33)-LN('g(K-stock)'!E33/'g(K-stock)'!D33))</f>
        <v>0.9975252190452345</v>
      </c>
      <c r="E33" s="6">
        <f>F33/EXP(LN('g(K-input)'!F33/'g(K-input)'!E33)-LN('g(K-stock)'!F33/'g(K-stock)'!E33))</f>
        <v>0.99665728220428285</v>
      </c>
      <c r="F33" s="6">
        <f>G33/EXP(LN('g(K-input)'!G33/'g(K-input)'!F33)-LN('g(K-stock)'!G33/'g(K-stock)'!F33))</f>
        <v>0.99568363726296838</v>
      </c>
      <c r="G33" s="6">
        <f>H33/EXP(LN('g(K-input)'!H33/'g(K-input)'!G33)-LN('g(K-stock)'!H33/'g(K-stock)'!G33))</f>
        <v>0.99521435895922361</v>
      </c>
      <c r="H33" s="6">
        <f>I33/EXP(LN('g(K-input)'!I33/'g(K-input)'!H33)-LN('g(K-stock)'!I33/'g(K-stock)'!H33))</f>
        <v>0.99627288564634409</v>
      </c>
      <c r="I33" s="6">
        <f>J33/EXP(LN('g(K-input)'!J33/'g(K-input)'!I33)-LN('g(K-stock)'!J33/'g(K-stock)'!I33))</f>
        <v>1.0000815477373639</v>
      </c>
      <c r="J33" s="6">
        <f>K33/EXP(LN('g(K-input)'!K33/'g(K-input)'!J33)-LN('g(K-stock)'!K33/'g(K-stock)'!J33))</f>
        <v>1.0028659845718497</v>
      </c>
      <c r="K33" s="6">
        <f>L33/EXP(LN('g(K-input)'!L33/'g(K-input)'!K33)-LN('g(K-stock)'!L33/'g(K-stock)'!K33))</f>
        <v>1.0042267958512974</v>
      </c>
      <c r="L33" s="6">
        <f>M33/EXP(LN('g(K-input)'!M33/'g(K-input)'!L33)-LN('g(K-stock)'!M33/'g(K-stock)'!L33))</f>
        <v>1.0053942700369276</v>
      </c>
      <c r="M33" s="6">
        <f>N33/EXP(LN('g(K-input)'!N33/'g(K-input)'!M33)-LN('g(K-stock)'!N33/'g(K-stock)'!M33))</f>
        <v>1.0045795298016877</v>
      </c>
      <c r="N33" s="6">
        <f>O33/EXP(LN('g(K-input)'!O33/'g(K-input)'!N33)-LN('g(K-stock)'!O33/'g(K-stock)'!N33))</f>
        <v>1.0025951768952783</v>
      </c>
      <c r="O33" s="6">
        <f>P33/EXP(LN('g(K-input)'!P33/'g(K-input)'!O33)-LN('g(K-stock)'!P33/'g(K-stock)'!O33))</f>
        <v>1.0006646973377453</v>
      </c>
      <c r="P33" s="6">
        <v>1</v>
      </c>
      <c r="Q33" s="6">
        <f>P33*EXP(LN('g(K-input)'!Q33/'g(K-input)'!P33)-LN('g(K-stock)'!Q33/'g(K-stock)'!P33))</f>
        <v>0.99584146971367338</v>
      </c>
      <c r="R33" s="6">
        <f>Q33*EXP(LN('g(K-input)'!R33/'g(K-input)'!Q33)-LN('g(K-stock)'!R33/'g(K-stock)'!Q33))</f>
        <v>0.98969302857068642</v>
      </c>
      <c r="S33" s="6">
        <f>R33*EXP(LN('g(K-input)'!S33/'g(K-input)'!R33)-LN('g(K-stock)'!S33/'g(K-stock)'!R33))</f>
        <v>0.99015309840664067</v>
      </c>
      <c r="T33" s="6">
        <f>S33*EXP(LN('g(K-input)'!T33/'g(K-input)'!S33)-LN('g(K-stock)'!T33/'g(K-stock)'!S33))</f>
        <v>0.99312477015803247</v>
      </c>
      <c r="U33" s="6">
        <f>T33*EXP(LN('g(K-input)'!U33/'g(K-input)'!T33)-LN('g(K-stock)'!U33/'g(K-stock)'!T33))</f>
        <v>1.0015213840332995</v>
      </c>
      <c r="V33" s="6">
        <f>U33*EXP(LN('g(K-input)'!V33/'g(K-input)'!U33)-LN('g(K-stock)'!V33/'g(K-stock)'!U33))</f>
        <v>1.0023556645888052</v>
      </c>
      <c r="W33" s="6">
        <f>V33*EXP(LN('g(K-input)'!W33/'g(K-input)'!V33)-LN('g(K-stock)'!W33/'g(K-stock)'!V33))</f>
        <v>1.0114703507338814</v>
      </c>
      <c r="X33" s="6">
        <f>W33*EXP(LN('g(K-input)'!X33/'g(K-input)'!W33)-LN('g(K-stock)'!X33/'g(K-stock)'!W33))</f>
        <v>1.0205954741389482</v>
      </c>
      <c r="Y33" s="6">
        <f>X33*EXP(LN('g(K-input)'!Y33/'g(K-input)'!X33)-LN('g(K-stock)'!Y33/'g(K-stock)'!X33))</f>
        <v>1.0239215889307831</v>
      </c>
      <c r="Z33" s="6">
        <f>Y33*EXP(LN('g(K-input)'!Z33/'g(K-input)'!Y33)-LN('g(K-stock)'!Z33/'g(K-stock)'!Y33))</f>
        <v>1.0345388365431258</v>
      </c>
      <c r="AA33" s="6">
        <f>Z33*EXP(LN('g(K-input)'!AA33/'g(K-input)'!Z33)-LN('g(K-stock)'!AA33/'g(K-stock)'!Z33))</f>
        <v>1.0435539065020327</v>
      </c>
      <c r="AB33" s="6">
        <f>AA33*EXP(LN('g(K-input)'!AB33/'g(K-input)'!AA33)-LN('g(K-stock)'!AB33/'g(K-stock)'!AA33))</f>
        <v>1.0570893338045024</v>
      </c>
      <c r="AC33" s="6">
        <f>AB33*EXP(LN('g(K-input)'!AC33/'g(K-input)'!AB33)-LN('g(K-stock)'!AC33/'g(K-stock)'!AB33))</f>
        <v>1.0709669800531558</v>
      </c>
      <c r="AD33" s="6">
        <f>AC33*EXP(LN('g(K-input)'!AD33/'g(K-input)'!AC33)-LN('g(K-stock)'!AD33/'g(K-stock)'!AC33))</f>
        <v>1.0818289761797997</v>
      </c>
      <c r="AE33" s="6">
        <f>AD33*EXP(LN('g(K-input)'!AE33/'g(K-input)'!AD33)-LN('g(K-stock)'!AE33/'g(K-stock)'!AD33))</f>
        <v>1.0887110597196246</v>
      </c>
      <c r="AF33" s="6">
        <f>AE33*EXP(LN('g(K-input)'!AF33/'g(K-input)'!AE33)-LN('g(K-stock)'!AF33/'g(K-stock)'!AE33))</f>
        <v>1.0819755582369388</v>
      </c>
      <c r="AG33" s="6">
        <f>AF33*EXP(LN('g(K-input)'!AG33/'g(K-input)'!AF33)-LN('g(K-stock)'!AG33/'g(K-stock)'!AF33))</f>
        <v>1.0722882390668929</v>
      </c>
    </row>
    <row r="34" spans="1:33" x14ac:dyDescent="0.15">
      <c r="A34" s="2">
        <v>30</v>
      </c>
      <c r="B34" s="3" t="s">
        <v>58</v>
      </c>
      <c r="C34" s="6">
        <f>D34/EXP(LN('g(K-input)'!D34/'g(K-input)'!C34)-LN('g(K-stock)'!D34/'g(K-stock)'!C34))</f>
        <v>0.90047457322568047</v>
      </c>
      <c r="D34" s="6">
        <f>E34/EXP(LN('g(K-input)'!E34/'g(K-input)'!D34)-LN('g(K-stock)'!E34/'g(K-stock)'!D34))</f>
        <v>0.90382397575494156</v>
      </c>
      <c r="E34" s="6">
        <f>F34/EXP(LN('g(K-input)'!F34/'g(K-input)'!E34)-LN('g(K-stock)'!F34/'g(K-stock)'!E34))</f>
        <v>0.90550938459780217</v>
      </c>
      <c r="F34" s="6">
        <f>G34/EXP(LN('g(K-input)'!G34/'g(K-input)'!F34)-LN('g(K-stock)'!G34/'g(K-stock)'!F34))</f>
        <v>0.90692673935842838</v>
      </c>
      <c r="G34" s="6">
        <f>H34/EXP(LN('g(K-input)'!H34/'g(K-input)'!G34)-LN('g(K-stock)'!H34/'g(K-stock)'!G34))</f>
        <v>0.91154237437788677</v>
      </c>
      <c r="H34" s="6">
        <f>I34/EXP(LN('g(K-input)'!I34/'g(K-input)'!H34)-LN('g(K-stock)'!I34/'g(K-stock)'!H34))</f>
        <v>0.91978815124377389</v>
      </c>
      <c r="I34" s="6">
        <f>J34/EXP(LN('g(K-input)'!J34/'g(K-input)'!I34)-LN('g(K-stock)'!J34/'g(K-stock)'!I34))</f>
        <v>0.94674458792934879</v>
      </c>
      <c r="J34" s="6">
        <f>K34/EXP(LN('g(K-input)'!K34/'g(K-input)'!J34)-LN('g(K-stock)'!K34/'g(K-stock)'!J34))</f>
        <v>0.96063748068138932</v>
      </c>
      <c r="K34" s="6">
        <f>L34/EXP(LN('g(K-input)'!L34/'g(K-input)'!K34)-LN('g(K-stock)'!L34/'g(K-stock)'!K34))</f>
        <v>0.96411418969382701</v>
      </c>
      <c r="L34" s="6">
        <f>M34/EXP(LN('g(K-input)'!M34/'g(K-input)'!L34)-LN('g(K-stock)'!M34/'g(K-stock)'!L34))</f>
        <v>0.96383752217484153</v>
      </c>
      <c r="M34" s="6">
        <f>N34/EXP(LN('g(K-input)'!N34/'g(K-input)'!M34)-LN('g(K-stock)'!N34/'g(K-stock)'!M34))</f>
        <v>0.96419948631361196</v>
      </c>
      <c r="N34" s="6">
        <f>O34/EXP(LN('g(K-input)'!O34/'g(K-input)'!N34)-LN('g(K-stock)'!O34/'g(K-stock)'!N34))</f>
        <v>0.96745107301088362</v>
      </c>
      <c r="O34" s="6">
        <f>P34/EXP(LN('g(K-input)'!P34/'g(K-input)'!O34)-LN('g(K-stock)'!P34/'g(K-stock)'!O34))</f>
        <v>0.9845554455161154</v>
      </c>
      <c r="P34" s="6">
        <v>1</v>
      </c>
      <c r="Q34" s="6">
        <f>P34*EXP(LN('g(K-input)'!Q34/'g(K-input)'!P34)-LN('g(K-stock)'!Q34/'g(K-stock)'!P34))</f>
        <v>1.0118288406534217</v>
      </c>
      <c r="R34" s="6">
        <f>Q34*EXP(LN('g(K-input)'!R34/'g(K-input)'!Q34)-LN('g(K-stock)'!R34/'g(K-stock)'!Q34))</f>
        <v>1.0169923252310655</v>
      </c>
      <c r="S34" s="6">
        <f>R34*EXP(LN('g(K-input)'!S34/'g(K-input)'!R34)-LN('g(K-stock)'!S34/'g(K-stock)'!R34))</f>
        <v>1.0251145879897137</v>
      </c>
      <c r="T34" s="6">
        <f>S34*EXP(LN('g(K-input)'!T34/'g(K-input)'!S34)-LN('g(K-stock)'!T34/'g(K-stock)'!S34))</f>
        <v>1.0372148547491462</v>
      </c>
      <c r="U34" s="6">
        <f>T34*EXP(LN('g(K-input)'!U34/'g(K-input)'!T34)-LN('g(K-stock)'!U34/'g(K-stock)'!T34))</f>
        <v>1.0349856741407069</v>
      </c>
      <c r="V34" s="6">
        <f>U34*EXP(LN('g(K-input)'!V34/'g(K-input)'!U34)-LN('g(K-stock)'!V34/'g(K-stock)'!U34))</f>
        <v>1.0395900686093962</v>
      </c>
      <c r="W34" s="6">
        <f>V34*EXP(LN('g(K-input)'!W34/'g(K-input)'!V34)-LN('g(K-stock)'!W34/'g(K-stock)'!V34))</f>
        <v>1.0417963807103727</v>
      </c>
      <c r="X34" s="6">
        <f>W34*EXP(LN('g(K-input)'!X34/'g(K-input)'!W34)-LN('g(K-stock)'!X34/'g(K-stock)'!W34))</f>
        <v>1.0499737408278653</v>
      </c>
      <c r="Y34" s="6">
        <f>X34*EXP(LN('g(K-input)'!Y34/'g(K-input)'!X34)-LN('g(K-stock)'!Y34/'g(K-stock)'!X34))</f>
        <v>1.0554402082966177</v>
      </c>
      <c r="Z34" s="6">
        <f>Y34*EXP(LN('g(K-input)'!Z34/'g(K-input)'!Y34)-LN('g(K-stock)'!Z34/'g(K-stock)'!Y34))</f>
        <v>1.0611924704538287</v>
      </c>
      <c r="AA34" s="6">
        <f>Z34*EXP(LN('g(K-input)'!AA34/'g(K-input)'!Z34)-LN('g(K-stock)'!AA34/'g(K-stock)'!Z34))</f>
        <v>1.0601339514814974</v>
      </c>
      <c r="AB34" s="6">
        <f>AA34*EXP(LN('g(K-input)'!AB34/'g(K-input)'!AA34)-LN('g(K-stock)'!AB34/'g(K-stock)'!AA34))</f>
        <v>1.0587844720245747</v>
      </c>
      <c r="AC34" s="6">
        <f>AB34*EXP(LN('g(K-input)'!AC34/'g(K-input)'!AB34)-LN('g(K-stock)'!AC34/'g(K-stock)'!AB34))</f>
        <v>1.0595444558843956</v>
      </c>
      <c r="AD34" s="6">
        <f>AC34*EXP(LN('g(K-input)'!AD34/'g(K-input)'!AC34)-LN('g(K-stock)'!AD34/'g(K-stock)'!AC34))</f>
        <v>1.0621083476495419</v>
      </c>
      <c r="AE34" s="6">
        <f>AD34*EXP(LN('g(K-input)'!AE34/'g(K-input)'!AD34)-LN('g(K-stock)'!AE34/'g(K-stock)'!AD34))</f>
        <v>1.0633368290996603</v>
      </c>
      <c r="AF34" s="6">
        <f>AE34*EXP(LN('g(K-input)'!AF34/'g(K-input)'!AE34)-LN('g(K-stock)'!AF34/'g(K-stock)'!AE34))</f>
        <v>1.0628010685489602</v>
      </c>
      <c r="AG34" s="6">
        <f>AF34*EXP(LN('g(K-input)'!AG34/'g(K-input)'!AF34)-LN('g(K-stock)'!AG34/'g(K-stock)'!AF34))</f>
        <v>1.061990396819128</v>
      </c>
    </row>
    <row r="35" spans="1:33" x14ac:dyDescent="0.15">
      <c r="A35" s="2">
        <v>31</v>
      </c>
      <c r="B35" s="3" t="s">
        <v>59</v>
      </c>
      <c r="C35" s="6">
        <f>D35/EXP(LN('g(K-input)'!D35/'g(K-input)'!C35)-LN('g(K-stock)'!D35/'g(K-stock)'!C35))</f>
        <v>0.98922159587367309</v>
      </c>
      <c r="D35" s="6">
        <f>E35/EXP(LN('g(K-input)'!E35/'g(K-input)'!D35)-LN('g(K-stock)'!E35/'g(K-stock)'!D35))</f>
        <v>0.98896559585821797</v>
      </c>
      <c r="E35" s="6">
        <f>F35/EXP(LN('g(K-input)'!F35/'g(K-input)'!E35)-LN('g(K-stock)'!F35/'g(K-stock)'!E35))</f>
        <v>0.98858846599101924</v>
      </c>
      <c r="F35" s="6">
        <f>G35/EXP(LN('g(K-input)'!G35/'g(K-input)'!F35)-LN('g(K-stock)'!G35/'g(K-stock)'!F35))</f>
        <v>0.9882328495521665</v>
      </c>
      <c r="G35" s="6">
        <f>H35/EXP(LN('g(K-input)'!H35/'g(K-input)'!G35)-LN('g(K-stock)'!H35/'g(K-stock)'!G35))</f>
        <v>0.9882108132822901</v>
      </c>
      <c r="H35" s="6">
        <f>I35/EXP(LN('g(K-input)'!I35/'g(K-input)'!H35)-LN('g(K-stock)'!I35/'g(K-stock)'!H35))</f>
        <v>0.98832959437846035</v>
      </c>
      <c r="I35" s="6">
        <f>J35/EXP(LN('g(K-input)'!J35/'g(K-input)'!I35)-LN('g(K-stock)'!J35/'g(K-stock)'!I35))</f>
        <v>0.99187528328014929</v>
      </c>
      <c r="J35" s="6">
        <f>K35/EXP(LN('g(K-input)'!K35/'g(K-input)'!J35)-LN('g(K-stock)'!K35/'g(K-stock)'!J35))</f>
        <v>0.99396561454865517</v>
      </c>
      <c r="K35" s="6">
        <f>L35/EXP(LN('g(K-input)'!L35/'g(K-input)'!K35)-LN('g(K-stock)'!L35/'g(K-stock)'!K35))</f>
        <v>0.99387756481269507</v>
      </c>
      <c r="L35" s="6">
        <f>M35/EXP(LN('g(K-input)'!M35/'g(K-input)'!L35)-LN('g(K-stock)'!M35/'g(K-stock)'!L35))</f>
        <v>0.99271806606010882</v>
      </c>
      <c r="M35" s="6">
        <f>N35/EXP(LN('g(K-input)'!N35/'g(K-input)'!M35)-LN('g(K-stock)'!N35/'g(K-stock)'!M35))</f>
        <v>0.99325978047271812</v>
      </c>
      <c r="N35" s="6">
        <f>O35/EXP(LN('g(K-input)'!O35/'g(K-input)'!N35)-LN('g(K-stock)'!O35/'g(K-stock)'!N35))</f>
        <v>0.99513636857550702</v>
      </c>
      <c r="O35" s="6">
        <f>P35/EXP(LN('g(K-input)'!P35/'g(K-input)'!O35)-LN('g(K-stock)'!P35/'g(K-stock)'!O35))</f>
        <v>0.99843679977263478</v>
      </c>
      <c r="P35" s="6">
        <v>1</v>
      </c>
      <c r="Q35" s="6">
        <f>P35*EXP(LN('g(K-input)'!Q35/'g(K-input)'!P35)-LN('g(K-stock)'!Q35/'g(K-stock)'!P35))</f>
        <v>1.0006431926457693</v>
      </c>
      <c r="R35" s="6">
        <f>Q35*EXP(LN('g(K-input)'!R35/'g(K-input)'!Q35)-LN('g(K-stock)'!R35/'g(K-stock)'!Q35))</f>
        <v>1.0012744793879815</v>
      </c>
      <c r="S35" s="6">
        <f>R35*EXP(LN('g(K-input)'!S35/'g(K-input)'!R35)-LN('g(K-stock)'!S35/'g(K-stock)'!R35))</f>
        <v>1.0015042434325552</v>
      </c>
      <c r="T35" s="6">
        <f>S35*EXP(LN('g(K-input)'!T35/'g(K-input)'!S35)-LN('g(K-stock)'!T35/'g(K-stock)'!S35))</f>
        <v>0.99896415322776111</v>
      </c>
      <c r="U35" s="6">
        <f>T35*EXP(LN('g(K-input)'!U35/'g(K-input)'!T35)-LN('g(K-stock)'!U35/'g(K-stock)'!T35))</f>
        <v>0.99902330404985862</v>
      </c>
      <c r="V35" s="6">
        <f>U35*EXP(LN('g(K-input)'!V35/'g(K-input)'!U35)-LN('g(K-stock)'!V35/'g(K-stock)'!U35))</f>
        <v>0.9986723353367033</v>
      </c>
      <c r="W35" s="6">
        <f>V35*EXP(LN('g(K-input)'!W35/'g(K-input)'!V35)-LN('g(K-stock)'!W35/'g(K-stock)'!V35))</f>
        <v>0.99733418493942683</v>
      </c>
      <c r="X35" s="6">
        <f>W35*EXP(LN('g(K-input)'!X35/'g(K-input)'!W35)-LN('g(K-stock)'!X35/'g(K-stock)'!W35))</f>
        <v>0.99444148954117118</v>
      </c>
      <c r="Y35" s="6">
        <f>X35*EXP(LN('g(K-input)'!Y35/'g(K-input)'!X35)-LN('g(K-stock)'!Y35/'g(K-stock)'!X35))</f>
        <v>0.99174061026290372</v>
      </c>
      <c r="Z35" s="6">
        <f>Y35*EXP(LN('g(K-input)'!Z35/'g(K-input)'!Y35)-LN('g(K-stock)'!Z35/'g(K-stock)'!Y35))</f>
        <v>0.9899034389256145</v>
      </c>
      <c r="AA35" s="6">
        <f>Z35*EXP(LN('g(K-input)'!AA35/'g(K-input)'!Z35)-LN('g(K-stock)'!AA35/'g(K-stock)'!Z35))</f>
        <v>0.98430461756232346</v>
      </c>
      <c r="AB35" s="6">
        <f>AA35*EXP(LN('g(K-input)'!AB35/'g(K-input)'!AA35)-LN('g(K-stock)'!AB35/'g(K-stock)'!AA35))</f>
        <v>0.98183815796886154</v>
      </c>
      <c r="AC35" s="6">
        <f>AB35*EXP(LN('g(K-input)'!AC35/'g(K-input)'!AB35)-LN('g(K-stock)'!AC35/'g(K-stock)'!AB35))</f>
        <v>0.97884961773953016</v>
      </c>
      <c r="AD35" s="6">
        <f>AC35*EXP(LN('g(K-input)'!AD35/'g(K-input)'!AC35)-LN('g(K-stock)'!AD35/'g(K-stock)'!AC35))</f>
        <v>0.97704561087289377</v>
      </c>
      <c r="AE35" s="6">
        <f>AD35*EXP(LN('g(K-input)'!AE35/'g(K-input)'!AD35)-LN('g(K-stock)'!AE35/'g(K-stock)'!AD35))</f>
        <v>0.9767722857471367</v>
      </c>
      <c r="AF35" s="6">
        <f>AE35*EXP(LN('g(K-input)'!AF35/'g(K-input)'!AE35)-LN('g(K-stock)'!AF35/'g(K-stock)'!AE35))</f>
        <v>0.97713739704239388</v>
      </c>
      <c r="AG35" s="6">
        <f>AF35*EXP(LN('g(K-input)'!AG35/'g(K-input)'!AF35)-LN('g(K-stock)'!AG35/'g(K-stock)'!AF35))</f>
        <v>0.97770625305200032</v>
      </c>
    </row>
    <row r="36" spans="1:33" x14ac:dyDescent="0.15">
      <c r="A36" s="2">
        <v>32</v>
      </c>
      <c r="B36" s="3" t="s">
        <v>60</v>
      </c>
      <c r="C36" s="6">
        <f>D36/EXP(LN('g(K-input)'!D36/'g(K-input)'!C36)-LN('g(K-stock)'!D36/'g(K-stock)'!C36))</f>
        <v>3.1803864608365897</v>
      </c>
      <c r="D36" s="6">
        <f>E36/EXP(LN('g(K-input)'!E36/'g(K-input)'!D36)-LN('g(K-stock)'!E36/'g(K-stock)'!D36))</f>
        <v>3.0419588926540224</v>
      </c>
      <c r="E36" s="6">
        <f>F36/EXP(LN('g(K-input)'!F36/'g(K-input)'!E36)-LN('g(K-stock)'!F36/'g(K-stock)'!E36))</f>
        <v>2.9188378313911225</v>
      </c>
      <c r="F36" s="6">
        <f>G36/EXP(LN('g(K-input)'!G36/'g(K-input)'!F36)-LN('g(K-stock)'!G36/'g(K-stock)'!F36))</f>
        <v>2.8194511597540859</v>
      </c>
      <c r="G36" s="6">
        <f>H36/EXP(LN('g(K-input)'!H36/'g(K-input)'!G36)-LN('g(K-stock)'!H36/'g(K-stock)'!G36))</f>
        <v>2.7045347054198525</v>
      </c>
      <c r="H36" s="6">
        <f>I36/EXP(LN('g(K-input)'!I36/'g(K-input)'!H36)-LN('g(K-stock)'!I36/'g(K-stock)'!H36))</f>
        <v>2.5137282654402542</v>
      </c>
      <c r="I36" s="6">
        <f>J36/EXP(LN('g(K-input)'!J36/'g(K-input)'!I36)-LN('g(K-stock)'!J36/'g(K-stock)'!I36))</f>
        <v>2.2450586718310217</v>
      </c>
      <c r="J36" s="6">
        <f>K36/EXP(LN('g(K-input)'!K36/'g(K-input)'!J36)-LN('g(K-stock)'!K36/'g(K-stock)'!J36))</f>
        <v>2.0059567384808878</v>
      </c>
      <c r="K36" s="6">
        <f>L36/EXP(LN('g(K-input)'!L36/'g(K-input)'!K36)-LN('g(K-stock)'!L36/'g(K-stock)'!K36))</f>
        <v>1.695119900180907</v>
      </c>
      <c r="L36" s="6">
        <f>M36/EXP(LN('g(K-input)'!M36/'g(K-input)'!L36)-LN('g(K-stock)'!M36/'g(K-stock)'!L36))</f>
        <v>1.4879809140164537</v>
      </c>
      <c r="M36" s="6">
        <f>N36/EXP(LN('g(K-input)'!N36/'g(K-input)'!M36)-LN('g(K-stock)'!N36/'g(K-stock)'!M36))</f>
        <v>1.3256209035943602</v>
      </c>
      <c r="N36" s="6">
        <f>O36/EXP(LN('g(K-input)'!O36/'g(K-input)'!N36)-LN('g(K-stock)'!O36/'g(K-stock)'!N36))</f>
        <v>1.1848010490525847</v>
      </c>
      <c r="O36" s="6">
        <f>P36/EXP(LN('g(K-input)'!P36/'g(K-input)'!O36)-LN('g(K-stock)'!P36/'g(K-stock)'!O36))</f>
        <v>1.0788597415197829</v>
      </c>
      <c r="P36" s="6">
        <v>1</v>
      </c>
      <c r="Q36" s="6">
        <f>P36*EXP(LN('g(K-input)'!Q36/'g(K-input)'!P36)-LN('g(K-stock)'!Q36/'g(K-stock)'!P36))</f>
        <v>0.93908481913934561</v>
      </c>
      <c r="R36" s="6">
        <f>Q36*EXP(LN('g(K-input)'!R36/'g(K-input)'!Q36)-LN('g(K-stock)'!R36/'g(K-stock)'!Q36))</f>
        <v>0.88286824654370533</v>
      </c>
      <c r="S36" s="6">
        <f>R36*EXP(LN('g(K-input)'!S36/'g(K-input)'!R36)-LN('g(K-stock)'!S36/'g(K-stock)'!R36))</f>
        <v>0.83368588765502305</v>
      </c>
      <c r="T36" s="6">
        <f>S36*EXP(LN('g(K-input)'!T36/'g(K-input)'!S36)-LN('g(K-stock)'!T36/'g(K-stock)'!S36))</f>
        <v>0.78636286925292032</v>
      </c>
      <c r="U36" s="6">
        <f>T36*EXP(LN('g(K-input)'!U36/'g(K-input)'!T36)-LN('g(K-stock)'!U36/'g(K-stock)'!T36))</f>
        <v>0.75991046880887225</v>
      </c>
      <c r="V36" s="6">
        <f>U36*EXP(LN('g(K-input)'!V36/'g(K-input)'!U36)-LN('g(K-stock)'!V36/'g(K-stock)'!U36))</f>
        <v>0.79127319535058926</v>
      </c>
      <c r="W36" s="6">
        <f>V36*EXP(LN('g(K-input)'!W36/'g(K-input)'!V36)-LN('g(K-stock)'!W36/'g(K-stock)'!V36))</f>
        <v>0.78731756218164428</v>
      </c>
      <c r="X36" s="6">
        <f>W36*EXP(LN('g(K-input)'!X36/'g(K-input)'!W36)-LN('g(K-stock)'!X36/'g(K-stock)'!W36))</f>
        <v>0.77277561354400737</v>
      </c>
      <c r="Y36" s="6">
        <f>X36*EXP(LN('g(K-input)'!Y36/'g(K-input)'!X36)-LN('g(K-stock)'!Y36/'g(K-stock)'!X36))</f>
        <v>0.7868395074015746</v>
      </c>
      <c r="Z36" s="6">
        <f>Y36*EXP(LN('g(K-input)'!Z36/'g(K-input)'!Y36)-LN('g(K-stock)'!Z36/'g(K-stock)'!Y36))</f>
        <v>0.79226183531708461</v>
      </c>
      <c r="AA36" s="6">
        <f>Z36*EXP(LN('g(K-input)'!AA36/'g(K-input)'!Z36)-LN('g(K-stock)'!AA36/'g(K-stock)'!Z36))</f>
        <v>0.7829134584953511</v>
      </c>
      <c r="AB36" s="6">
        <f>AA36*EXP(LN('g(K-input)'!AB36/'g(K-input)'!AA36)-LN('g(K-stock)'!AB36/'g(K-stock)'!AA36))</f>
        <v>0.77520659258207436</v>
      </c>
      <c r="AC36" s="6">
        <f>AB36*EXP(LN('g(K-input)'!AC36/'g(K-input)'!AB36)-LN('g(K-stock)'!AC36/'g(K-stock)'!AB36))</f>
        <v>0.77732622756134184</v>
      </c>
      <c r="AD36" s="6">
        <f>AC36*EXP(LN('g(K-input)'!AD36/'g(K-input)'!AC36)-LN('g(K-stock)'!AD36/'g(K-stock)'!AC36))</f>
        <v>0.7834478489172233</v>
      </c>
      <c r="AE36" s="6">
        <f>AD36*EXP(LN('g(K-input)'!AE36/'g(K-input)'!AD36)-LN('g(K-stock)'!AE36/'g(K-stock)'!AD36))</f>
        <v>0.80304645511866635</v>
      </c>
      <c r="AF36" s="6">
        <f>AE36*EXP(LN('g(K-input)'!AF36/'g(K-input)'!AE36)-LN('g(K-stock)'!AF36/'g(K-stock)'!AE36))</f>
        <v>0.81739932679030602</v>
      </c>
      <c r="AG36" s="6">
        <f>AF36*EXP(LN('g(K-input)'!AG36/'g(K-input)'!AF36)-LN('g(K-stock)'!AG36/'g(K-stock)'!AF36))</f>
        <v>0.81498909539012232</v>
      </c>
    </row>
    <row r="37" spans="1:33" x14ac:dyDescent="0.15">
      <c r="A37" s="2">
        <v>33</v>
      </c>
      <c r="B37" s="3" t="s">
        <v>61</v>
      </c>
      <c r="C37" s="6">
        <f>D37/EXP(LN('g(K-input)'!D37/'g(K-input)'!C37)-LN('g(K-stock)'!D37/'g(K-stock)'!C37))</f>
        <v>0.94087674815445632</v>
      </c>
      <c r="D37" s="6">
        <f>E37/EXP(LN('g(K-input)'!E37/'g(K-input)'!D37)-LN('g(K-stock)'!E37/'g(K-stock)'!D37))</f>
        <v>0.94467897317855021</v>
      </c>
      <c r="E37" s="6">
        <f>F37/EXP(LN('g(K-input)'!F37/'g(K-input)'!E37)-LN('g(K-stock)'!F37/'g(K-stock)'!E37))</f>
        <v>0.94635083923384866</v>
      </c>
      <c r="F37" s="6">
        <f>G37/EXP(LN('g(K-input)'!G37/'g(K-input)'!F37)-LN('g(K-stock)'!G37/'g(K-stock)'!F37))</f>
        <v>0.94704151259504354</v>
      </c>
      <c r="G37" s="6">
        <f>H37/EXP(LN('g(K-input)'!H37/'g(K-input)'!G37)-LN('g(K-stock)'!H37/'g(K-stock)'!G37))</f>
        <v>0.94945411891147502</v>
      </c>
      <c r="H37" s="6">
        <f>I37/EXP(LN('g(K-input)'!I37/'g(K-input)'!H37)-LN('g(K-stock)'!I37/'g(K-stock)'!H37))</f>
        <v>0.95540136297883005</v>
      </c>
      <c r="I37" s="6">
        <f>J37/EXP(LN('g(K-input)'!J37/'g(K-input)'!I37)-LN('g(K-stock)'!J37/'g(K-stock)'!I37))</f>
        <v>0.96900261864084369</v>
      </c>
      <c r="J37" s="6">
        <f>K37/EXP(LN('g(K-input)'!K37/'g(K-input)'!J37)-LN('g(K-stock)'!K37/'g(K-stock)'!J37))</f>
        <v>0.97760637314359533</v>
      </c>
      <c r="K37" s="6">
        <f>L37/EXP(LN('g(K-input)'!L37/'g(K-input)'!K37)-LN('g(K-stock)'!L37/'g(K-stock)'!K37))</f>
        <v>0.98050526400228866</v>
      </c>
      <c r="L37" s="6">
        <f>M37/EXP(LN('g(K-input)'!M37/'g(K-input)'!L37)-LN('g(K-stock)'!M37/'g(K-stock)'!L37))</f>
        <v>0.98105555103086506</v>
      </c>
      <c r="M37" s="6">
        <f>N37/EXP(LN('g(K-input)'!N37/'g(K-input)'!M37)-LN('g(K-stock)'!N37/'g(K-stock)'!M37))</f>
        <v>0.98332184493502406</v>
      </c>
      <c r="N37" s="6">
        <f>O37/EXP(LN('g(K-input)'!O37/'g(K-input)'!N37)-LN('g(K-stock)'!O37/'g(K-stock)'!N37))</f>
        <v>0.98807752989528397</v>
      </c>
      <c r="O37" s="6">
        <f>P37/EXP(LN('g(K-input)'!P37/'g(K-input)'!O37)-LN('g(K-stock)'!P37/'g(K-stock)'!O37))</f>
        <v>0.99470416567019726</v>
      </c>
      <c r="P37" s="6">
        <v>1</v>
      </c>
      <c r="Q37" s="6">
        <f>P37*EXP(LN('g(K-input)'!Q37/'g(K-input)'!P37)-LN('g(K-stock)'!Q37/'g(K-stock)'!P37))</f>
        <v>1.0033562368637352</v>
      </c>
      <c r="R37" s="6">
        <f>Q37*EXP(LN('g(K-input)'!R37/'g(K-input)'!Q37)-LN('g(K-stock)'!R37/'g(K-stock)'!Q37))</f>
        <v>1.0057295136419857</v>
      </c>
      <c r="S37" s="6">
        <f>R37*EXP(LN('g(K-input)'!S37/'g(K-input)'!R37)-LN('g(K-stock)'!S37/'g(K-stock)'!R37))</f>
        <v>1.0063193316282208</v>
      </c>
      <c r="T37" s="6">
        <f>S37*EXP(LN('g(K-input)'!T37/'g(K-input)'!S37)-LN('g(K-stock)'!T37/'g(K-stock)'!S37))</f>
        <v>1.0073223307839405</v>
      </c>
      <c r="U37" s="6">
        <f>T37*EXP(LN('g(K-input)'!U37/'g(K-input)'!T37)-LN('g(K-stock)'!U37/'g(K-stock)'!T37))</f>
        <v>1.0077853327911022</v>
      </c>
      <c r="V37" s="6">
        <f>U37*EXP(LN('g(K-input)'!V37/'g(K-input)'!U37)-LN('g(K-stock)'!V37/'g(K-stock)'!U37))</f>
        <v>1.0093887005463931</v>
      </c>
      <c r="W37" s="6">
        <f>V37*EXP(LN('g(K-input)'!W37/'g(K-input)'!V37)-LN('g(K-stock)'!W37/'g(K-stock)'!V37))</f>
        <v>1.0107811734519085</v>
      </c>
      <c r="X37" s="6">
        <f>W37*EXP(LN('g(K-input)'!X37/'g(K-input)'!W37)-LN('g(K-stock)'!X37/'g(K-stock)'!W37))</f>
        <v>1.012656858610675</v>
      </c>
      <c r="Y37" s="6">
        <f>X37*EXP(LN('g(K-input)'!Y37/'g(K-input)'!X37)-LN('g(K-stock)'!Y37/'g(K-stock)'!X37))</f>
        <v>1.0142033566279787</v>
      </c>
      <c r="Z37" s="6">
        <f>Y37*EXP(LN('g(K-input)'!Z37/'g(K-input)'!Y37)-LN('g(K-stock)'!Z37/'g(K-stock)'!Y37))</f>
        <v>1.0155361450507276</v>
      </c>
      <c r="AA37" s="6">
        <f>Z37*EXP(LN('g(K-input)'!AA37/'g(K-input)'!Z37)-LN('g(K-stock)'!AA37/'g(K-stock)'!Z37))</f>
        <v>1.0162362364620197</v>
      </c>
      <c r="AB37" s="6">
        <f>AA37*EXP(LN('g(K-input)'!AB37/'g(K-input)'!AA37)-LN('g(K-stock)'!AB37/'g(K-stock)'!AA37))</f>
        <v>1.0168508639842797</v>
      </c>
      <c r="AC37" s="6">
        <f>AB37*EXP(LN('g(K-input)'!AC37/'g(K-input)'!AB37)-LN('g(K-stock)'!AC37/'g(K-stock)'!AB37))</f>
        <v>1.0185121032432414</v>
      </c>
      <c r="AD37" s="6">
        <f>AC37*EXP(LN('g(K-input)'!AD37/'g(K-input)'!AC37)-LN('g(K-stock)'!AD37/'g(K-stock)'!AC37))</f>
        <v>1.0215681366395244</v>
      </c>
      <c r="AE37" s="6">
        <f>AD37*EXP(LN('g(K-input)'!AE37/'g(K-input)'!AD37)-LN('g(K-stock)'!AE37/'g(K-stock)'!AD37))</f>
        <v>1.0231124912171021</v>
      </c>
      <c r="AF37" s="6">
        <f>AE37*EXP(LN('g(K-input)'!AF37/'g(K-input)'!AE37)-LN('g(K-stock)'!AF37/'g(K-stock)'!AE37))</f>
        <v>1.0236826390093929</v>
      </c>
      <c r="AG37" s="6">
        <f>AF37*EXP(LN('g(K-input)'!AG37/'g(K-input)'!AF37)-LN('g(K-stock)'!AG37/'g(K-stock)'!AF37))</f>
        <v>1.0232957962959164</v>
      </c>
    </row>
    <row r="38" spans="1:33" x14ac:dyDescent="0.15">
      <c r="A38" s="2">
        <v>34</v>
      </c>
      <c r="B38" s="3" t="s">
        <v>62</v>
      </c>
      <c r="C38" s="6">
        <f>D38/EXP(LN('g(K-input)'!D38/'g(K-input)'!C38)-LN('g(K-stock)'!D38/'g(K-stock)'!C38))</f>
        <v>1.0476127155110255</v>
      </c>
      <c r="D38" s="6">
        <f>E38/EXP(LN('g(K-input)'!E38/'g(K-input)'!D38)-LN('g(K-stock)'!E38/'g(K-stock)'!D38))</f>
        <v>1.057853290334954</v>
      </c>
      <c r="E38" s="6">
        <f>F38/EXP(LN('g(K-input)'!F38/'g(K-input)'!E38)-LN('g(K-stock)'!F38/'g(K-stock)'!E38))</f>
        <v>1.0575455345859825</v>
      </c>
      <c r="F38" s="6">
        <f>G38/EXP(LN('g(K-input)'!G38/'g(K-input)'!F38)-LN('g(K-stock)'!G38/'g(K-stock)'!F38))</f>
        <v>1.0561857746250503</v>
      </c>
      <c r="G38" s="6">
        <f>H38/EXP(LN('g(K-input)'!H38/'g(K-input)'!G38)-LN('g(K-stock)'!H38/'g(K-stock)'!G38))</f>
        <v>1.0557035266878634</v>
      </c>
      <c r="H38" s="6">
        <f>I38/EXP(LN('g(K-input)'!I38/'g(K-input)'!H38)-LN('g(K-stock)'!I38/'g(K-stock)'!H38))</f>
        <v>1.0526680841516953</v>
      </c>
      <c r="I38" s="6">
        <f>J38/EXP(LN('g(K-input)'!J38/'g(K-input)'!I38)-LN('g(K-stock)'!J38/'g(K-stock)'!I38))</f>
        <v>1.0598586671515471</v>
      </c>
      <c r="J38" s="6">
        <f>K38/EXP(LN('g(K-input)'!K38/'g(K-input)'!J38)-LN('g(K-stock)'!K38/'g(K-stock)'!J38))</f>
        <v>1.0549062375706255</v>
      </c>
      <c r="K38" s="6">
        <f>L38/EXP(LN('g(K-input)'!L38/'g(K-input)'!K38)-LN('g(K-stock)'!L38/'g(K-stock)'!K38))</f>
        <v>1.0477782058064875</v>
      </c>
      <c r="L38" s="6">
        <f>M38/EXP(LN('g(K-input)'!M38/'g(K-input)'!L38)-LN('g(K-stock)'!M38/'g(K-stock)'!L38))</f>
        <v>1.0426493755689599</v>
      </c>
      <c r="M38" s="6">
        <f>N38/EXP(LN('g(K-input)'!N38/'g(K-input)'!M38)-LN('g(K-stock)'!N38/'g(K-stock)'!M38))</f>
        <v>1.0299088580032536</v>
      </c>
      <c r="N38" s="6">
        <f>O38/EXP(LN('g(K-input)'!O38/'g(K-input)'!N38)-LN('g(K-stock)'!O38/'g(K-stock)'!N38))</f>
        <v>1.0148569975338808</v>
      </c>
      <c r="O38" s="6">
        <f>P38/EXP(LN('g(K-input)'!P38/'g(K-input)'!O38)-LN('g(K-stock)'!P38/'g(K-stock)'!O38))</f>
        <v>1.0080652635869536</v>
      </c>
      <c r="P38" s="6">
        <v>1</v>
      </c>
      <c r="Q38" s="6">
        <f>P38*EXP(LN('g(K-input)'!Q38/'g(K-input)'!P38)-LN('g(K-stock)'!Q38/'g(K-stock)'!P38))</f>
        <v>0.99123949335916095</v>
      </c>
      <c r="R38" s="6">
        <f>Q38*EXP(LN('g(K-input)'!R38/'g(K-input)'!Q38)-LN('g(K-stock)'!R38/'g(K-stock)'!Q38))</f>
        <v>0.98483081572038333</v>
      </c>
      <c r="S38" s="6">
        <f>R38*EXP(LN('g(K-input)'!S38/'g(K-input)'!R38)-LN('g(K-stock)'!S38/'g(K-stock)'!R38))</f>
        <v>1.0002508831186268</v>
      </c>
      <c r="T38" s="6">
        <f>S38*EXP(LN('g(K-input)'!T38/'g(K-input)'!S38)-LN('g(K-stock)'!T38/'g(K-stock)'!S38))</f>
        <v>1.0486860651416208</v>
      </c>
      <c r="U38" s="6">
        <f>T38*EXP(LN('g(K-input)'!U38/'g(K-input)'!T38)-LN('g(K-stock)'!U38/'g(K-stock)'!T38))</f>
        <v>1.0814954428094594</v>
      </c>
      <c r="V38" s="6">
        <f>U38*EXP(LN('g(K-input)'!V38/'g(K-input)'!U38)-LN('g(K-stock)'!V38/'g(K-stock)'!U38))</f>
        <v>1.1241925842076852</v>
      </c>
      <c r="W38" s="6">
        <f>V38*EXP(LN('g(K-input)'!W38/'g(K-input)'!V38)-LN('g(K-stock)'!W38/'g(K-stock)'!V38))</f>
        <v>1.1355728126148001</v>
      </c>
      <c r="X38" s="6">
        <f>W38*EXP(LN('g(K-input)'!X38/'g(K-input)'!W38)-LN('g(K-stock)'!X38/'g(K-stock)'!W38))</f>
        <v>1.1640213696542949</v>
      </c>
      <c r="Y38" s="6">
        <f>X38*EXP(LN('g(K-input)'!Y38/'g(K-input)'!X38)-LN('g(K-stock)'!Y38/'g(K-stock)'!X38))</f>
        <v>1.1551570481239333</v>
      </c>
      <c r="Z38" s="6">
        <f>Y38*EXP(LN('g(K-input)'!Z38/'g(K-input)'!Y38)-LN('g(K-stock)'!Z38/'g(K-stock)'!Y38))</f>
        <v>1.1469976025648043</v>
      </c>
      <c r="AA38" s="6">
        <f>Z38*EXP(LN('g(K-input)'!AA38/'g(K-input)'!Z38)-LN('g(K-stock)'!AA38/'g(K-stock)'!Z38))</f>
        <v>1.132313685510133</v>
      </c>
      <c r="AB38" s="6">
        <f>AA38*EXP(LN('g(K-input)'!AB38/'g(K-input)'!AA38)-LN('g(K-stock)'!AB38/'g(K-stock)'!AA38))</f>
        <v>1.1217602776513695</v>
      </c>
      <c r="AC38" s="6">
        <f>AB38*EXP(LN('g(K-input)'!AC38/'g(K-input)'!AB38)-LN('g(K-stock)'!AC38/'g(K-stock)'!AB38))</f>
        <v>1.1181685435131559</v>
      </c>
      <c r="AD38" s="6">
        <f>AC38*EXP(LN('g(K-input)'!AD38/'g(K-input)'!AC38)-LN('g(K-stock)'!AD38/'g(K-stock)'!AC38))</f>
        <v>1.1202564591747197</v>
      </c>
      <c r="AE38" s="6">
        <f>AD38*EXP(LN('g(K-input)'!AE38/'g(K-input)'!AD38)-LN('g(K-stock)'!AE38/'g(K-stock)'!AD38))</f>
        <v>1.122252055648048</v>
      </c>
      <c r="AF38" s="6">
        <f>AE38*EXP(LN('g(K-input)'!AF38/'g(K-input)'!AE38)-LN('g(K-stock)'!AF38/'g(K-stock)'!AE38))</f>
        <v>1.1149983364976528</v>
      </c>
      <c r="AG38" s="6">
        <f>AF38*EXP(LN('g(K-input)'!AG38/'g(K-input)'!AF38)-LN('g(K-stock)'!AG38/'g(K-stock)'!AF38))</f>
        <v>1.1009447469117644</v>
      </c>
    </row>
    <row r="39" spans="1:33" x14ac:dyDescent="0.15">
      <c r="A39" s="2">
        <v>35</v>
      </c>
      <c r="B39" s="3" t="s">
        <v>63</v>
      </c>
      <c r="C39" s="6">
        <f>D39/EXP(LN('g(K-input)'!D39/'g(K-input)'!C39)-LN('g(K-stock)'!D39/'g(K-stock)'!C39))</f>
        <v>1.0387434413029248</v>
      </c>
      <c r="D39" s="6">
        <f>E39/EXP(LN('g(K-input)'!E39/'g(K-input)'!D39)-LN('g(K-stock)'!E39/'g(K-stock)'!D39))</f>
        <v>1.040028024981428</v>
      </c>
      <c r="E39" s="6">
        <f>F39/EXP(LN('g(K-input)'!F39/'g(K-input)'!E39)-LN('g(K-stock)'!F39/'g(K-stock)'!E39))</f>
        <v>1.0398742035619186</v>
      </c>
      <c r="F39" s="6">
        <f>G39/EXP(LN('g(K-input)'!G39/'g(K-input)'!F39)-LN('g(K-stock)'!G39/'g(K-stock)'!F39))</f>
        <v>1.0386690235531637</v>
      </c>
      <c r="G39" s="6">
        <f>H39/EXP(LN('g(K-input)'!H39/'g(K-input)'!G39)-LN('g(K-stock)'!H39/'g(K-stock)'!G39))</f>
        <v>1.0383676157746573</v>
      </c>
      <c r="H39" s="6">
        <f>I39/EXP(LN('g(K-input)'!I39/'g(K-input)'!H39)-LN('g(K-stock)'!I39/'g(K-stock)'!H39))</f>
        <v>1.0369560886193334</v>
      </c>
      <c r="I39" s="6">
        <f>J39/EXP(LN('g(K-input)'!J39/'g(K-input)'!I39)-LN('g(K-stock)'!J39/'g(K-stock)'!I39))</f>
        <v>1.0289978588754347</v>
      </c>
      <c r="J39" s="6">
        <f>K39/EXP(LN('g(K-input)'!K39/'g(K-input)'!J39)-LN('g(K-stock)'!K39/'g(K-stock)'!J39))</f>
        <v>1.027907831401903</v>
      </c>
      <c r="K39" s="6">
        <f>L39/EXP(LN('g(K-input)'!L39/'g(K-input)'!K39)-LN('g(K-stock)'!L39/'g(K-stock)'!K39))</f>
        <v>1.0216971549062461</v>
      </c>
      <c r="L39" s="6">
        <f>M39/EXP(LN('g(K-input)'!M39/'g(K-input)'!L39)-LN('g(K-stock)'!M39/'g(K-stock)'!L39))</f>
        <v>1.0160975094535911</v>
      </c>
      <c r="M39" s="6">
        <f>N39/EXP(LN('g(K-input)'!N39/'g(K-input)'!M39)-LN('g(K-stock)'!N39/'g(K-stock)'!M39))</f>
        <v>0.99843870210581587</v>
      </c>
      <c r="N39" s="6">
        <f>O39/EXP(LN('g(K-input)'!O39/'g(K-input)'!N39)-LN('g(K-stock)'!O39/'g(K-stock)'!N39))</f>
        <v>0.98829797912123851</v>
      </c>
      <c r="O39" s="6">
        <f>P39/EXP(LN('g(K-input)'!P39/'g(K-input)'!O39)-LN('g(K-stock)'!P39/'g(K-stock)'!O39))</f>
        <v>0.99600417564481336</v>
      </c>
      <c r="P39" s="6">
        <v>1</v>
      </c>
      <c r="Q39" s="6">
        <f>P39*EXP(LN('g(K-input)'!Q39/'g(K-input)'!P39)-LN('g(K-stock)'!Q39/'g(K-stock)'!P39))</f>
        <v>0.99991655423158587</v>
      </c>
      <c r="R39" s="6">
        <f>Q39*EXP(LN('g(K-input)'!R39/'g(K-input)'!Q39)-LN('g(K-stock)'!R39/'g(K-stock)'!Q39))</f>
        <v>1.0038671667180854</v>
      </c>
      <c r="S39" s="6">
        <f>R39*EXP(LN('g(K-input)'!S39/'g(K-input)'!R39)-LN('g(K-stock)'!S39/'g(K-stock)'!R39))</f>
        <v>1.0168106681327533</v>
      </c>
      <c r="T39" s="6">
        <f>S39*EXP(LN('g(K-input)'!T39/'g(K-input)'!S39)-LN('g(K-stock)'!T39/'g(K-stock)'!S39))</f>
        <v>1.0295728788023306</v>
      </c>
      <c r="U39" s="6">
        <f>T39*EXP(LN('g(K-input)'!U39/'g(K-input)'!T39)-LN('g(K-stock)'!U39/'g(K-stock)'!T39))</f>
        <v>1.0445879661692361</v>
      </c>
      <c r="V39" s="6">
        <f>U39*EXP(LN('g(K-input)'!V39/'g(K-input)'!U39)-LN('g(K-stock)'!V39/'g(K-stock)'!U39))</f>
        <v>1.0498108220886682</v>
      </c>
      <c r="W39" s="6">
        <f>V39*EXP(LN('g(K-input)'!W39/'g(K-input)'!V39)-LN('g(K-stock)'!W39/'g(K-stock)'!V39))</f>
        <v>1.0540786955616845</v>
      </c>
      <c r="X39" s="6">
        <f>W39*EXP(LN('g(K-input)'!X39/'g(K-input)'!W39)-LN('g(K-stock)'!X39/'g(K-stock)'!W39))</f>
        <v>1.0592465121471974</v>
      </c>
      <c r="Y39" s="6">
        <f>X39*EXP(LN('g(K-input)'!Y39/'g(K-input)'!X39)-LN('g(K-stock)'!Y39/'g(K-stock)'!X39))</f>
        <v>1.0575400064215228</v>
      </c>
      <c r="Z39" s="6">
        <f>Y39*EXP(LN('g(K-input)'!Z39/'g(K-input)'!Y39)-LN('g(K-stock)'!Z39/'g(K-stock)'!Y39))</f>
        <v>1.0546629044830373</v>
      </c>
      <c r="AA39" s="6">
        <f>Z39*EXP(LN('g(K-input)'!AA39/'g(K-input)'!Z39)-LN('g(K-stock)'!AA39/'g(K-stock)'!Z39))</f>
        <v>1.051767662157346</v>
      </c>
      <c r="AB39" s="6">
        <f>AA39*EXP(LN('g(K-input)'!AB39/'g(K-input)'!AA39)-LN('g(K-stock)'!AB39/'g(K-stock)'!AA39))</f>
        <v>1.0522642683925292</v>
      </c>
      <c r="AC39" s="6">
        <f>AB39*EXP(LN('g(K-input)'!AC39/'g(K-input)'!AB39)-LN('g(K-stock)'!AC39/'g(K-stock)'!AB39))</f>
        <v>1.0509284033919029</v>
      </c>
      <c r="AD39" s="6">
        <f>AC39*EXP(LN('g(K-input)'!AD39/'g(K-input)'!AC39)-LN('g(K-stock)'!AD39/'g(K-stock)'!AC39))</f>
        <v>1.0559472871934499</v>
      </c>
      <c r="AE39" s="6">
        <f>AD39*EXP(LN('g(K-input)'!AE39/'g(K-input)'!AD39)-LN('g(K-stock)'!AE39/'g(K-stock)'!AD39))</f>
        <v>1.0641080592271539</v>
      </c>
      <c r="AF39" s="6">
        <f>AE39*EXP(LN('g(K-input)'!AF39/'g(K-input)'!AE39)-LN('g(K-stock)'!AF39/'g(K-stock)'!AE39))</f>
        <v>1.0634935783583543</v>
      </c>
      <c r="AG39" s="6">
        <f>AF39*EXP(LN('g(K-input)'!AG39/'g(K-input)'!AF39)-LN('g(K-stock)'!AG39/'g(K-stock)'!AF39))</f>
        <v>1.0619023589686498</v>
      </c>
    </row>
    <row r="40" spans="1:33" x14ac:dyDescent="0.15">
      <c r="A40" s="2">
        <v>36</v>
      </c>
      <c r="B40" s="3" t="s">
        <v>64</v>
      </c>
      <c r="C40" s="6">
        <f>D40/EXP(LN('g(K-input)'!D40/'g(K-input)'!C40)-LN('g(K-stock)'!D40/'g(K-stock)'!C40))</f>
        <v>0.94903528203044329</v>
      </c>
      <c r="D40" s="6">
        <f>E40/EXP(LN('g(K-input)'!E40/'g(K-input)'!D40)-LN('g(K-stock)'!E40/'g(K-stock)'!D40))</f>
        <v>0.95472389417583925</v>
      </c>
      <c r="E40" s="6">
        <f>F40/EXP(LN('g(K-input)'!F40/'g(K-input)'!E40)-LN('g(K-stock)'!F40/'g(K-stock)'!E40))</f>
        <v>0.95753985194290769</v>
      </c>
      <c r="F40" s="6">
        <f>G40/EXP(LN('g(K-input)'!G40/'g(K-input)'!F40)-LN('g(K-stock)'!G40/'g(K-stock)'!F40))</f>
        <v>0.96245120977242915</v>
      </c>
      <c r="G40" s="6">
        <f>H40/EXP(LN('g(K-input)'!H40/'g(K-input)'!G40)-LN('g(K-stock)'!H40/'g(K-stock)'!G40))</f>
        <v>0.97081521469935006</v>
      </c>
      <c r="H40" s="6">
        <f>I40/EXP(LN('g(K-input)'!I40/'g(K-input)'!H40)-LN('g(K-stock)'!I40/'g(K-stock)'!H40))</f>
        <v>0.98122558359255307</v>
      </c>
      <c r="I40" s="6">
        <f>J40/EXP(LN('g(K-input)'!J40/'g(K-input)'!I40)-LN('g(K-stock)'!J40/'g(K-stock)'!I40))</f>
        <v>0.988925599449751</v>
      </c>
      <c r="J40" s="6">
        <f>K40/EXP(LN('g(K-input)'!K40/'g(K-input)'!J40)-LN('g(K-stock)'!K40/'g(K-stock)'!J40))</f>
        <v>0.99656832215706159</v>
      </c>
      <c r="K40" s="6">
        <f>L40/EXP(LN('g(K-input)'!L40/'g(K-input)'!K40)-LN('g(K-stock)'!L40/'g(K-stock)'!K40))</f>
        <v>0.99739654233691366</v>
      </c>
      <c r="L40" s="6">
        <f>M40/EXP(LN('g(K-input)'!M40/'g(K-input)'!L40)-LN('g(K-stock)'!M40/'g(K-stock)'!L40))</f>
        <v>0.99829167459202262</v>
      </c>
      <c r="M40" s="6">
        <f>N40/EXP(LN('g(K-input)'!N40/'g(K-input)'!M40)-LN('g(K-stock)'!N40/'g(K-stock)'!M40))</f>
        <v>0.99677533545238461</v>
      </c>
      <c r="N40" s="6">
        <f>O40/EXP(LN('g(K-input)'!O40/'g(K-input)'!N40)-LN('g(K-stock)'!O40/'g(K-stock)'!N40))</f>
        <v>0.99619733787564479</v>
      </c>
      <c r="O40" s="6">
        <f>P40/EXP(LN('g(K-input)'!P40/'g(K-input)'!O40)-LN('g(K-stock)'!P40/'g(K-stock)'!O40))</f>
        <v>0.998694210571198</v>
      </c>
      <c r="P40" s="6">
        <v>1</v>
      </c>
      <c r="Q40" s="6">
        <f>P40*EXP(LN('g(K-input)'!Q40/'g(K-input)'!P40)-LN('g(K-stock)'!Q40/'g(K-stock)'!P40))</f>
        <v>1.0016563672844911</v>
      </c>
      <c r="R40" s="6">
        <f>Q40*EXP(LN('g(K-input)'!R40/'g(K-input)'!Q40)-LN('g(K-stock)'!R40/'g(K-stock)'!Q40))</f>
        <v>1.0041444452606698</v>
      </c>
      <c r="S40" s="6">
        <f>R40*EXP(LN('g(K-input)'!S40/'g(K-input)'!R40)-LN('g(K-stock)'!S40/'g(K-stock)'!R40))</f>
        <v>1.0064719730497167</v>
      </c>
      <c r="T40" s="6">
        <f>S40*EXP(LN('g(K-input)'!T40/'g(K-input)'!S40)-LN('g(K-stock)'!T40/'g(K-stock)'!S40))</f>
        <v>1.010756090116272</v>
      </c>
      <c r="U40" s="6">
        <f>T40*EXP(LN('g(K-input)'!U40/'g(K-input)'!T40)-LN('g(K-stock)'!U40/'g(K-stock)'!T40))</f>
        <v>1.0171350029447661</v>
      </c>
      <c r="V40" s="6">
        <f>U40*EXP(LN('g(K-input)'!V40/'g(K-input)'!U40)-LN('g(K-stock)'!V40/'g(K-stock)'!U40))</f>
        <v>1.0213324256522747</v>
      </c>
      <c r="W40" s="6">
        <f>V40*EXP(LN('g(K-input)'!W40/'g(K-input)'!V40)-LN('g(K-stock)'!W40/'g(K-stock)'!V40))</f>
        <v>1.0281976381924824</v>
      </c>
      <c r="X40" s="6">
        <f>W40*EXP(LN('g(K-input)'!X40/'g(K-input)'!W40)-LN('g(K-stock)'!X40/'g(K-stock)'!W40))</f>
        <v>1.0358852657512989</v>
      </c>
      <c r="Y40" s="6">
        <f>X40*EXP(LN('g(K-input)'!Y40/'g(K-input)'!X40)-LN('g(K-stock)'!Y40/'g(K-stock)'!X40))</f>
        <v>1.0411602197166345</v>
      </c>
      <c r="Z40" s="6">
        <f>Y40*EXP(LN('g(K-input)'!Z40/'g(K-input)'!Y40)-LN('g(K-stock)'!Z40/'g(K-stock)'!Y40))</f>
        <v>1.0456362602515024</v>
      </c>
      <c r="AA40" s="6">
        <f>Z40*EXP(LN('g(K-input)'!AA40/'g(K-input)'!Z40)-LN('g(K-stock)'!AA40/'g(K-stock)'!Z40))</f>
        <v>1.0447775699391544</v>
      </c>
      <c r="AB40" s="6">
        <f>AA40*EXP(LN('g(K-input)'!AB40/'g(K-input)'!AA40)-LN('g(K-stock)'!AB40/'g(K-stock)'!AA40))</f>
        <v>1.046451133492533</v>
      </c>
      <c r="AC40" s="6">
        <f>AB40*EXP(LN('g(K-input)'!AC40/'g(K-input)'!AB40)-LN('g(K-stock)'!AC40/'g(K-stock)'!AB40))</f>
        <v>1.0486097339459668</v>
      </c>
      <c r="AD40" s="6">
        <f>AC40*EXP(LN('g(K-input)'!AD40/'g(K-input)'!AC40)-LN('g(K-stock)'!AD40/'g(K-stock)'!AC40))</f>
        <v>1.0541025416292875</v>
      </c>
      <c r="AE40" s="6">
        <f>AD40*EXP(LN('g(K-input)'!AE40/'g(K-input)'!AD40)-LN('g(K-stock)'!AE40/'g(K-stock)'!AD40))</f>
        <v>1.053575614402275</v>
      </c>
      <c r="AF40" s="6">
        <f>AE40*EXP(LN('g(K-input)'!AF40/'g(K-input)'!AE40)-LN('g(K-stock)'!AF40/'g(K-stock)'!AE40))</f>
        <v>1.0453681320926682</v>
      </c>
      <c r="AG40" s="6">
        <f>AF40*EXP(LN('g(K-input)'!AG40/'g(K-input)'!AF40)-LN('g(K-stock)'!AG40/'g(K-stock)'!AF40))</f>
        <v>1.0331178976164714</v>
      </c>
    </row>
    <row r="41" spans="1:33" x14ac:dyDescent="0.15">
      <c r="A41" s="2">
        <v>37</v>
      </c>
      <c r="B41" s="3" t="s">
        <v>65</v>
      </c>
      <c r="C41" s="6">
        <f>D41/EXP(LN('g(K-input)'!D41/'g(K-input)'!C41)-LN('g(K-stock)'!D41/'g(K-stock)'!C41))</f>
        <v>0.98533585892526787</v>
      </c>
      <c r="D41" s="6">
        <f>E41/EXP(LN('g(K-input)'!E41/'g(K-input)'!D41)-LN('g(K-stock)'!E41/'g(K-stock)'!D41))</f>
        <v>0.98851789056761341</v>
      </c>
      <c r="E41" s="6">
        <f>F41/EXP(LN('g(K-input)'!F41/'g(K-input)'!E41)-LN('g(K-stock)'!F41/'g(K-stock)'!E41))</f>
        <v>0.98750991961067724</v>
      </c>
      <c r="F41" s="6">
        <f>G41/EXP(LN('g(K-input)'!G41/'g(K-input)'!F41)-LN('g(K-stock)'!G41/'g(K-stock)'!F41))</f>
        <v>0.98666070109185622</v>
      </c>
      <c r="G41" s="6">
        <f>H41/EXP(LN('g(K-input)'!H41/'g(K-input)'!G41)-LN('g(K-stock)'!H41/'g(K-stock)'!G41))</f>
        <v>0.9855785493931043</v>
      </c>
      <c r="H41" s="6">
        <f>I41/EXP(LN('g(K-input)'!I41/'g(K-input)'!H41)-LN('g(K-stock)'!I41/'g(K-stock)'!H41))</f>
        <v>0.99153544618052125</v>
      </c>
      <c r="I41" s="6">
        <f>J41/EXP(LN('g(K-input)'!J41/'g(K-input)'!I41)-LN('g(K-stock)'!J41/'g(K-stock)'!I41))</f>
        <v>0.98959721607184792</v>
      </c>
      <c r="J41" s="6">
        <f>K41/EXP(LN('g(K-input)'!K41/'g(K-input)'!J41)-LN('g(K-stock)'!K41/'g(K-stock)'!J41))</f>
        <v>0.98773756984814498</v>
      </c>
      <c r="K41" s="6">
        <f>L41/EXP(LN('g(K-input)'!L41/'g(K-input)'!K41)-LN('g(K-stock)'!L41/'g(K-stock)'!K41))</f>
        <v>0.98806682013072422</v>
      </c>
      <c r="L41" s="6">
        <f>M41/EXP(LN('g(K-input)'!M41/'g(K-input)'!L41)-LN('g(K-stock)'!M41/'g(K-stock)'!L41))</f>
        <v>0.98873928478113671</v>
      </c>
      <c r="M41" s="6">
        <f>N41/EXP(LN('g(K-input)'!N41/'g(K-input)'!M41)-LN('g(K-stock)'!N41/'g(K-stock)'!M41))</f>
        <v>0.98912708781875047</v>
      </c>
      <c r="N41" s="6">
        <f>O41/EXP(LN('g(K-input)'!O41/'g(K-input)'!N41)-LN('g(K-stock)'!O41/'g(K-stock)'!N41))</f>
        <v>0.99233953360067106</v>
      </c>
      <c r="O41" s="6">
        <f>P41/EXP(LN('g(K-input)'!P41/'g(K-input)'!O41)-LN('g(K-stock)'!P41/'g(K-stock)'!O41))</f>
        <v>0.99514597452630293</v>
      </c>
      <c r="P41" s="6">
        <v>1</v>
      </c>
      <c r="Q41" s="6">
        <f>P41*EXP(LN('g(K-input)'!Q41/'g(K-input)'!P41)-LN('g(K-stock)'!Q41/'g(K-stock)'!P41))</f>
        <v>1.0047599180959905</v>
      </c>
      <c r="R41" s="6">
        <f>Q41*EXP(LN('g(K-input)'!R41/'g(K-input)'!Q41)-LN('g(K-stock)'!R41/'g(K-stock)'!Q41))</f>
        <v>1.0125587693213267</v>
      </c>
      <c r="S41" s="6">
        <f>R41*EXP(LN('g(K-input)'!S41/'g(K-input)'!R41)-LN('g(K-stock)'!S41/'g(K-stock)'!R41))</f>
        <v>1.0162401049082499</v>
      </c>
      <c r="T41" s="6">
        <f>S41*EXP(LN('g(K-input)'!T41/'g(K-input)'!S41)-LN('g(K-stock)'!T41/'g(K-stock)'!S41))</f>
        <v>1.0200871163352616</v>
      </c>
      <c r="U41" s="6">
        <f>T41*EXP(LN('g(K-input)'!U41/'g(K-input)'!T41)-LN('g(K-stock)'!U41/'g(K-stock)'!T41))</f>
        <v>1.0308510321766726</v>
      </c>
      <c r="V41" s="6">
        <f>U41*EXP(LN('g(K-input)'!V41/'g(K-input)'!U41)-LN('g(K-stock)'!V41/'g(K-stock)'!U41))</f>
        <v>1.0307330750128927</v>
      </c>
      <c r="W41" s="6">
        <f>V41*EXP(LN('g(K-input)'!W41/'g(K-input)'!V41)-LN('g(K-stock)'!W41/'g(K-stock)'!V41))</f>
        <v>1.0310389187922462</v>
      </c>
      <c r="X41" s="6">
        <f>W41*EXP(LN('g(K-input)'!X41/'g(K-input)'!W41)-LN('g(K-stock)'!X41/'g(K-stock)'!W41))</f>
        <v>1.0293853201215115</v>
      </c>
      <c r="Y41" s="6">
        <f>X41*EXP(LN('g(K-input)'!Y41/'g(K-input)'!X41)-LN('g(K-stock)'!Y41/'g(K-stock)'!X41))</f>
        <v>1.036967028366143</v>
      </c>
      <c r="Z41" s="6">
        <f>Y41*EXP(LN('g(K-input)'!Z41/'g(K-input)'!Y41)-LN('g(K-stock)'!Z41/'g(K-stock)'!Y41))</f>
        <v>1.0375965690566717</v>
      </c>
      <c r="AA41" s="6">
        <f>Z41*EXP(LN('g(K-input)'!AA41/'g(K-input)'!Z41)-LN('g(K-stock)'!AA41/'g(K-stock)'!Z41))</f>
        <v>1.0437160936521084</v>
      </c>
      <c r="AB41" s="6">
        <f>AA41*EXP(LN('g(K-input)'!AB41/'g(K-input)'!AA41)-LN('g(K-stock)'!AB41/'g(K-stock)'!AA41))</f>
        <v>1.0559516119367822</v>
      </c>
      <c r="AC41" s="6">
        <f>AB41*EXP(LN('g(K-input)'!AC41/'g(K-input)'!AB41)-LN('g(K-stock)'!AC41/'g(K-stock)'!AB41))</f>
        <v>1.0579993168903721</v>
      </c>
      <c r="AD41" s="6">
        <f>AC41*EXP(LN('g(K-input)'!AD41/'g(K-input)'!AC41)-LN('g(K-stock)'!AD41/'g(K-stock)'!AC41))</f>
        <v>1.062661760719356</v>
      </c>
      <c r="AE41" s="6">
        <f>AD41*EXP(LN('g(K-input)'!AE41/'g(K-input)'!AD41)-LN('g(K-stock)'!AE41/'g(K-stock)'!AD41))</f>
        <v>1.0697002939579277</v>
      </c>
      <c r="AF41" s="6">
        <f>AE41*EXP(LN('g(K-input)'!AF41/'g(K-input)'!AE41)-LN('g(K-stock)'!AF41/'g(K-stock)'!AE41))</f>
        <v>1.0759270217344987</v>
      </c>
      <c r="AG41" s="6">
        <f>AF41*EXP(LN('g(K-input)'!AG41/'g(K-input)'!AF41)-LN('g(K-stock)'!AG41/'g(K-stock)'!AF41))</f>
        <v>1.0852282441526648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98E8-0EA3-47DD-B1F8-07F0CAB0D5D5}">
  <sheetPr>
    <tabColor theme="7" tint="0.39997558519241921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2" width="9.1640625" style="1"/>
    <col min="3" max="7" width="9.33203125" style="1" bestFit="1" customWidth="1"/>
    <col min="8" max="8" width="9.83203125" style="1" bestFit="1" customWidth="1"/>
    <col min="9" max="10" width="9.5" style="1" bestFit="1" customWidth="1"/>
    <col min="11" max="33" width="9.83203125" style="1" bestFit="1" customWidth="1"/>
    <col min="34" max="16384" width="9.1640625" style="1"/>
  </cols>
  <sheetData>
    <row r="2" spans="1:33" x14ac:dyDescent="0.15">
      <c r="A2" s="12" t="s">
        <v>80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6">
        <f t="shared" ref="C4:G4" si="0">SUM(C5:C41)</f>
        <v>617814.92379999999</v>
      </c>
      <c r="D4" s="16">
        <f t="shared" si="0"/>
        <v>752327.39610000001</v>
      </c>
      <c r="E4" s="16">
        <f t="shared" si="0"/>
        <v>826615.66009999998</v>
      </c>
      <c r="F4" s="16">
        <f t="shared" si="0"/>
        <v>905787.24799999991</v>
      </c>
      <c r="G4" s="16">
        <f t="shared" si="0"/>
        <v>1028829.9368</v>
      </c>
      <c r="H4" s="16">
        <f>SUM(H5:H41)</f>
        <v>1228623.6980000001</v>
      </c>
      <c r="I4" s="16">
        <f t="shared" ref="I4:AG4" si="1">SUM(I5:I41)</f>
        <v>1693978.2429999998</v>
      </c>
      <c r="J4" s="16">
        <f t="shared" si="1"/>
        <v>2423770.5540000005</v>
      </c>
      <c r="K4" s="16">
        <f t="shared" si="1"/>
        <v>3101137.8420000006</v>
      </c>
      <c r="L4" s="16">
        <f t="shared" si="1"/>
        <v>3785486.7410000004</v>
      </c>
      <c r="M4" s="16">
        <f t="shared" si="1"/>
        <v>4342230.4040000001</v>
      </c>
      <c r="N4" s="16">
        <f t="shared" si="1"/>
        <v>4493278.51</v>
      </c>
      <c r="O4" s="16">
        <f t="shared" si="1"/>
        <v>4593049.4250000007</v>
      </c>
      <c r="P4" s="16">
        <f t="shared" si="1"/>
        <v>5046548.6899999995</v>
      </c>
      <c r="Q4" s="16">
        <f t="shared" si="1"/>
        <v>5468989.3079999983</v>
      </c>
      <c r="R4" s="16">
        <f t="shared" si="1"/>
        <v>5891890.8380000005</v>
      </c>
      <c r="S4" s="16">
        <f t="shared" si="1"/>
        <v>6424712.1899999985</v>
      </c>
      <c r="T4" s="16">
        <f t="shared" si="1"/>
        <v>7331357.9600000009</v>
      </c>
      <c r="U4" s="16">
        <f t="shared" si="1"/>
        <v>8393823.1899999995</v>
      </c>
      <c r="V4" s="16">
        <f t="shared" si="1"/>
        <v>9385648.339999998</v>
      </c>
      <c r="W4" s="16">
        <f t="shared" si="1"/>
        <v>11081191.67</v>
      </c>
      <c r="X4" s="16">
        <f t="shared" si="1"/>
        <v>13865370.58</v>
      </c>
      <c r="Y4" s="16">
        <f t="shared" si="1"/>
        <v>15865895.52</v>
      </c>
      <c r="Z4" s="16">
        <f t="shared" si="1"/>
        <v>18692505.549999997</v>
      </c>
      <c r="AA4" s="16">
        <f t="shared" si="1"/>
        <v>22832162.690000001</v>
      </c>
      <c r="AB4" s="16">
        <f t="shared" si="1"/>
        <v>26053156.18</v>
      </c>
      <c r="AC4" s="16">
        <f t="shared" si="1"/>
        <v>28847093.510000002</v>
      </c>
      <c r="AD4" s="16">
        <f t="shared" si="1"/>
        <v>31282277.75</v>
      </c>
      <c r="AE4" s="16">
        <f t="shared" si="1"/>
        <v>34221649.620000005</v>
      </c>
      <c r="AF4" s="16">
        <f t="shared" si="1"/>
        <v>37446623.030000001</v>
      </c>
      <c r="AG4" s="16">
        <f t="shared" si="1"/>
        <v>41833207.700000003</v>
      </c>
    </row>
    <row r="5" spans="1:33" x14ac:dyDescent="0.15">
      <c r="A5" s="2">
        <v>1</v>
      </c>
      <c r="B5" s="3" t="s">
        <v>29</v>
      </c>
      <c r="C5" s="18">
        <v>287689.7</v>
      </c>
      <c r="D5" s="18">
        <v>341898.39999999997</v>
      </c>
      <c r="E5" s="18">
        <v>373984.4</v>
      </c>
      <c r="F5" s="18">
        <v>430348.80000000005</v>
      </c>
      <c r="G5" s="18">
        <v>460176.9</v>
      </c>
      <c r="H5" s="20">
        <v>511332.5</v>
      </c>
      <c r="I5" s="20">
        <v>607119.1</v>
      </c>
      <c r="J5" s="20">
        <v>830877</v>
      </c>
      <c r="K5" s="20">
        <v>1030917</v>
      </c>
      <c r="L5" s="20">
        <v>1209642</v>
      </c>
      <c r="M5" s="20">
        <v>1267441</v>
      </c>
      <c r="N5" s="20">
        <v>1279925</v>
      </c>
      <c r="O5" s="20">
        <v>1252156</v>
      </c>
      <c r="P5" s="20">
        <v>1244506</v>
      </c>
      <c r="Q5" s="20">
        <v>1290434</v>
      </c>
      <c r="R5" s="20">
        <v>1324009</v>
      </c>
      <c r="S5" s="20">
        <v>1439974</v>
      </c>
      <c r="T5" s="20">
        <v>1832120</v>
      </c>
      <c r="U5" s="20">
        <v>2053578</v>
      </c>
      <c r="V5" s="20">
        <v>2182283</v>
      </c>
      <c r="W5" s="20">
        <v>2575484</v>
      </c>
      <c r="X5" s="20">
        <v>3026738</v>
      </c>
      <c r="Y5" s="20">
        <v>3157745</v>
      </c>
      <c r="Z5" s="20">
        <v>3544250</v>
      </c>
      <c r="AA5" s="20">
        <v>4240036</v>
      </c>
      <c r="AB5" s="20">
        <v>4770569</v>
      </c>
      <c r="AC5" s="20">
        <v>5105631</v>
      </c>
      <c r="AD5" s="20">
        <v>5186348</v>
      </c>
      <c r="AE5" s="20">
        <v>5438686</v>
      </c>
      <c r="AF5" s="20">
        <v>5639904</v>
      </c>
      <c r="AG5" s="20">
        <v>5803269</v>
      </c>
    </row>
    <row r="6" spans="1:33" x14ac:dyDescent="0.15">
      <c r="A6" s="2">
        <v>2</v>
      </c>
      <c r="B6" s="3" t="s">
        <v>30</v>
      </c>
      <c r="C6" s="18">
        <v>9444.5470000000005</v>
      </c>
      <c r="D6" s="18">
        <v>11923.93</v>
      </c>
      <c r="E6" s="18">
        <v>13398.699999999999</v>
      </c>
      <c r="F6" s="18">
        <v>13476.96</v>
      </c>
      <c r="G6" s="18">
        <v>15435.52</v>
      </c>
      <c r="H6" s="20">
        <v>19037.14</v>
      </c>
      <c r="I6" s="20">
        <v>28213.48</v>
      </c>
      <c r="J6" s="20">
        <v>41314.44</v>
      </c>
      <c r="K6" s="20">
        <v>53432.51</v>
      </c>
      <c r="L6" s="20">
        <v>64962.770000000004</v>
      </c>
      <c r="M6" s="20">
        <v>74468.409999999989</v>
      </c>
      <c r="N6" s="20">
        <v>82080.11</v>
      </c>
      <c r="O6" s="20">
        <v>91977.099999999991</v>
      </c>
      <c r="P6" s="20">
        <v>107245</v>
      </c>
      <c r="Q6" s="20">
        <v>122520.59999999999</v>
      </c>
      <c r="R6" s="20">
        <v>139842.29999999999</v>
      </c>
      <c r="S6" s="20">
        <v>142604.40000000002</v>
      </c>
      <c r="T6" s="20">
        <v>147302</v>
      </c>
      <c r="U6" s="20">
        <v>190826.3</v>
      </c>
      <c r="V6" s="20">
        <v>205400.4</v>
      </c>
      <c r="W6" s="20">
        <v>209454.19999999998</v>
      </c>
      <c r="X6" s="20">
        <v>341454.7</v>
      </c>
      <c r="Y6" s="20">
        <v>326166.5</v>
      </c>
      <c r="Z6" s="20">
        <v>414966.60000000003</v>
      </c>
      <c r="AA6" s="20">
        <v>535852.1</v>
      </c>
      <c r="AB6" s="20">
        <v>539270.9</v>
      </c>
      <c r="AC6" s="20">
        <v>509006.1</v>
      </c>
      <c r="AD6" s="20">
        <v>434067.69999999995</v>
      </c>
      <c r="AE6" s="20">
        <v>350552.3</v>
      </c>
      <c r="AF6" s="20">
        <v>320594.5</v>
      </c>
      <c r="AG6" s="20">
        <v>352848.39999999997</v>
      </c>
    </row>
    <row r="7" spans="1:33" x14ac:dyDescent="0.15">
      <c r="A7" s="2">
        <v>3</v>
      </c>
      <c r="B7" s="3" t="s">
        <v>31</v>
      </c>
      <c r="C7" s="18">
        <v>671.80799999999999</v>
      </c>
      <c r="D7" s="18">
        <v>1031.489</v>
      </c>
      <c r="E7" s="18">
        <v>1383.576</v>
      </c>
      <c r="F7" s="18">
        <v>1446.63</v>
      </c>
      <c r="G7" s="18">
        <v>1831.4050000000002</v>
      </c>
      <c r="H7" s="20">
        <v>2486.623</v>
      </c>
      <c r="I7" s="20">
        <v>4574.1489999999994</v>
      </c>
      <c r="J7" s="20">
        <v>8103.9569999999994</v>
      </c>
      <c r="K7" s="20">
        <v>11887.74</v>
      </c>
      <c r="L7" s="20">
        <v>16654.12</v>
      </c>
      <c r="M7" s="20">
        <v>21829.56</v>
      </c>
      <c r="N7" s="20">
        <v>23820.15</v>
      </c>
      <c r="O7" s="20">
        <v>26441.340000000004</v>
      </c>
      <c r="P7" s="20">
        <v>32594.91</v>
      </c>
      <c r="Q7" s="20">
        <v>38038.18</v>
      </c>
      <c r="R7" s="20">
        <v>44301.11</v>
      </c>
      <c r="S7" s="20">
        <v>53822.770000000004</v>
      </c>
      <c r="T7" s="20">
        <v>65658.59</v>
      </c>
      <c r="U7" s="20">
        <v>92615.62</v>
      </c>
      <c r="V7" s="20">
        <v>112305.5</v>
      </c>
      <c r="W7" s="20">
        <v>128632</v>
      </c>
      <c r="X7" s="20">
        <v>169953.9</v>
      </c>
      <c r="Y7" s="20">
        <v>129120.3</v>
      </c>
      <c r="Z7" s="20">
        <v>155454</v>
      </c>
      <c r="AA7" s="20">
        <v>171181.1</v>
      </c>
      <c r="AB7" s="20">
        <v>144517.4</v>
      </c>
      <c r="AC7" s="20">
        <v>146545.29999999999</v>
      </c>
      <c r="AD7" s="20">
        <v>134319.1</v>
      </c>
      <c r="AE7" s="20">
        <v>102700.2</v>
      </c>
      <c r="AF7" s="20">
        <v>94788.49</v>
      </c>
      <c r="AG7" s="20">
        <v>105319.5</v>
      </c>
    </row>
    <row r="8" spans="1:33" x14ac:dyDescent="0.15">
      <c r="A8" s="2">
        <v>4</v>
      </c>
      <c r="B8" s="3" t="s">
        <v>32</v>
      </c>
      <c r="C8" s="18">
        <v>1439.826</v>
      </c>
      <c r="D8" s="18">
        <v>1830.4950000000001</v>
      </c>
      <c r="E8" s="18">
        <v>2072.4299999999998</v>
      </c>
      <c r="F8" s="18">
        <v>2010.6750000000002</v>
      </c>
      <c r="G8" s="18">
        <v>2266.683</v>
      </c>
      <c r="H8" s="20">
        <v>2748.3160000000003</v>
      </c>
      <c r="I8" s="20">
        <v>4898.7979999999998</v>
      </c>
      <c r="J8" s="20">
        <v>8479.43</v>
      </c>
      <c r="K8" s="20">
        <v>11854.349999999999</v>
      </c>
      <c r="L8" s="20">
        <v>16171.100000000002</v>
      </c>
      <c r="M8" s="20">
        <v>20725.399999999998</v>
      </c>
      <c r="N8" s="20">
        <v>20519.5</v>
      </c>
      <c r="O8" s="20">
        <v>20569.990000000002</v>
      </c>
      <c r="P8" s="20">
        <v>24033.040000000001</v>
      </c>
      <c r="Q8" s="20">
        <v>25945.31</v>
      </c>
      <c r="R8" s="20">
        <v>27942.89</v>
      </c>
      <c r="S8" s="20">
        <v>34445.75</v>
      </c>
      <c r="T8" s="20">
        <v>42506.049999999996</v>
      </c>
      <c r="U8" s="20">
        <v>58500.840000000004</v>
      </c>
      <c r="V8" s="20">
        <v>70570.320000000007</v>
      </c>
      <c r="W8" s="20">
        <v>80464.509999999995</v>
      </c>
      <c r="X8" s="20">
        <v>126078.8</v>
      </c>
      <c r="Y8" s="20">
        <v>116174.2</v>
      </c>
      <c r="Z8" s="20">
        <v>152694.20000000001</v>
      </c>
      <c r="AA8" s="20">
        <v>196870.5</v>
      </c>
      <c r="AB8" s="20">
        <v>197839.6</v>
      </c>
      <c r="AC8" s="20">
        <v>184629.9</v>
      </c>
      <c r="AD8" s="20">
        <v>155505.19999999998</v>
      </c>
      <c r="AE8" s="20">
        <v>124724.8</v>
      </c>
      <c r="AF8" s="20">
        <v>112881.60000000001</v>
      </c>
      <c r="AG8" s="20">
        <v>122876.29999999999</v>
      </c>
    </row>
    <row r="9" spans="1:33" x14ac:dyDescent="0.15">
      <c r="A9" s="2">
        <v>5</v>
      </c>
      <c r="B9" s="3" t="s">
        <v>33</v>
      </c>
      <c r="C9" s="18">
        <v>1794.6100000000001</v>
      </c>
      <c r="D9" s="18">
        <v>2794.8799999999997</v>
      </c>
      <c r="E9" s="18">
        <v>3788.6069999999995</v>
      </c>
      <c r="F9" s="18">
        <v>4036.9520000000002</v>
      </c>
      <c r="G9" s="18">
        <v>5169.4260000000004</v>
      </c>
      <c r="H9" s="20">
        <v>7088.2450000000008</v>
      </c>
      <c r="I9" s="20">
        <v>10577.48</v>
      </c>
      <c r="J9" s="20">
        <v>15603.86</v>
      </c>
      <c r="K9" s="20">
        <v>21418.43</v>
      </c>
      <c r="L9" s="20">
        <v>26986.399999999998</v>
      </c>
      <c r="M9" s="20">
        <v>32112.22</v>
      </c>
      <c r="N9" s="20">
        <v>32045.850000000002</v>
      </c>
      <c r="O9" s="20">
        <v>32418.01</v>
      </c>
      <c r="P9" s="20">
        <v>36485.629999999997</v>
      </c>
      <c r="Q9" s="20">
        <v>38753.15</v>
      </c>
      <c r="R9" s="20">
        <v>40993.160000000003</v>
      </c>
      <c r="S9" s="20">
        <v>42576.92</v>
      </c>
      <c r="T9" s="20">
        <v>44880.329999999994</v>
      </c>
      <c r="U9" s="20">
        <v>56248.47</v>
      </c>
      <c r="V9" s="20">
        <v>60099.6</v>
      </c>
      <c r="W9" s="20">
        <v>60788.340000000004</v>
      </c>
      <c r="X9" s="20">
        <v>91908.13</v>
      </c>
      <c r="Y9" s="20">
        <v>81782.720000000001</v>
      </c>
      <c r="Z9" s="20">
        <v>99708.51</v>
      </c>
      <c r="AA9" s="20">
        <v>121819.90000000001</v>
      </c>
      <c r="AB9" s="20">
        <v>116084.99999999999</v>
      </c>
      <c r="AC9" s="20">
        <v>138329.70000000001</v>
      </c>
      <c r="AD9" s="20">
        <v>144483.79999999999</v>
      </c>
      <c r="AE9" s="20">
        <v>124889.00000000001</v>
      </c>
      <c r="AF9" s="20">
        <v>128653.6</v>
      </c>
      <c r="AG9" s="20">
        <v>158200.70000000001</v>
      </c>
    </row>
    <row r="10" spans="1:33" x14ac:dyDescent="0.15">
      <c r="A10" s="2">
        <v>6</v>
      </c>
      <c r="B10" s="3" t="s">
        <v>34</v>
      </c>
      <c r="C10" s="18">
        <v>6788.2130000000006</v>
      </c>
      <c r="D10" s="18">
        <v>8427.9610000000011</v>
      </c>
      <c r="E10" s="18">
        <v>9333.9680000000008</v>
      </c>
      <c r="F10" s="18">
        <v>9772.1209999999992</v>
      </c>
      <c r="G10" s="18">
        <v>11347.65</v>
      </c>
      <c r="H10" s="20">
        <v>14199.26</v>
      </c>
      <c r="I10" s="20">
        <v>24306.460000000003</v>
      </c>
      <c r="J10" s="20">
        <v>40561.21</v>
      </c>
      <c r="K10" s="20">
        <v>56418.179999999993</v>
      </c>
      <c r="L10" s="20">
        <v>75463.01999999999</v>
      </c>
      <c r="M10" s="20">
        <v>94894.79</v>
      </c>
      <c r="N10" s="20">
        <v>90357.52</v>
      </c>
      <c r="O10" s="20">
        <v>87726.13</v>
      </c>
      <c r="P10" s="20">
        <v>99887.7</v>
      </c>
      <c r="Q10" s="20">
        <v>105228.2</v>
      </c>
      <c r="R10" s="20">
        <v>110912.3</v>
      </c>
      <c r="S10" s="20">
        <v>128976.50000000001</v>
      </c>
      <c r="T10" s="20">
        <v>150302.79999999999</v>
      </c>
      <c r="U10" s="20">
        <v>173484</v>
      </c>
      <c r="V10" s="20">
        <v>202527.9</v>
      </c>
      <c r="W10" s="20">
        <v>244559.3</v>
      </c>
      <c r="X10" s="20">
        <v>304236.90000000002</v>
      </c>
      <c r="Y10" s="20">
        <v>348664.10000000003</v>
      </c>
      <c r="Z10" s="20">
        <v>423491</v>
      </c>
      <c r="AA10" s="20">
        <v>512995.2</v>
      </c>
      <c r="AB10" s="20">
        <v>576642.19999999995</v>
      </c>
      <c r="AC10" s="20">
        <v>657291.9</v>
      </c>
      <c r="AD10" s="20">
        <v>748777.6</v>
      </c>
      <c r="AE10" s="20">
        <v>809826</v>
      </c>
      <c r="AF10" s="20">
        <v>898785.29999999993</v>
      </c>
      <c r="AG10" s="20">
        <v>1055329</v>
      </c>
    </row>
    <row r="11" spans="1:33" x14ac:dyDescent="0.15">
      <c r="A11" s="2">
        <v>7</v>
      </c>
      <c r="B11" s="3" t="s">
        <v>35</v>
      </c>
      <c r="C11" s="18">
        <v>373.18529999999998</v>
      </c>
      <c r="D11" s="18">
        <v>504.59509999999995</v>
      </c>
      <c r="E11" s="18">
        <v>607.7491</v>
      </c>
      <c r="F11" s="18">
        <v>664.04600000000005</v>
      </c>
      <c r="G11" s="18">
        <v>821.23380000000009</v>
      </c>
      <c r="H11" s="20">
        <v>1094.3490000000002</v>
      </c>
      <c r="I11" s="20">
        <v>1765.7850000000001</v>
      </c>
      <c r="J11" s="20">
        <v>2794.9380000000001</v>
      </c>
      <c r="K11" s="20">
        <v>3899.3920000000003</v>
      </c>
      <c r="L11" s="20">
        <v>5101.482</v>
      </c>
      <c r="M11" s="20">
        <v>6284.5440000000008</v>
      </c>
      <c r="N11" s="20">
        <v>6080.67</v>
      </c>
      <c r="O11" s="20">
        <v>6004.7249999999995</v>
      </c>
      <c r="P11" s="20">
        <v>6820.9100000000008</v>
      </c>
      <c r="Q11" s="20">
        <v>7240.3879999999999</v>
      </c>
      <c r="R11" s="20">
        <v>7691.2780000000002</v>
      </c>
      <c r="S11" s="20">
        <v>12002.5</v>
      </c>
      <c r="T11" s="20">
        <v>17289.740000000002</v>
      </c>
      <c r="U11" s="20">
        <v>21881.43</v>
      </c>
      <c r="V11" s="20">
        <v>28665.530000000002</v>
      </c>
      <c r="W11" s="20">
        <v>38215.89</v>
      </c>
      <c r="X11" s="20">
        <v>44565.14</v>
      </c>
      <c r="Y11" s="20">
        <v>47660.36</v>
      </c>
      <c r="Z11" s="20">
        <v>58946.579999999994</v>
      </c>
      <c r="AA11" s="20">
        <v>69564.679999999993</v>
      </c>
      <c r="AB11" s="20">
        <v>76148.77</v>
      </c>
      <c r="AC11" s="20">
        <v>67799.069999999992</v>
      </c>
      <c r="AD11" s="20">
        <v>58387.82</v>
      </c>
      <c r="AE11" s="20">
        <v>52826.48</v>
      </c>
      <c r="AF11" s="20">
        <v>43928.14</v>
      </c>
      <c r="AG11" s="20">
        <v>35827.5</v>
      </c>
    </row>
    <row r="12" spans="1:33" x14ac:dyDescent="0.15">
      <c r="A12" s="2">
        <v>8</v>
      </c>
      <c r="B12" s="3" t="s">
        <v>36</v>
      </c>
      <c r="C12" s="18">
        <v>11701.34</v>
      </c>
      <c r="D12" s="18">
        <v>14756.64</v>
      </c>
      <c r="E12" s="18">
        <v>16614.12</v>
      </c>
      <c r="F12" s="18">
        <v>16969.5</v>
      </c>
      <c r="G12" s="18">
        <v>19616.169999999998</v>
      </c>
      <c r="H12" s="20">
        <v>24426.75</v>
      </c>
      <c r="I12" s="20">
        <v>36986.270000000004</v>
      </c>
      <c r="J12" s="20">
        <v>54909.950000000004</v>
      </c>
      <c r="K12" s="20">
        <v>71638.760000000009</v>
      </c>
      <c r="L12" s="20">
        <v>87674.09</v>
      </c>
      <c r="M12" s="20">
        <v>100935.40000000001</v>
      </c>
      <c r="N12" s="20">
        <v>95729.78</v>
      </c>
      <c r="O12" s="20">
        <v>92544.65</v>
      </c>
      <c r="P12" s="20">
        <v>100140.59999999999</v>
      </c>
      <c r="Q12" s="20">
        <v>102344.3</v>
      </c>
      <c r="R12" s="20">
        <v>104435.20000000001</v>
      </c>
      <c r="S12" s="20">
        <v>113537.9</v>
      </c>
      <c r="T12" s="20">
        <v>123774</v>
      </c>
      <c r="U12" s="20">
        <v>135490.79999999999</v>
      </c>
      <c r="V12" s="20">
        <v>148803</v>
      </c>
      <c r="W12" s="20">
        <v>168870.9</v>
      </c>
      <c r="X12" s="20">
        <v>198929.40000000002</v>
      </c>
      <c r="Y12" s="20">
        <v>215194.7</v>
      </c>
      <c r="Z12" s="20">
        <v>244976.8</v>
      </c>
      <c r="AA12" s="20">
        <v>277720.09999999998</v>
      </c>
      <c r="AB12" s="20">
        <v>291007.8</v>
      </c>
      <c r="AC12" s="20">
        <v>299103.40000000002</v>
      </c>
      <c r="AD12" s="20">
        <v>308390.2</v>
      </c>
      <c r="AE12" s="20">
        <v>305440.2</v>
      </c>
      <c r="AF12" s="20">
        <v>308794.40000000002</v>
      </c>
      <c r="AG12" s="20">
        <v>330222.2</v>
      </c>
    </row>
    <row r="13" spans="1:33" x14ac:dyDescent="0.15">
      <c r="A13" s="2">
        <v>9</v>
      </c>
      <c r="B13" s="3" t="s">
        <v>37</v>
      </c>
      <c r="C13" s="18">
        <v>3321.67</v>
      </c>
      <c r="D13" s="18">
        <v>4279.5259999999998</v>
      </c>
      <c r="E13" s="18">
        <v>4923.866</v>
      </c>
      <c r="F13" s="18">
        <v>5312.6939999999995</v>
      </c>
      <c r="G13" s="18">
        <v>6391.7960000000003</v>
      </c>
      <c r="H13" s="20">
        <v>8294.357</v>
      </c>
      <c r="I13" s="20">
        <v>15585.02</v>
      </c>
      <c r="J13" s="20">
        <v>27963.54</v>
      </c>
      <c r="K13" s="20">
        <v>40699.71</v>
      </c>
      <c r="L13" s="20">
        <v>57032.85</v>
      </c>
      <c r="M13" s="20">
        <v>74684.91</v>
      </c>
      <c r="N13" s="20">
        <v>63960.090000000004</v>
      </c>
      <c r="O13" s="20">
        <v>54608.82</v>
      </c>
      <c r="P13" s="20">
        <v>59770.17</v>
      </c>
      <c r="Q13" s="20">
        <v>56906.7</v>
      </c>
      <c r="R13" s="20">
        <v>53369.460000000006</v>
      </c>
      <c r="S13" s="20">
        <v>63903.66</v>
      </c>
      <c r="T13" s="20">
        <v>76459.14</v>
      </c>
      <c r="U13" s="20">
        <v>84558.540000000008</v>
      </c>
      <c r="V13" s="20">
        <v>97954.909999999989</v>
      </c>
      <c r="W13" s="20">
        <v>117406.9</v>
      </c>
      <c r="X13" s="20">
        <v>142469.4</v>
      </c>
      <c r="Y13" s="20">
        <v>159160.79999999999</v>
      </c>
      <c r="Z13" s="20">
        <v>190221.7</v>
      </c>
      <c r="AA13" s="20">
        <v>225601.00000000003</v>
      </c>
      <c r="AB13" s="20">
        <v>248225.9</v>
      </c>
      <c r="AC13" s="20">
        <v>265548.39999999997</v>
      </c>
      <c r="AD13" s="20">
        <v>285253.59999999998</v>
      </c>
      <c r="AE13" s="20">
        <v>297008.2</v>
      </c>
      <c r="AF13" s="20">
        <v>315192.5</v>
      </c>
      <c r="AG13" s="20">
        <v>354616.7</v>
      </c>
    </row>
    <row r="14" spans="1:33" x14ac:dyDescent="0.15">
      <c r="A14" s="2">
        <v>10</v>
      </c>
      <c r="B14" s="3" t="s">
        <v>38</v>
      </c>
      <c r="C14" s="18">
        <v>1430.42</v>
      </c>
      <c r="D14" s="18">
        <v>1936.8710000000001</v>
      </c>
      <c r="E14" s="18">
        <v>2335.826</v>
      </c>
      <c r="F14" s="18">
        <v>2590.7060000000001</v>
      </c>
      <c r="G14" s="18">
        <v>3227.3269999999998</v>
      </c>
      <c r="H14" s="20">
        <v>4329.8469999999998</v>
      </c>
      <c r="I14" s="20">
        <v>7054.9549999999999</v>
      </c>
      <c r="J14" s="20">
        <v>11269.38</v>
      </c>
      <c r="K14" s="20">
        <v>15832.509999999998</v>
      </c>
      <c r="L14" s="20">
        <v>20865.780000000002</v>
      </c>
      <c r="M14" s="20">
        <v>25882.89</v>
      </c>
      <c r="N14" s="20">
        <v>23541.13</v>
      </c>
      <c r="O14" s="20">
        <v>21699.690000000002</v>
      </c>
      <c r="P14" s="20">
        <v>23897.51</v>
      </c>
      <c r="Q14" s="20">
        <v>23996.960000000003</v>
      </c>
      <c r="R14" s="20">
        <v>24007.61</v>
      </c>
      <c r="S14" s="20">
        <v>28727.940000000002</v>
      </c>
      <c r="T14" s="20">
        <v>34353.01</v>
      </c>
      <c r="U14" s="20">
        <v>39211.24</v>
      </c>
      <c r="V14" s="20">
        <v>46085.75</v>
      </c>
      <c r="W14" s="20">
        <v>56007.79</v>
      </c>
      <c r="X14" s="20">
        <v>72130.430000000008</v>
      </c>
      <c r="Y14" s="20">
        <v>85479.02</v>
      </c>
      <c r="Z14" s="20">
        <v>105740.00000000001</v>
      </c>
      <c r="AA14" s="20">
        <v>131268.80000000002</v>
      </c>
      <c r="AB14" s="20">
        <v>151093.20000000001</v>
      </c>
      <c r="AC14" s="20">
        <v>156104</v>
      </c>
      <c r="AD14" s="20">
        <v>161839.1</v>
      </c>
      <c r="AE14" s="20">
        <v>169377.1</v>
      </c>
      <c r="AF14" s="20">
        <v>176993.80000000002</v>
      </c>
      <c r="AG14" s="20">
        <v>196046.9</v>
      </c>
    </row>
    <row r="15" spans="1:33" x14ac:dyDescent="0.15">
      <c r="A15" s="2">
        <v>11</v>
      </c>
      <c r="B15" s="3" t="s">
        <v>39</v>
      </c>
      <c r="C15" s="18">
        <v>2542.212</v>
      </c>
      <c r="D15" s="18">
        <v>2877.45</v>
      </c>
      <c r="E15" s="18">
        <v>2856.252</v>
      </c>
      <c r="F15" s="18">
        <v>2981.1779999999999</v>
      </c>
      <c r="G15" s="18">
        <v>3236.3790000000004</v>
      </c>
      <c r="H15" s="20">
        <v>3749.4819999999995</v>
      </c>
      <c r="I15" s="20">
        <v>6829.0819999999994</v>
      </c>
      <c r="J15" s="20">
        <v>11975.33</v>
      </c>
      <c r="K15" s="20">
        <v>16535.3</v>
      </c>
      <c r="L15" s="20">
        <v>22509.309999999998</v>
      </c>
      <c r="M15" s="20">
        <v>28753.94</v>
      </c>
      <c r="N15" s="20">
        <v>29768.98</v>
      </c>
      <c r="O15" s="20">
        <v>31403.759999999998</v>
      </c>
      <c r="P15" s="20">
        <v>37337.949999999997</v>
      </c>
      <c r="Q15" s="20">
        <v>41788.26</v>
      </c>
      <c r="R15" s="20">
        <v>46723.12</v>
      </c>
      <c r="S15" s="20">
        <v>52402.06</v>
      </c>
      <c r="T15" s="20">
        <v>58981.899999999994</v>
      </c>
      <c r="U15" s="20">
        <v>68845.5</v>
      </c>
      <c r="V15" s="20">
        <v>79479.360000000001</v>
      </c>
      <c r="W15" s="20">
        <v>94944.849999999991</v>
      </c>
      <c r="X15" s="20">
        <v>113608.40000000001</v>
      </c>
      <c r="Y15" s="20">
        <v>125033.09999999999</v>
      </c>
      <c r="Z15" s="20">
        <v>148038.20000000001</v>
      </c>
      <c r="AA15" s="20">
        <v>173304.1</v>
      </c>
      <c r="AB15" s="20">
        <v>188108</v>
      </c>
      <c r="AC15" s="20">
        <v>205564.6</v>
      </c>
      <c r="AD15" s="20">
        <v>225394.8</v>
      </c>
      <c r="AE15" s="20">
        <v>235585.1</v>
      </c>
      <c r="AF15" s="20">
        <v>252997.69999999998</v>
      </c>
      <c r="AG15" s="20">
        <v>287991.7</v>
      </c>
    </row>
    <row r="16" spans="1:33" x14ac:dyDescent="0.15">
      <c r="A16" s="2">
        <v>12</v>
      </c>
      <c r="B16" s="3" t="s">
        <v>40</v>
      </c>
      <c r="C16" s="18">
        <v>3784.8080000000004</v>
      </c>
      <c r="D16" s="18">
        <v>4608.3919999999998</v>
      </c>
      <c r="E16" s="18">
        <v>4996.3279999999995</v>
      </c>
      <c r="F16" s="18">
        <v>5468.9960000000001</v>
      </c>
      <c r="G16" s="18">
        <v>6430.4770000000008</v>
      </c>
      <c r="H16" s="20">
        <v>8152.5899999999992</v>
      </c>
      <c r="I16" s="20">
        <v>13968.86</v>
      </c>
      <c r="J16" s="20">
        <v>23328.989999999998</v>
      </c>
      <c r="K16" s="20">
        <v>32641.079999999998</v>
      </c>
      <c r="L16" s="20">
        <v>43784.4</v>
      </c>
      <c r="M16" s="20">
        <v>55201.62</v>
      </c>
      <c r="N16" s="20">
        <v>54807.659999999996</v>
      </c>
      <c r="O16" s="20">
        <v>55562.080000000002</v>
      </c>
      <c r="P16" s="20">
        <v>64599.630000000005</v>
      </c>
      <c r="Q16" s="20">
        <v>70275.95</v>
      </c>
      <c r="R16" s="20">
        <v>76497</v>
      </c>
      <c r="S16" s="20">
        <v>76990.67</v>
      </c>
      <c r="T16" s="20">
        <v>76800.98000000001</v>
      </c>
      <c r="U16" s="20">
        <v>83055.740000000005</v>
      </c>
      <c r="V16" s="20">
        <v>85807.37000000001</v>
      </c>
      <c r="W16" s="20">
        <v>90745.15</v>
      </c>
      <c r="X16" s="20">
        <v>114706.09999999999</v>
      </c>
      <c r="Y16" s="20">
        <v>133540.1</v>
      </c>
      <c r="Z16" s="20">
        <v>152612.5</v>
      </c>
      <c r="AA16" s="20">
        <v>180661</v>
      </c>
      <c r="AB16" s="20">
        <v>198397.4</v>
      </c>
      <c r="AC16" s="20">
        <v>205615.90000000002</v>
      </c>
      <c r="AD16" s="20">
        <v>213869.59999999998</v>
      </c>
      <c r="AE16" s="20">
        <v>218703.69999999998</v>
      </c>
      <c r="AF16" s="20">
        <v>226149.1</v>
      </c>
      <c r="AG16" s="20">
        <v>247774.5</v>
      </c>
    </row>
    <row r="17" spans="1:33" x14ac:dyDescent="0.15">
      <c r="A17" s="2">
        <v>13</v>
      </c>
      <c r="B17" s="3" t="s">
        <v>41</v>
      </c>
      <c r="C17" s="18">
        <v>662.89100000000008</v>
      </c>
      <c r="D17" s="18">
        <v>1045.3239999999998</v>
      </c>
      <c r="E17" s="18">
        <v>1421.1949999999999</v>
      </c>
      <c r="F17" s="18">
        <v>1452.9659999999999</v>
      </c>
      <c r="G17" s="18">
        <v>1840.1420000000003</v>
      </c>
      <c r="H17" s="20">
        <v>2506.174</v>
      </c>
      <c r="I17" s="20">
        <v>3981.3049999999998</v>
      </c>
      <c r="J17" s="20">
        <v>6208.1480000000001</v>
      </c>
      <c r="K17" s="20">
        <v>8689.2660000000014</v>
      </c>
      <c r="L17" s="20">
        <v>11306.09</v>
      </c>
      <c r="M17" s="20">
        <v>13855.71</v>
      </c>
      <c r="N17" s="20">
        <v>16047.68</v>
      </c>
      <c r="O17" s="20">
        <v>18568.37</v>
      </c>
      <c r="P17" s="20">
        <v>22546.75</v>
      </c>
      <c r="Q17" s="20">
        <v>26415.300000000003</v>
      </c>
      <c r="R17" s="20">
        <v>30747.87</v>
      </c>
      <c r="S17" s="20">
        <v>39621.58</v>
      </c>
      <c r="T17" s="20">
        <v>50347.37</v>
      </c>
      <c r="U17" s="20">
        <v>62611.54</v>
      </c>
      <c r="V17" s="20">
        <v>78162.01999999999</v>
      </c>
      <c r="W17" s="20">
        <v>100231.9</v>
      </c>
      <c r="X17" s="20">
        <v>111417.2</v>
      </c>
      <c r="Y17" s="20">
        <v>112467.90000000001</v>
      </c>
      <c r="Z17" s="20">
        <v>132765.90000000002</v>
      </c>
      <c r="AA17" s="20">
        <v>147518.69999999998</v>
      </c>
      <c r="AB17" s="20">
        <v>151020</v>
      </c>
      <c r="AC17" s="20">
        <v>145613.20000000001</v>
      </c>
      <c r="AD17" s="20">
        <v>139564.1</v>
      </c>
      <c r="AE17" s="20">
        <v>129509.40000000001</v>
      </c>
      <c r="AF17" s="20">
        <v>119847.49999999999</v>
      </c>
      <c r="AG17" s="20">
        <v>115126.29999999999</v>
      </c>
    </row>
    <row r="18" spans="1:33" x14ac:dyDescent="0.15">
      <c r="A18" s="2">
        <v>14</v>
      </c>
      <c r="B18" s="3" t="s">
        <v>42</v>
      </c>
      <c r="C18" s="18">
        <v>7292.6509999999989</v>
      </c>
      <c r="D18" s="18">
        <v>9526.4979999999996</v>
      </c>
      <c r="E18" s="18">
        <v>11110.36</v>
      </c>
      <c r="F18" s="18">
        <v>12025.35</v>
      </c>
      <c r="G18" s="18">
        <v>14585.849999999999</v>
      </c>
      <c r="H18" s="20">
        <v>19079</v>
      </c>
      <c r="I18" s="20">
        <v>30573.1</v>
      </c>
      <c r="J18" s="20">
        <v>48075.040000000001</v>
      </c>
      <c r="K18" s="20">
        <v>66308.39</v>
      </c>
      <c r="L18" s="20">
        <v>86022.74</v>
      </c>
      <c r="M18" s="20">
        <v>105122.2</v>
      </c>
      <c r="N18" s="20">
        <v>102670</v>
      </c>
      <c r="O18" s="20">
        <v>102374.7</v>
      </c>
      <c r="P18" s="20">
        <v>116364.3</v>
      </c>
      <c r="Q18" s="20">
        <v>124173.4</v>
      </c>
      <c r="R18" s="20">
        <v>132613.20000000001</v>
      </c>
      <c r="S18" s="20">
        <v>147555.19999999998</v>
      </c>
      <c r="T18" s="20">
        <v>164765.90000000002</v>
      </c>
      <c r="U18" s="20">
        <v>187347.5</v>
      </c>
      <c r="V18" s="20">
        <v>212659.8</v>
      </c>
      <c r="W18" s="20">
        <v>249809.7</v>
      </c>
      <c r="X18" s="20">
        <v>308995.89999999997</v>
      </c>
      <c r="Y18" s="20">
        <v>352085.39999999997</v>
      </c>
      <c r="Z18" s="20">
        <v>420627.7</v>
      </c>
      <c r="AA18" s="20">
        <v>503871.4</v>
      </c>
      <c r="AB18" s="20">
        <v>560096.1</v>
      </c>
      <c r="AC18" s="20">
        <v>607623.1</v>
      </c>
      <c r="AD18" s="20">
        <v>661633.5</v>
      </c>
      <c r="AE18" s="20">
        <v>697093.1</v>
      </c>
      <c r="AF18" s="20">
        <v>748994</v>
      </c>
      <c r="AG18" s="20">
        <v>853010.6</v>
      </c>
    </row>
    <row r="19" spans="1:33" x14ac:dyDescent="0.15">
      <c r="A19" s="2">
        <v>15</v>
      </c>
      <c r="B19" s="3" t="s">
        <v>43</v>
      </c>
      <c r="C19" s="18">
        <v>3300.835</v>
      </c>
      <c r="D19" s="18">
        <v>4306.45</v>
      </c>
      <c r="E19" s="18">
        <v>5016.26</v>
      </c>
      <c r="F19" s="18">
        <v>5285.4089999999997</v>
      </c>
      <c r="G19" s="18">
        <v>6322.9769999999999</v>
      </c>
      <c r="H19" s="20">
        <v>8158.7999999999993</v>
      </c>
      <c r="I19" s="20">
        <v>12814.99</v>
      </c>
      <c r="J19" s="20">
        <v>19760.71</v>
      </c>
      <c r="K19" s="20">
        <v>26821.480000000003</v>
      </c>
      <c r="L19" s="20">
        <v>34199.270000000004</v>
      </c>
      <c r="M19" s="20">
        <v>41089.229999999996</v>
      </c>
      <c r="N19" s="20">
        <v>43448.5</v>
      </c>
      <c r="O19" s="20">
        <v>46709.440000000002</v>
      </c>
      <c r="P19" s="20">
        <v>54574.270000000004</v>
      </c>
      <c r="Q19" s="20">
        <v>61117.409999999996</v>
      </c>
      <c r="R19" s="20">
        <v>68374.350000000006</v>
      </c>
      <c r="S19" s="20">
        <v>70473.64</v>
      </c>
      <c r="T19" s="20">
        <v>72368.62</v>
      </c>
      <c r="U19" s="20">
        <v>80858.540000000008</v>
      </c>
      <c r="V19" s="20">
        <v>86815.59</v>
      </c>
      <c r="W19" s="20">
        <v>96085.900000000009</v>
      </c>
      <c r="X19" s="20">
        <v>125568.5</v>
      </c>
      <c r="Y19" s="20">
        <v>150825.5</v>
      </c>
      <c r="Z19" s="20">
        <v>179839.4</v>
      </c>
      <c r="AA19" s="20">
        <v>220858.9</v>
      </c>
      <c r="AB19" s="20">
        <v>251609.60000000001</v>
      </c>
      <c r="AC19" s="20">
        <v>263090.09999999998</v>
      </c>
      <c r="AD19" s="20">
        <v>276188.40000000002</v>
      </c>
      <c r="AE19" s="20">
        <v>289296.30000000005</v>
      </c>
      <c r="AF19" s="20">
        <v>304391.40000000002</v>
      </c>
      <c r="AG19" s="20">
        <v>339532</v>
      </c>
    </row>
    <row r="20" spans="1:33" x14ac:dyDescent="0.15">
      <c r="A20" s="2">
        <v>16</v>
      </c>
      <c r="B20" s="3" t="s">
        <v>44</v>
      </c>
      <c r="C20" s="18">
        <v>11521.48</v>
      </c>
      <c r="D20" s="18">
        <v>14218.3</v>
      </c>
      <c r="E20" s="18">
        <v>15644.51</v>
      </c>
      <c r="F20" s="18">
        <v>16998.45</v>
      </c>
      <c r="G20" s="18">
        <v>20064.34</v>
      </c>
      <c r="H20" s="20">
        <v>25539.54</v>
      </c>
      <c r="I20" s="20">
        <v>40078.840000000004</v>
      </c>
      <c r="J20" s="20">
        <v>61746.159999999996</v>
      </c>
      <c r="K20" s="20">
        <v>83196.92</v>
      </c>
      <c r="L20" s="20">
        <v>105645</v>
      </c>
      <c r="M20" s="20">
        <v>126404.8</v>
      </c>
      <c r="N20" s="20">
        <v>112285.1</v>
      </c>
      <c r="O20" s="20">
        <v>100561.3</v>
      </c>
      <c r="P20" s="20">
        <v>106504.29999999999</v>
      </c>
      <c r="Q20" s="20">
        <v>102434.09999999999</v>
      </c>
      <c r="R20" s="20">
        <v>97313.040000000008</v>
      </c>
      <c r="S20" s="20">
        <v>114211.9</v>
      </c>
      <c r="T20" s="20">
        <v>134230.19999999998</v>
      </c>
      <c r="U20" s="20">
        <v>147800.80000000002</v>
      </c>
      <c r="V20" s="20">
        <v>169377.1</v>
      </c>
      <c r="W20" s="20">
        <v>200873.1</v>
      </c>
      <c r="X20" s="20">
        <v>251294.99999999997</v>
      </c>
      <c r="Y20" s="20">
        <v>289601.60000000003</v>
      </c>
      <c r="Z20" s="20">
        <v>349615</v>
      </c>
      <c r="AA20" s="20">
        <v>423397.1</v>
      </c>
      <c r="AB20" s="20">
        <v>475807.2</v>
      </c>
      <c r="AC20" s="20">
        <v>515301.6</v>
      </c>
      <c r="AD20" s="20">
        <v>560188.1</v>
      </c>
      <c r="AE20" s="20">
        <v>592806.80000000005</v>
      </c>
      <c r="AF20" s="20">
        <v>637780.9</v>
      </c>
      <c r="AG20" s="20">
        <v>727279.9</v>
      </c>
    </row>
    <row r="21" spans="1:33" x14ac:dyDescent="0.15">
      <c r="A21" s="2">
        <v>17</v>
      </c>
      <c r="B21" s="3" t="s">
        <v>45</v>
      </c>
      <c r="C21" s="18">
        <v>5403.3949999999995</v>
      </c>
      <c r="D21" s="18">
        <v>7814.3860000000004</v>
      </c>
      <c r="E21" s="18">
        <v>9965.0889999999999</v>
      </c>
      <c r="F21" s="18">
        <v>10157.51</v>
      </c>
      <c r="G21" s="18">
        <v>12491.34</v>
      </c>
      <c r="H21" s="20">
        <v>16557.32</v>
      </c>
      <c r="I21" s="20">
        <v>24982.639999999999</v>
      </c>
      <c r="J21" s="20">
        <v>36949.03</v>
      </c>
      <c r="K21" s="20">
        <v>49803.45</v>
      </c>
      <c r="L21" s="20">
        <v>61923.130000000005</v>
      </c>
      <c r="M21" s="20">
        <v>72503.819999999992</v>
      </c>
      <c r="N21" s="20">
        <v>85046.88</v>
      </c>
      <c r="O21" s="20">
        <v>99329.07</v>
      </c>
      <c r="P21" s="20">
        <v>119176.9</v>
      </c>
      <c r="Q21" s="20">
        <v>139488.79999999999</v>
      </c>
      <c r="R21" s="20">
        <v>162233.70000000001</v>
      </c>
      <c r="S21" s="20">
        <v>173893.9</v>
      </c>
      <c r="T21" s="20">
        <v>186706.8</v>
      </c>
      <c r="U21" s="20">
        <v>217524.3</v>
      </c>
      <c r="V21" s="20">
        <v>245032.3</v>
      </c>
      <c r="W21" s="20">
        <v>285604.39999999997</v>
      </c>
      <c r="X21" s="20">
        <v>352520.4</v>
      </c>
      <c r="Y21" s="20">
        <v>400813.5</v>
      </c>
      <c r="Z21" s="20">
        <v>476389.99999999994</v>
      </c>
      <c r="AA21" s="20">
        <v>568544.1</v>
      </c>
      <c r="AB21" s="20">
        <v>629595.4</v>
      </c>
      <c r="AC21" s="20">
        <v>647277.1</v>
      </c>
      <c r="AD21" s="20">
        <v>667558</v>
      </c>
      <c r="AE21" s="20">
        <v>682632.70000000007</v>
      </c>
      <c r="AF21" s="20">
        <v>702630.7</v>
      </c>
      <c r="AG21" s="20">
        <v>766091.9</v>
      </c>
    </row>
    <row r="22" spans="1:33" x14ac:dyDescent="0.15">
      <c r="A22" s="2">
        <v>18</v>
      </c>
      <c r="B22" s="3" t="s">
        <v>46</v>
      </c>
      <c r="C22" s="18">
        <v>4940.0329999999994</v>
      </c>
      <c r="D22" s="18">
        <v>6150.7120000000004</v>
      </c>
      <c r="E22" s="18">
        <v>6832.5109999999995</v>
      </c>
      <c r="F22" s="18">
        <v>7411.969000000001</v>
      </c>
      <c r="G22" s="18">
        <v>8784.878999999999</v>
      </c>
      <c r="H22" s="20">
        <v>11229.36</v>
      </c>
      <c r="I22" s="20">
        <v>17575.599999999999</v>
      </c>
      <c r="J22" s="20">
        <v>27005.759999999998</v>
      </c>
      <c r="K22" s="20">
        <v>36416.25</v>
      </c>
      <c r="L22" s="20">
        <v>46198.62</v>
      </c>
      <c r="M22" s="20">
        <v>55224.609999999993</v>
      </c>
      <c r="N22" s="20">
        <v>52876.480000000003</v>
      </c>
      <c r="O22" s="20">
        <v>51642.66</v>
      </c>
      <c r="P22" s="20">
        <v>57418.600000000006</v>
      </c>
      <c r="Q22" s="20">
        <v>59915.150000000009</v>
      </c>
      <c r="R22" s="20">
        <v>62525.95</v>
      </c>
      <c r="S22" s="20">
        <v>69484.62</v>
      </c>
      <c r="T22" s="20">
        <v>77491.75</v>
      </c>
      <c r="U22" s="20">
        <v>87002.84</v>
      </c>
      <c r="V22" s="20">
        <v>98054.54</v>
      </c>
      <c r="W22" s="20">
        <v>114349.29999999999</v>
      </c>
      <c r="X22" s="20">
        <v>145778.6</v>
      </c>
      <c r="Y22" s="20">
        <v>171108.9</v>
      </c>
      <c r="Z22" s="20">
        <v>206754.5</v>
      </c>
      <c r="AA22" s="20">
        <v>252737.1</v>
      </c>
      <c r="AB22" s="20">
        <v>286636</v>
      </c>
      <c r="AC22" s="20">
        <v>328944.5</v>
      </c>
      <c r="AD22" s="20">
        <v>376930.4</v>
      </c>
      <c r="AE22" s="20">
        <v>410221.3</v>
      </c>
      <c r="AF22" s="20">
        <v>457649.60000000003</v>
      </c>
      <c r="AG22" s="20">
        <v>539894.1</v>
      </c>
    </row>
    <row r="23" spans="1:33" x14ac:dyDescent="0.15">
      <c r="A23" s="2">
        <v>19</v>
      </c>
      <c r="B23" s="3" t="s">
        <v>47</v>
      </c>
      <c r="C23" s="18">
        <v>16319.68</v>
      </c>
      <c r="D23" s="18">
        <v>20385.59</v>
      </c>
      <c r="E23" s="18">
        <v>22723.74</v>
      </c>
      <c r="F23" s="18">
        <v>24608.04</v>
      </c>
      <c r="G23" s="18">
        <v>29191.94</v>
      </c>
      <c r="H23" s="20">
        <v>37348.520000000004</v>
      </c>
      <c r="I23" s="20">
        <v>54202.94</v>
      </c>
      <c r="J23" s="20">
        <v>76723.38</v>
      </c>
      <c r="K23" s="20">
        <v>98961.36</v>
      </c>
      <c r="L23" s="20">
        <v>116973.4</v>
      </c>
      <c r="M23" s="20">
        <v>129494.5</v>
      </c>
      <c r="N23" s="20">
        <v>131677.4</v>
      </c>
      <c r="O23" s="20">
        <v>136609.09999999998</v>
      </c>
      <c r="P23" s="20">
        <v>150752.4</v>
      </c>
      <c r="Q23" s="20">
        <v>161686.20000000001</v>
      </c>
      <c r="R23" s="20">
        <v>173555.5</v>
      </c>
      <c r="S23" s="20">
        <v>190018.9</v>
      </c>
      <c r="T23" s="20">
        <v>208693.3</v>
      </c>
      <c r="U23" s="20">
        <v>235908.1</v>
      </c>
      <c r="V23" s="20">
        <v>264695.60000000003</v>
      </c>
      <c r="W23" s="20">
        <v>307273.5</v>
      </c>
      <c r="X23" s="20">
        <v>387995.1</v>
      </c>
      <c r="Y23" s="20">
        <v>451235.3</v>
      </c>
      <c r="Z23" s="20">
        <v>541502.4</v>
      </c>
      <c r="AA23" s="20">
        <v>656795.70000000007</v>
      </c>
      <c r="AB23" s="20">
        <v>739226.8</v>
      </c>
      <c r="AC23" s="20">
        <v>760087.1</v>
      </c>
      <c r="AD23" s="20">
        <v>784012</v>
      </c>
      <c r="AE23" s="20">
        <v>808880.4</v>
      </c>
      <c r="AF23" s="20">
        <v>836646.5</v>
      </c>
      <c r="AG23" s="20">
        <v>916913.60000000009</v>
      </c>
    </row>
    <row r="24" spans="1:33" x14ac:dyDescent="0.15">
      <c r="A24" s="2">
        <v>20</v>
      </c>
      <c r="B24" s="3" t="s">
        <v>48</v>
      </c>
      <c r="C24" s="18">
        <v>4096.6400000000003</v>
      </c>
      <c r="D24" s="18">
        <v>5227.5839999999998</v>
      </c>
      <c r="E24" s="18">
        <v>5957.116</v>
      </c>
      <c r="F24" s="18">
        <v>6534.7710000000006</v>
      </c>
      <c r="G24" s="18">
        <v>7888.8559999999998</v>
      </c>
      <c r="H24" s="20">
        <v>10271.41</v>
      </c>
      <c r="I24" s="20">
        <v>16078.64</v>
      </c>
      <c r="J24" s="20">
        <v>24709.25</v>
      </c>
      <c r="K24" s="20">
        <v>33632.240000000005</v>
      </c>
      <c r="L24" s="20">
        <v>42870.77</v>
      </c>
      <c r="M24" s="20">
        <v>51492.49</v>
      </c>
      <c r="N24" s="20">
        <v>50682.879999999997</v>
      </c>
      <c r="O24" s="20">
        <v>50936.649999999994</v>
      </c>
      <c r="P24" s="20">
        <v>57620.7</v>
      </c>
      <c r="Q24" s="20">
        <v>61583.590000000004</v>
      </c>
      <c r="R24" s="20">
        <v>65872.66</v>
      </c>
      <c r="S24" s="20">
        <v>73347.63</v>
      </c>
      <c r="T24" s="20">
        <v>81962.429999999993</v>
      </c>
      <c r="U24" s="20">
        <v>93304.650000000009</v>
      </c>
      <c r="V24" s="20">
        <v>106012.79999999999</v>
      </c>
      <c r="W24" s="20">
        <v>124653.29999999999</v>
      </c>
      <c r="X24" s="20">
        <v>162634.5</v>
      </c>
      <c r="Y24" s="20">
        <v>195055.6</v>
      </c>
      <c r="Z24" s="20">
        <v>239080.00000000003</v>
      </c>
      <c r="AA24" s="20">
        <v>297177.5</v>
      </c>
      <c r="AB24" s="20">
        <v>342466.1</v>
      </c>
      <c r="AC24" s="20">
        <v>367997.8</v>
      </c>
      <c r="AD24" s="20">
        <v>397030.8</v>
      </c>
      <c r="AE24" s="20">
        <v>423616.39999999997</v>
      </c>
      <c r="AF24" s="20">
        <v>455892.4</v>
      </c>
      <c r="AG24" s="20">
        <v>520019.6</v>
      </c>
    </row>
    <row r="25" spans="1:33" x14ac:dyDescent="0.15">
      <c r="A25" s="2">
        <v>21</v>
      </c>
      <c r="B25" s="3" t="s">
        <v>49</v>
      </c>
      <c r="C25" s="18">
        <v>2291.1379999999999</v>
      </c>
      <c r="D25" s="18">
        <v>3038.194</v>
      </c>
      <c r="E25" s="18">
        <v>3594.29</v>
      </c>
      <c r="F25" s="18">
        <v>4006.7709999999997</v>
      </c>
      <c r="G25" s="18">
        <v>4959.9840000000004</v>
      </c>
      <c r="H25" s="20">
        <v>6615.4660000000003</v>
      </c>
      <c r="I25" s="20">
        <v>11362.16</v>
      </c>
      <c r="J25" s="20">
        <v>19013.740000000002</v>
      </c>
      <c r="K25" s="20">
        <v>27174.09</v>
      </c>
      <c r="L25" s="20">
        <v>36806.450000000004</v>
      </c>
      <c r="M25" s="20">
        <v>46809.29</v>
      </c>
      <c r="N25" s="20">
        <v>51370.619999999995</v>
      </c>
      <c r="O25" s="20">
        <v>56992.25</v>
      </c>
      <c r="P25" s="20">
        <v>68985.58</v>
      </c>
      <c r="Q25" s="20">
        <v>79431.650000000009</v>
      </c>
      <c r="R25" s="20">
        <v>91095.7</v>
      </c>
      <c r="S25" s="20">
        <v>105870.2</v>
      </c>
      <c r="T25" s="20">
        <v>123308.7</v>
      </c>
      <c r="U25" s="20">
        <v>147670.70000000001</v>
      </c>
      <c r="V25" s="20">
        <v>175257.9</v>
      </c>
      <c r="W25" s="20">
        <v>214935.7</v>
      </c>
      <c r="X25" s="20">
        <v>278855.09999999998</v>
      </c>
      <c r="Y25" s="20">
        <v>332727.8</v>
      </c>
      <c r="Z25" s="20">
        <v>414456.3</v>
      </c>
      <c r="AA25" s="20">
        <v>517726.10000000003</v>
      </c>
      <c r="AB25" s="20">
        <v>599394.80000000005</v>
      </c>
      <c r="AC25" s="20">
        <v>648106.69999999995</v>
      </c>
      <c r="AD25" s="20">
        <v>703474.70000000007</v>
      </c>
      <c r="AE25" s="20">
        <v>754225.1</v>
      </c>
      <c r="AF25" s="20">
        <v>815874.5</v>
      </c>
      <c r="AG25" s="20">
        <v>935260.8</v>
      </c>
    </row>
    <row r="26" spans="1:33" x14ac:dyDescent="0.15">
      <c r="A26" s="2">
        <v>22</v>
      </c>
      <c r="B26" s="3" t="s">
        <v>50</v>
      </c>
      <c r="C26" s="18">
        <v>976.09180000000003</v>
      </c>
      <c r="D26" s="18">
        <v>1295.425</v>
      </c>
      <c r="E26" s="18">
        <v>1533.7149999999999</v>
      </c>
      <c r="F26" s="18">
        <v>1622.3310000000001</v>
      </c>
      <c r="G26" s="18">
        <v>1960.251</v>
      </c>
      <c r="H26" s="20">
        <v>2554.5230000000001</v>
      </c>
      <c r="I26" s="20">
        <v>3919.1609999999996</v>
      </c>
      <c r="J26" s="20">
        <v>5900.0210000000006</v>
      </c>
      <c r="K26" s="20">
        <v>7952.1339999999991</v>
      </c>
      <c r="L26" s="20">
        <v>9980.2090000000007</v>
      </c>
      <c r="M26" s="20">
        <v>11799.79</v>
      </c>
      <c r="N26" s="20">
        <v>12938.06</v>
      </c>
      <c r="O26" s="20">
        <v>14343.41</v>
      </c>
      <c r="P26" s="20">
        <v>16881.2</v>
      </c>
      <c r="Q26" s="20">
        <v>19212.41</v>
      </c>
      <c r="R26" s="20">
        <v>21809.030000000002</v>
      </c>
      <c r="S26" s="20">
        <v>23266.65</v>
      </c>
      <c r="T26" s="20">
        <v>24852.28</v>
      </c>
      <c r="U26" s="20">
        <v>28534.78</v>
      </c>
      <c r="V26" s="20">
        <v>31810.14</v>
      </c>
      <c r="W26" s="20">
        <v>36678.83</v>
      </c>
      <c r="X26" s="20">
        <v>44793.479999999996</v>
      </c>
      <c r="Y26" s="20">
        <v>50376.32</v>
      </c>
      <c r="Z26" s="20">
        <v>59185.36</v>
      </c>
      <c r="AA26" s="20">
        <v>69806.81</v>
      </c>
      <c r="AB26" s="20">
        <v>76368.510000000009</v>
      </c>
      <c r="AC26" s="20">
        <v>82690.64</v>
      </c>
      <c r="AD26" s="20">
        <v>89876.03</v>
      </c>
      <c r="AE26" s="20">
        <v>93877.64</v>
      </c>
      <c r="AF26" s="20">
        <v>100358.7</v>
      </c>
      <c r="AG26" s="20">
        <v>113733.3</v>
      </c>
    </row>
    <row r="27" spans="1:33" x14ac:dyDescent="0.15">
      <c r="A27" s="2">
        <v>23</v>
      </c>
      <c r="B27" s="3" t="s">
        <v>51</v>
      </c>
      <c r="C27" s="18">
        <v>2983.498</v>
      </c>
      <c r="D27" s="18">
        <v>4069.3029999999999</v>
      </c>
      <c r="E27" s="18">
        <v>4939.527</v>
      </c>
      <c r="F27" s="18">
        <v>5391.6549999999997</v>
      </c>
      <c r="G27" s="18">
        <v>6688.3160000000007</v>
      </c>
      <c r="H27" s="20">
        <v>8938.1239999999998</v>
      </c>
      <c r="I27" s="20">
        <v>14684.79</v>
      </c>
      <c r="J27" s="20">
        <v>23636.7</v>
      </c>
      <c r="K27" s="20">
        <v>33260.959999999999</v>
      </c>
      <c r="L27" s="20">
        <v>44016.19</v>
      </c>
      <c r="M27" s="20">
        <v>54810.14</v>
      </c>
      <c r="N27" s="20">
        <v>59043.55</v>
      </c>
      <c r="O27" s="20">
        <v>64498.91</v>
      </c>
      <c r="P27" s="20">
        <v>76989.25</v>
      </c>
      <c r="Q27" s="20">
        <v>87598.09</v>
      </c>
      <c r="R27" s="20">
        <v>99413.959999999992</v>
      </c>
      <c r="S27" s="20">
        <v>115347.2</v>
      </c>
      <c r="T27" s="20">
        <v>134141.20000000001</v>
      </c>
      <c r="U27" s="20">
        <v>159842.1</v>
      </c>
      <c r="V27" s="20">
        <v>189153.7</v>
      </c>
      <c r="W27" s="20">
        <v>231353.8</v>
      </c>
      <c r="X27" s="20">
        <v>292546.30000000005</v>
      </c>
      <c r="Y27" s="20">
        <v>340697.89999999997</v>
      </c>
      <c r="Z27" s="20">
        <v>419400.9</v>
      </c>
      <c r="AA27" s="20">
        <v>515303</v>
      </c>
      <c r="AB27" s="20">
        <v>587313.9</v>
      </c>
      <c r="AC27" s="20">
        <v>580331.6</v>
      </c>
      <c r="AD27" s="20">
        <v>572694.30000000005</v>
      </c>
      <c r="AE27" s="20">
        <v>581363.1</v>
      </c>
      <c r="AF27" s="20">
        <v>581241.20000000007</v>
      </c>
      <c r="AG27" s="20">
        <v>613921.60000000009</v>
      </c>
    </row>
    <row r="28" spans="1:33" x14ac:dyDescent="0.15">
      <c r="A28" s="2">
        <v>24</v>
      </c>
      <c r="B28" s="3" t="s">
        <v>52</v>
      </c>
      <c r="C28" s="18">
        <v>3594.2849999999999</v>
      </c>
      <c r="D28" s="18">
        <v>5330.0349999999999</v>
      </c>
      <c r="E28" s="18">
        <v>6931.2870000000003</v>
      </c>
      <c r="F28" s="18">
        <v>8020.1809999999996</v>
      </c>
      <c r="G28" s="18">
        <v>10481.17</v>
      </c>
      <c r="H28" s="20">
        <v>14670.140000000001</v>
      </c>
      <c r="I28" s="20">
        <v>20394.27</v>
      </c>
      <c r="J28" s="20">
        <v>27376.65</v>
      </c>
      <c r="K28" s="20">
        <v>36274.959999999999</v>
      </c>
      <c r="L28" s="20">
        <v>42177.65</v>
      </c>
      <c r="M28" s="20">
        <v>45787.18</v>
      </c>
      <c r="N28" s="20">
        <v>45022.42</v>
      </c>
      <c r="O28" s="20">
        <v>45202.44</v>
      </c>
      <c r="P28" s="20">
        <v>48358.33</v>
      </c>
      <c r="Q28" s="20">
        <v>50161.11</v>
      </c>
      <c r="R28" s="20">
        <v>52016.62</v>
      </c>
      <c r="S28" s="20">
        <v>57183.73</v>
      </c>
      <c r="T28" s="20">
        <v>63070.619999999995</v>
      </c>
      <c r="U28" s="20">
        <v>70141.66</v>
      </c>
      <c r="V28" s="20">
        <v>78198.91</v>
      </c>
      <c r="W28" s="20">
        <v>90174.91</v>
      </c>
      <c r="X28" s="20">
        <v>109193.5</v>
      </c>
      <c r="Y28" s="20">
        <v>121715.1</v>
      </c>
      <c r="Z28" s="20">
        <v>142307.19999999998</v>
      </c>
      <c r="AA28" s="20">
        <v>166608.79999999999</v>
      </c>
      <c r="AB28" s="20">
        <v>180856.8</v>
      </c>
      <c r="AC28" s="20">
        <v>210043.6</v>
      </c>
      <c r="AD28" s="20">
        <v>243139.39999999997</v>
      </c>
      <c r="AE28" s="20">
        <v>261054.4</v>
      </c>
      <c r="AF28" s="20">
        <v>290816.5</v>
      </c>
      <c r="AG28" s="20">
        <v>342631.80000000005</v>
      </c>
    </row>
    <row r="29" spans="1:33" x14ac:dyDescent="0.15">
      <c r="A29" s="2">
        <v>25</v>
      </c>
      <c r="B29" s="3" t="s">
        <v>53</v>
      </c>
      <c r="C29" s="18">
        <v>2650.2049999999999</v>
      </c>
      <c r="D29" s="18">
        <v>3747.68</v>
      </c>
      <c r="E29" s="18">
        <v>4701.3460000000005</v>
      </c>
      <c r="F29" s="18">
        <v>5130.6189999999997</v>
      </c>
      <c r="G29" s="18">
        <v>6460.0350000000008</v>
      </c>
      <c r="H29" s="20">
        <v>8755.1829999999991</v>
      </c>
      <c r="I29" s="20">
        <v>14459.22</v>
      </c>
      <c r="J29" s="20">
        <v>22980.57</v>
      </c>
      <c r="K29" s="20">
        <v>32108.15</v>
      </c>
      <c r="L29" s="20">
        <v>41700.639999999999</v>
      </c>
      <c r="M29" s="20">
        <v>50774.3</v>
      </c>
      <c r="N29" s="20">
        <v>56750.930000000008</v>
      </c>
      <c r="O29" s="20">
        <v>63417.909999999996</v>
      </c>
      <c r="P29" s="20">
        <v>76088.45</v>
      </c>
      <c r="Q29" s="20">
        <v>87323.58</v>
      </c>
      <c r="R29" s="20">
        <v>99681.39</v>
      </c>
      <c r="S29" s="20">
        <v>113631.40000000001</v>
      </c>
      <c r="T29" s="20">
        <v>144381.1</v>
      </c>
      <c r="U29" s="20">
        <v>169792.69999999998</v>
      </c>
      <c r="V29" s="20">
        <v>203134.5</v>
      </c>
      <c r="W29" s="20">
        <v>246849.1</v>
      </c>
      <c r="X29" s="20">
        <v>216420.69999999998</v>
      </c>
      <c r="Y29" s="20">
        <v>235547.40000000002</v>
      </c>
      <c r="Z29" s="20">
        <v>273678.59999999998</v>
      </c>
      <c r="AA29" s="20">
        <v>359432.3</v>
      </c>
      <c r="AB29" s="20">
        <v>418275.3</v>
      </c>
      <c r="AC29" s="20">
        <v>456111.5</v>
      </c>
      <c r="AD29" s="20">
        <v>458528.5</v>
      </c>
      <c r="AE29" s="20">
        <v>473994.80000000005</v>
      </c>
      <c r="AF29" s="20">
        <v>494418.19999999995</v>
      </c>
      <c r="AG29" s="20">
        <v>552183.29999999993</v>
      </c>
    </row>
    <row r="30" spans="1:33" x14ac:dyDescent="0.15">
      <c r="A30" s="2">
        <v>26</v>
      </c>
      <c r="B30" s="3" t="s">
        <v>54</v>
      </c>
      <c r="C30" s="18">
        <v>47453.73</v>
      </c>
      <c r="D30" s="18">
        <v>56502.82</v>
      </c>
      <c r="E30" s="18">
        <v>54224.009999999995</v>
      </c>
      <c r="F30" s="18">
        <v>57717.759999999995</v>
      </c>
      <c r="G30" s="18">
        <v>66833.320000000007</v>
      </c>
      <c r="H30" s="20">
        <v>91256.94</v>
      </c>
      <c r="I30" s="20">
        <v>149577.5</v>
      </c>
      <c r="J30" s="20">
        <v>200190.6</v>
      </c>
      <c r="K30" s="20">
        <v>252189.19999999998</v>
      </c>
      <c r="L30" s="20">
        <v>300340.7</v>
      </c>
      <c r="M30" s="20">
        <v>320241.40000000002</v>
      </c>
      <c r="N30" s="20">
        <v>331877</v>
      </c>
      <c r="O30" s="20">
        <v>330255.90000000002</v>
      </c>
      <c r="P30" s="20">
        <v>347508</v>
      </c>
      <c r="Q30" s="20">
        <v>362428.3</v>
      </c>
      <c r="R30" s="20">
        <v>383233</v>
      </c>
      <c r="S30" s="20">
        <v>432294.89999999997</v>
      </c>
      <c r="T30" s="20">
        <v>486802.7</v>
      </c>
      <c r="U30" s="20">
        <v>564644.6</v>
      </c>
      <c r="V30" s="20">
        <v>655584.80000000005</v>
      </c>
      <c r="W30" s="20">
        <v>783113.9</v>
      </c>
      <c r="X30" s="20">
        <v>1014360</v>
      </c>
      <c r="Y30" s="20">
        <v>1289288</v>
      </c>
      <c r="Z30" s="20">
        <v>1566904</v>
      </c>
      <c r="AA30" s="20">
        <v>1951072</v>
      </c>
      <c r="AB30" s="20">
        <v>2251745</v>
      </c>
      <c r="AC30" s="20">
        <v>2486331</v>
      </c>
      <c r="AD30" s="20">
        <v>2718015</v>
      </c>
      <c r="AE30" s="20">
        <v>2859667</v>
      </c>
      <c r="AF30" s="20">
        <v>3061649</v>
      </c>
      <c r="AG30" s="20">
        <v>3422094</v>
      </c>
    </row>
    <row r="31" spans="1:33" x14ac:dyDescent="0.15">
      <c r="A31" s="2">
        <v>27</v>
      </c>
      <c r="B31" s="3" t="s">
        <v>55</v>
      </c>
      <c r="C31" s="18">
        <v>67057.820000000007</v>
      </c>
      <c r="D31" s="18">
        <v>77555.679999999993</v>
      </c>
      <c r="E31" s="18">
        <v>65994.12</v>
      </c>
      <c r="F31" s="18">
        <v>53625.729999999996</v>
      </c>
      <c r="G31" s="18">
        <v>65483.38</v>
      </c>
      <c r="H31" s="20">
        <v>69965.990000000005</v>
      </c>
      <c r="I31" s="20">
        <v>102818.2</v>
      </c>
      <c r="J31" s="20">
        <v>166328.79999999999</v>
      </c>
      <c r="K31" s="20">
        <v>208872.1</v>
      </c>
      <c r="L31" s="20">
        <v>262041.40000000002</v>
      </c>
      <c r="M31" s="20">
        <v>320120.5</v>
      </c>
      <c r="N31" s="20">
        <v>328169.5</v>
      </c>
      <c r="O31" s="20">
        <v>329286</v>
      </c>
      <c r="P31" s="20">
        <v>359563.9</v>
      </c>
      <c r="Q31" s="20">
        <v>386003.3</v>
      </c>
      <c r="R31" s="20">
        <v>408889.10000000003</v>
      </c>
      <c r="S31" s="20">
        <v>412057.5</v>
      </c>
      <c r="T31" s="20">
        <v>412669.5</v>
      </c>
      <c r="U31" s="20">
        <v>425174.7</v>
      </c>
      <c r="V31" s="20">
        <v>443823.30000000005</v>
      </c>
      <c r="W31" s="20">
        <v>484468</v>
      </c>
      <c r="X31" s="20">
        <v>677012.4</v>
      </c>
      <c r="Y31" s="20">
        <v>825501.6</v>
      </c>
      <c r="Z31" s="20">
        <v>995946.89999999991</v>
      </c>
      <c r="AA31" s="20">
        <v>1249502</v>
      </c>
      <c r="AB31" s="20">
        <v>1479835</v>
      </c>
      <c r="AC31" s="20">
        <v>1850708.0000000002</v>
      </c>
      <c r="AD31" s="20">
        <v>2272064</v>
      </c>
      <c r="AE31" s="20">
        <v>2587014</v>
      </c>
      <c r="AF31" s="20">
        <v>3028175</v>
      </c>
      <c r="AG31" s="20">
        <v>3566974</v>
      </c>
    </row>
    <row r="32" spans="1:33" x14ac:dyDescent="0.15">
      <c r="A32" s="2">
        <v>28</v>
      </c>
      <c r="B32" s="3" t="s">
        <v>56</v>
      </c>
      <c r="C32" s="18">
        <v>8954.768</v>
      </c>
      <c r="D32" s="18">
        <v>11710.74</v>
      </c>
      <c r="E32" s="18">
        <v>11153.27</v>
      </c>
      <c r="F32" s="18">
        <v>8358.2569999999996</v>
      </c>
      <c r="G32" s="18">
        <v>10366.719999999999</v>
      </c>
      <c r="H32" s="20">
        <v>11248.369999999999</v>
      </c>
      <c r="I32" s="20">
        <v>17431.82</v>
      </c>
      <c r="J32" s="20">
        <v>29680.48</v>
      </c>
      <c r="K32" s="20">
        <v>38480.22</v>
      </c>
      <c r="L32" s="20">
        <v>50236.520000000004</v>
      </c>
      <c r="M32" s="20">
        <v>63797.11</v>
      </c>
      <c r="N32" s="20">
        <v>69389.42</v>
      </c>
      <c r="O32" s="20">
        <v>73709.25</v>
      </c>
      <c r="P32" s="20">
        <v>84198.2</v>
      </c>
      <c r="Q32" s="20">
        <v>94899.73</v>
      </c>
      <c r="R32" s="20">
        <v>105395.3</v>
      </c>
      <c r="S32" s="20">
        <v>115505.09999999999</v>
      </c>
      <c r="T32" s="20">
        <v>125323.4</v>
      </c>
      <c r="U32" s="20">
        <v>137038.6</v>
      </c>
      <c r="V32" s="20">
        <v>152835.4</v>
      </c>
      <c r="W32" s="20">
        <v>177876.5</v>
      </c>
      <c r="X32" s="20">
        <v>255044.8</v>
      </c>
      <c r="Y32" s="20">
        <v>318989.10000000003</v>
      </c>
      <c r="Z32" s="20">
        <v>401793.4</v>
      </c>
      <c r="AA32" s="20">
        <v>521260.4</v>
      </c>
      <c r="AB32" s="20">
        <v>638094.19999999995</v>
      </c>
      <c r="AC32" s="20">
        <v>680569.7</v>
      </c>
      <c r="AD32" s="20">
        <v>703578.79999999993</v>
      </c>
      <c r="AE32" s="20">
        <v>745447.1</v>
      </c>
      <c r="AF32" s="20">
        <v>762288.8</v>
      </c>
      <c r="AG32" s="20">
        <v>775164.2</v>
      </c>
    </row>
    <row r="33" spans="1:33" x14ac:dyDescent="0.15">
      <c r="A33" s="2">
        <v>29</v>
      </c>
      <c r="B33" s="3" t="s">
        <v>57</v>
      </c>
      <c r="C33" s="18">
        <v>15662.53</v>
      </c>
      <c r="D33" s="18">
        <v>18876.189999999999</v>
      </c>
      <c r="E33" s="18">
        <v>22588.95</v>
      </c>
      <c r="F33" s="18">
        <v>31909.449999999997</v>
      </c>
      <c r="G33" s="18">
        <v>38874.770000000004</v>
      </c>
      <c r="H33" s="20">
        <v>46379.87</v>
      </c>
      <c r="I33" s="20">
        <v>65579.14</v>
      </c>
      <c r="J33" s="20">
        <v>91892.36</v>
      </c>
      <c r="K33" s="20">
        <v>112114.00000000001</v>
      </c>
      <c r="L33" s="20">
        <v>138688.5</v>
      </c>
      <c r="M33" s="20">
        <v>163084.5</v>
      </c>
      <c r="N33" s="20">
        <v>179720.4</v>
      </c>
      <c r="O33" s="20">
        <v>195413.9</v>
      </c>
      <c r="P33" s="20">
        <v>235459.6</v>
      </c>
      <c r="Q33" s="20">
        <v>264520.2</v>
      </c>
      <c r="R33" s="20">
        <v>290570.2</v>
      </c>
      <c r="S33" s="20">
        <v>288639.60000000003</v>
      </c>
      <c r="T33" s="20">
        <v>309126.2</v>
      </c>
      <c r="U33" s="20">
        <v>332318</v>
      </c>
      <c r="V33" s="20">
        <v>344621.4</v>
      </c>
      <c r="W33" s="20">
        <v>369825</v>
      </c>
      <c r="X33" s="20">
        <v>500811.6</v>
      </c>
      <c r="Y33" s="20">
        <v>590969.4</v>
      </c>
      <c r="Z33" s="20">
        <v>681940.6</v>
      </c>
      <c r="AA33" s="20">
        <v>851602.10000000009</v>
      </c>
      <c r="AB33" s="20">
        <v>1010083</v>
      </c>
      <c r="AC33" s="20">
        <v>1060446</v>
      </c>
      <c r="AD33" s="20">
        <v>1113345</v>
      </c>
      <c r="AE33" s="20">
        <v>1226548</v>
      </c>
      <c r="AF33" s="20">
        <v>1327431</v>
      </c>
      <c r="AG33" s="20">
        <v>1480410</v>
      </c>
    </row>
    <row r="34" spans="1:33" x14ac:dyDescent="0.15">
      <c r="A34" s="2">
        <v>30</v>
      </c>
      <c r="B34" s="3" t="s">
        <v>58</v>
      </c>
      <c r="C34" s="18">
        <v>1213.3010000000002</v>
      </c>
      <c r="D34" s="18">
        <v>1501.0129999999999</v>
      </c>
      <c r="E34" s="18">
        <v>1842.8159999999998</v>
      </c>
      <c r="F34" s="18">
        <v>2759.8780000000002</v>
      </c>
      <c r="G34" s="18">
        <v>3499.152</v>
      </c>
      <c r="H34" s="20">
        <v>4339.0070000000005</v>
      </c>
      <c r="I34" s="20">
        <v>7377.3300000000008</v>
      </c>
      <c r="J34" s="20">
        <v>12139.369999999999</v>
      </c>
      <c r="K34" s="20">
        <v>16157</v>
      </c>
      <c r="L34" s="20">
        <v>22274.010000000002</v>
      </c>
      <c r="M34" s="20">
        <v>28960.42</v>
      </c>
      <c r="N34" s="20">
        <v>35565.449999999997</v>
      </c>
      <c r="O34" s="20">
        <v>42780.07</v>
      </c>
      <c r="P34" s="20">
        <v>56316.340000000004</v>
      </c>
      <c r="Q34" s="20">
        <v>69014.239999999991</v>
      </c>
      <c r="R34" s="20">
        <v>82349.440000000002</v>
      </c>
      <c r="S34" s="20">
        <v>86296.97</v>
      </c>
      <c r="T34" s="20">
        <v>97354.02</v>
      </c>
      <c r="U34" s="20">
        <v>111440.1</v>
      </c>
      <c r="V34" s="20">
        <v>122098.6</v>
      </c>
      <c r="W34" s="20">
        <v>138240.6</v>
      </c>
      <c r="X34" s="20">
        <v>192341.8</v>
      </c>
      <c r="Y34" s="20">
        <v>233122.69999999998</v>
      </c>
      <c r="Z34" s="20">
        <v>279654.10000000003</v>
      </c>
      <c r="AA34" s="20">
        <v>360627.10000000003</v>
      </c>
      <c r="AB34" s="20">
        <v>441515.89999999997</v>
      </c>
      <c r="AC34" s="20">
        <v>535989.1</v>
      </c>
      <c r="AD34" s="20">
        <v>646394.69999999995</v>
      </c>
      <c r="AE34" s="20">
        <v>772549.5</v>
      </c>
      <c r="AF34" s="20">
        <v>929349.3</v>
      </c>
      <c r="AG34" s="20">
        <v>1149827</v>
      </c>
    </row>
    <row r="35" spans="1:33" x14ac:dyDescent="0.15">
      <c r="A35" s="2">
        <v>31</v>
      </c>
      <c r="B35" s="3" t="s">
        <v>59</v>
      </c>
      <c r="C35" s="18">
        <v>2172.0439999999999</v>
      </c>
      <c r="D35" s="18">
        <v>5643.5560000000005</v>
      </c>
      <c r="E35" s="18">
        <v>11714.17</v>
      </c>
      <c r="F35" s="18">
        <v>13793.53</v>
      </c>
      <c r="G35" s="18">
        <v>17873.22</v>
      </c>
      <c r="H35" s="20">
        <v>26391.37</v>
      </c>
      <c r="I35" s="20">
        <v>33767.360000000001</v>
      </c>
      <c r="J35" s="20">
        <v>50736.939999999995</v>
      </c>
      <c r="K35" s="20">
        <v>69001.45</v>
      </c>
      <c r="L35" s="20">
        <v>83052.88</v>
      </c>
      <c r="M35" s="20">
        <v>100347.1</v>
      </c>
      <c r="N35" s="20">
        <v>105764.00000000001</v>
      </c>
      <c r="O35" s="20">
        <v>107599.49999999999</v>
      </c>
      <c r="P35" s="20">
        <v>118445.8</v>
      </c>
      <c r="Q35" s="20">
        <v>130583.09999999999</v>
      </c>
      <c r="R35" s="20">
        <v>139071.1</v>
      </c>
      <c r="S35" s="20">
        <v>170965.3</v>
      </c>
      <c r="T35" s="20">
        <v>194753</v>
      </c>
      <c r="U35" s="20">
        <v>243185.1</v>
      </c>
      <c r="V35" s="20">
        <v>300603.40000000002</v>
      </c>
      <c r="W35" s="20">
        <v>400893</v>
      </c>
      <c r="X35" s="20">
        <v>489730</v>
      </c>
      <c r="Y35" s="20">
        <v>621388.60000000009</v>
      </c>
      <c r="Z35" s="20">
        <v>769817.8</v>
      </c>
      <c r="AA35" s="20">
        <v>950295.09999999986</v>
      </c>
      <c r="AB35" s="20">
        <v>1117746</v>
      </c>
      <c r="AC35" s="20">
        <v>1359630</v>
      </c>
      <c r="AD35" s="20">
        <v>1579673</v>
      </c>
      <c r="AE35" s="20">
        <v>1888716</v>
      </c>
      <c r="AF35" s="20">
        <v>2170459</v>
      </c>
      <c r="AG35" s="20">
        <v>2485520</v>
      </c>
    </row>
    <row r="36" spans="1:33" x14ac:dyDescent="0.15">
      <c r="A36" s="2">
        <v>32</v>
      </c>
      <c r="B36" s="3" t="s">
        <v>60</v>
      </c>
      <c r="C36" s="18">
        <v>875.92669999999998</v>
      </c>
      <c r="D36" s="18">
        <v>1562.1309999999999</v>
      </c>
      <c r="E36" s="18">
        <v>2774.346</v>
      </c>
      <c r="F36" s="18">
        <v>3026.393</v>
      </c>
      <c r="G36" s="18">
        <v>3674.8579999999997</v>
      </c>
      <c r="H36" s="20">
        <v>5169.5020000000004</v>
      </c>
      <c r="I36" s="20">
        <v>7796.9279999999999</v>
      </c>
      <c r="J36" s="20">
        <v>13816</v>
      </c>
      <c r="K36" s="20">
        <v>19519.7</v>
      </c>
      <c r="L36" s="20">
        <v>25811.079999999998</v>
      </c>
      <c r="M36" s="20">
        <v>34124.06</v>
      </c>
      <c r="N36" s="20">
        <v>46326.67</v>
      </c>
      <c r="O36" s="20">
        <v>57938.92</v>
      </c>
      <c r="P36" s="20">
        <v>72085.77</v>
      </c>
      <c r="Q36" s="20">
        <v>91161.15</v>
      </c>
      <c r="R36" s="20">
        <v>109953</v>
      </c>
      <c r="S36" s="20">
        <v>108416.79999999999</v>
      </c>
      <c r="T36" s="20">
        <v>99373.83</v>
      </c>
      <c r="U36" s="20">
        <v>119406.7</v>
      </c>
      <c r="V36" s="20">
        <v>130394.69999999998</v>
      </c>
      <c r="W36" s="20">
        <v>153824.6</v>
      </c>
      <c r="X36" s="20">
        <v>190120.3</v>
      </c>
      <c r="Y36" s="20">
        <v>244241.19999999998</v>
      </c>
      <c r="Z36" s="20">
        <v>285136.2</v>
      </c>
      <c r="AA36" s="20">
        <v>343241.3</v>
      </c>
      <c r="AB36" s="20">
        <v>393214.89999999997</v>
      </c>
      <c r="AC36" s="20">
        <v>486275.69999999995</v>
      </c>
      <c r="AD36" s="20">
        <v>574545.5</v>
      </c>
      <c r="AE36" s="20">
        <v>683566.5</v>
      </c>
      <c r="AF36" s="20">
        <v>790389.7</v>
      </c>
      <c r="AG36" s="20">
        <v>910861.29999999993</v>
      </c>
    </row>
    <row r="37" spans="1:33" x14ac:dyDescent="0.15">
      <c r="A37" s="2">
        <v>33</v>
      </c>
      <c r="B37" s="3" t="s">
        <v>61</v>
      </c>
      <c r="C37" s="18">
        <v>11667.310000000001</v>
      </c>
      <c r="D37" s="18">
        <v>14443.79</v>
      </c>
      <c r="E37" s="18">
        <v>19571.490000000002</v>
      </c>
      <c r="F37" s="18">
        <v>20515.080000000002</v>
      </c>
      <c r="G37" s="18">
        <v>21975.63</v>
      </c>
      <c r="H37" s="20">
        <v>27653.070000000003</v>
      </c>
      <c r="I37" s="20">
        <v>33606.589999999997</v>
      </c>
      <c r="J37" s="20">
        <v>47342.17</v>
      </c>
      <c r="K37" s="20">
        <v>56735.11</v>
      </c>
      <c r="L37" s="20">
        <v>60579.880000000005</v>
      </c>
      <c r="M37" s="20">
        <v>63416.03</v>
      </c>
      <c r="N37" s="20">
        <v>79277.16</v>
      </c>
      <c r="O37" s="20">
        <v>93628.31</v>
      </c>
      <c r="P37" s="20">
        <v>104623.90000000001</v>
      </c>
      <c r="Q37" s="20">
        <v>124509.09999999999</v>
      </c>
      <c r="R37" s="20">
        <v>142689.9</v>
      </c>
      <c r="S37" s="20">
        <v>158880</v>
      </c>
      <c r="T37" s="20">
        <v>166074.29999999999</v>
      </c>
      <c r="U37" s="20">
        <v>205919.99999999997</v>
      </c>
      <c r="V37" s="20">
        <v>244617.09999999998</v>
      </c>
      <c r="W37" s="20">
        <v>314651.3</v>
      </c>
      <c r="X37" s="20">
        <v>407337.7</v>
      </c>
      <c r="Y37" s="20">
        <v>548130.30000000005</v>
      </c>
      <c r="Z37" s="20">
        <v>685355.2</v>
      </c>
      <c r="AA37" s="20">
        <v>874742.8</v>
      </c>
      <c r="AB37" s="20">
        <v>1063392</v>
      </c>
      <c r="AC37" s="20">
        <v>1389752</v>
      </c>
      <c r="AD37" s="20">
        <v>1730266.9999999998</v>
      </c>
      <c r="AE37" s="20">
        <v>2172529</v>
      </c>
      <c r="AF37" s="20">
        <v>2642313</v>
      </c>
      <c r="AG37" s="20">
        <v>3198146</v>
      </c>
    </row>
    <row r="38" spans="1:33" x14ac:dyDescent="0.15">
      <c r="A38" s="2">
        <v>34</v>
      </c>
      <c r="B38" s="3" t="s">
        <v>62</v>
      </c>
      <c r="C38" s="18">
        <v>18785.2</v>
      </c>
      <c r="D38" s="18">
        <v>26215.129999999997</v>
      </c>
      <c r="E38" s="18">
        <v>34618.839999999997</v>
      </c>
      <c r="F38" s="18">
        <v>41144.47</v>
      </c>
      <c r="G38" s="18">
        <v>55320.81</v>
      </c>
      <c r="H38" s="20">
        <v>74910.080000000002</v>
      </c>
      <c r="I38" s="20">
        <v>105852.4</v>
      </c>
      <c r="J38" s="20">
        <v>123793.69999999998</v>
      </c>
      <c r="K38" s="20">
        <v>153178.6</v>
      </c>
      <c r="L38" s="20">
        <v>179499.4</v>
      </c>
      <c r="M38" s="20">
        <v>212932.2</v>
      </c>
      <c r="N38" s="20">
        <v>239842.7</v>
      </c>
      <c r="O38" s="20">
        <v>264507.90000000002</v>
      </c>
      <c r="P38" s="20">
        <v>308435.10000000003</v>
      </c>
      <c r="Q38" s="20">
        <v>347338.8</v>
      </c>
      <c r="R38" s="20">
        <v>391826.3</v>
      </c>
      <c r="S38" s="20">
        <v>438891.2</v>
      </c>
      <c r="T38" s="20">
        <v>512394.7</v>
      </c>
      <c r="U38" s="20">
        <v>597410.69999999995</v>
      </c>
      <c r="V38" s="20">
        <v>699371.79999999993</v>
      </c>
      <c r="W38" s="20">
        <v>856885.10000000009</v>
      </c>
      <c r="X38" s="20">
        <v>1038078.0000000001</v>
      </c>
      <c r="Y38" s="20">
        <v>1167760</v>
      </c>
      <c r="Z38" s="20">
        <v>1304533</v>
      </c>
      <c r="AA38" s="20">
        <v>1539676</v>
      </c>
      <c r="AB38" s="20">
        <v>1750836</v>
      </c>
      <c r="AC38" s="20">
        <v>1944245</v>
      </c>
      <c r="AD38" s="20">
        <v>2122365</v>
      </c>
      <c r="AE38" s="20">
        <v>2414501</v>
      </c>
      <c r="AF38" s="20">
        <v>2697443</v>
      </c>
      <c r="AG38" s="20">
        <v>2964611</v>
      </c>
    </row>
    <row r="39" spans="1:33" x14ac:dyDescent="0.15">
      <c r="A39" s="2">
        <v>35</v>
      </c>
      <c r="B39" s="3" t="s">
        <v>63</v>
      </c>
      <c r="C39" s="18">
        <v>16916.120000000003</v>
      </c>
      <c r="D39" s="18">
        <v>20677.920000000002</v>
      </c>
      <c r="E39" s="18">
        <v>23874.850000000002</v>
      </c>
      <c r="F39" s="18">
        <v>26503.640000000003</v>
      </c>
      <c r="G39" s="18">
        <v>32109.249999999996</v>
      </c>
      <c r="H39" s="20">
        <v>39067.21</v>
      </c>
      <c r="I39" s="20">
        <v>61384.490000000005</v>
      </c>
      <c r="J39" s="20">
        <v>79550.490000000005</v>
      </c>
      <c r="K39" s="20">
        <v>98374.400000000009</v>
      </c>
      <c r="L39" s="20">
        <v>121169.2</v>
      </c>
      <c r="M39" s="20">
        <v>150979.19999999998</v>
      </c>
      <c r="N39" s="20">
        <v>173045</v>
      </c>
      <c r="O39" s="20">
        <v>194223.80000000002</v>
      </c>
      <c r="P39" s="20">
        <v>234162.80000000002</v>
      </c>
      <c r="Q39" s="20">
        <v>270550.59999999998</v>
      </c>
      <c r="R39" s="20">
        <v>313176.3</v>
      </c>
      <c r="S39" s="20">
        <v>344287.3</v>
      </c>
      <c r="T39" s="20">
        <v>394549.5</v>
      </c>
      <c r="U39" s="20">
        <v>461637.10000000003</v>
      </c>
      <c r="V39" s="20">
        <v>536401</v>
      </c>
      <c r="W39" s="20">
        <v>652337.5</v>
      </c>
      <c r="X39" s="20">
        <v>802907.70000000007</v>
      </c>
      <c r="Y39" s="20">
        <v>917932.79999999993</v>
      </c>
      <c r="Z39" s="20">
        <v>1029924</v>
      </c>
      <c r="AA39" s="20">
        <v>1228373</v>
      </c>
      <c r="AB39" s="20">
        <v>1411760</v>
      </c>
      <c r="AC39" s="20">
        <v>1518924</v>
      </c>
      <c r="AD39" s="20">
        <v>1605314</v>
      </c>
      <c r="AE39" s="20">
        <v>1805904</v>
      </c>
      <c r="AF39" s="20">
        <v>1972670</v>
      </c>
      <c r="AG39" s="20">
        <v>2118792</v>
      </c>
    </row>
    <row r="40" spans="1:33" x14ac:dyDescent="0.15">
      <c r="A40" s="2">
        <v>36</v>
      </c>
      <c r="B40" s="3" t="s">
        <v>64</v>
      </c>
      <c r="C40" s="18">
        <v>7229.9319999999998</v>
      </c>
      <c r="D40" s="18">
        <v>9439.4660000000003</v>
      </c>
      <c r="E40" s="18">
        <v>11703.789999999999</v>
      </c>
      <c r="F40" s="18">
        <v>13494.550000000001</v>
      </c>
      <c r="G40" s="18">
        <v>17361.47</v>
      </c>
      <c r="H40" s="20">
        <v>22529.99</v>
      </c>
      <c r="I40" s="20">
        <v>32528.640000000003</v>
      </c>
      <c r="J40" s="20">
        <v>38911.620000000003</v>
      </c>
      <c r="K40" s="20">
        <v>47630.25</v>
      </c>
      <c r="L40" s="20">
        <v>56159.090000000004</v>
      </c>
      <c r="M40" s="20">
        <v>67042.539999999994</v>
      </c>
      <c r="N40" s="20">
        <v>79148.97</v>
      </c>
      <c r="O40" s="20">
        <v>91406.569999999992</v>
      </c>
      <c r="P40" s="20">
        <v>109476.6</v>
      </c>
      <c r="Q40" s="20">
        <v>127817.7</v>
      </c>
      <c r="R40" s="20">
        <v>149462.69999999998</v>
      </c>
      <c r="S40" s="20">
        <v>161212</v>
      </c>
      <c r="T40" s="20">
        <v>181158.09999999998</v>
      </c>
      <c r="U40" s="20">
        <v>211006.9</v>
      </c>
      <c r="V40" s="20">
        <v>242172.69999999998</v>
      </c>
      <c r="W40" s="20">
        <v>290846.59999999998</v>
      </c>
      <c r="X40" s="20">
        <v>378523</v>
      </c>
      <c r="Y40" s="20">
        <v>456322</v>
      </c>
      <c r="Z40" s="20">
        <v>522388.19999999995</v>
      </c>
      <c r="AA40" s="20">
        <v>645126.40000000002</v>
      </c>
      <c r="AB40" s="20">
        <v>766906.4</v>
      </c>
      <c r="AC40" s="20">
        <v>880073.2</v>
      </c>
      <c r="AD40" s="20">
        <v>991468</v>
      </c>
      <c r="AE40" s="20">
        <v>1168984</v>
      </c>
      <c r="AF40" s="20">
        <v>1348398</v>
      </c>
      <c r="AG40" s="20">
        <v>1528542</v>
      </c>
    </row>
    <row r="41" spans="1:33" x14ac:dyDescent="0.15">
      <c r="A41" s="2">
        <v>37</v>
      </c>
      <c r="B41" s="3" t="s">
        <v>65</v>
      </c>
      <c r="C41" s="18">
        <v>22811.08</v>
      </c>
      <c r="D41" s="18">
        <v>25172.85</v>
      </c>
      <c r="E41" s="18">
        <v>29888.240000000002</v>
      </c>
      <c r="F41" s="18">
        <v>29213.23</v>
      </c>
      <c r="G41" s="18">
        <v>27786.309999999998</v>
      </c>
      <c r="H41" s="20">
        <v>30549.279999999999</v>
      </c>
      <c r="I41" s="20">
        <v>49270.75</v>
      </c>
      <c r="J41" s="20">
        <v>92120.84</v>
      </c>
      <c r="K41" s="20">
        <v>121111.20000000001</v>
      </c>
      <c r="L41" s="20">
        <v>158966.6</v>
      </c>
      <c r="M41" s="20">
        <v>208802.59999999998</v>
      </c>
      <c r="N41" s="20">
        <v>202655.30000000002</v>
      </c>
      <c r="O41" s="20">
        <v>188000.80000000002</v>
      </c>
      <c r="P41" s="20">
        <v>206692.6</v>
      </c>
      <c r="Q41" s="20">
        <v>216150.30000000002</v>
      </c>
      <c r="R41" s="20">
        <v>217297.1</v>
      </c>
      <c r="S41" s="20">
        <v>223393.9</v>
      </c>
      <c r="T41" s="20">
        <v>215029.9</v>
      </c>
      <c r="U41" s="20">
        <v>238004</v>
      </c>
      <c r="V41" s="20">
        <v>254776.6</v>
      </c>
      <c r="W41" s="20">
        <v>293782.3</v>
      </c>
      <c r="X41" s="20">
        <v>384309.7</v>
      </c>
      <c r="Y41" s="20">
        <v>522270.7</v>
      </c>
      <c r="Z41" s="20">
        <v>622408.79999999993</v>
      </c>
      <c r="AA41" s="20">
        <v>779992.5</v>
      </c>
      <c r="AB41" s="20">
        <v>931456.1</v>
      </c>
      <c r="AC41" s="20">
        <v>1099762</v>
      </c>
      <c r="AD41" s="20">
        <v>1237793</v>
      </c>
      <c r="AE41" s="20">
        <v>1467333</v>
      </c>
      <c r="AF41" s="20">
        <v>1649852</v>
      </c>
      <c r="AG41" s="20">
        <v>1846345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8957-AA1C-410B-8FB6-281280476196}">
  <sheetPr>
    <tabColor theme="7" tint="0.39997558519241921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82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6">
        <f t="shared" ref="C4:G4" si="0">D4/EXP(D44)</f>
        <v>0.62052286818879498</v>
      </c>
      <c r="D4" s="6">
        <f t="shared" si="0"/>
        <v>0.65064576808647734</v>
      </c>
      <c r="E4" s="6">
        <f t="shared" si="0"/>
        <v>0.68504328128552605</v>
      </c>
      <c r="F4" s="6">
        <f t="shared" si="0"/>
        <v>0.7259026842142049</v>
      </c>
      <c r="G4" s="6">
        <f t="shared" si="0"/>
        <v>0.7586417645447987</v>
      </c>
      <c r="H4" s="6">
        <f t="shared" ref="H4:O13" si="1">I4/EXP(I44)</f>
        <v>0.7879247309966273</v>
      </c>
      <c r="I4" s="6">
        <f t="shared" si="1"/>
        <v>0.81693958544673506</v>
      </c>
      <c r="J4" s="6">
        <f t="shared" si="1"/>
        <v>0.85154931555917457</v>
      </c>
      <c r="K4" s="6">
        <f t="shared" si="1"/>
        <v>0.88985286526065444</v>
      </c>
      <c r="L4" s="6">
        <f t="shared" si="1"/>
        <v>0.94783098645992236</v>
      </c>
      <c r="M4" s="6">
        <f t="shared" si="1"/>
        <v>0.9462926783238047</v>
      </c>
      <c r="N4" s="6">
        <f t="shared" si="1"/>
        <v>0.91893740569531579</v>
      </c>
      <c r="O4" s="6">
        <f t="shared" si="1"/>
        <v>0.94409089164324844</v>
      </c>
      <c r="P4" s="6">
        <v>1</v>
      </c>
      <c r="Q4" s="6">
        <f t="shared" ref="Q4:AG4" si="2">P4*EXP(Q44)</f>
        <v>1.0293329004275709</v>
      </c>
      <c r="R4" s="6">
        <f t="shared" si="2"/>
        <v>1.0886196115979612</v>
      </c>
      <c r="S4" s="6">
        <f t="shared" si="2"/>
        <v>1.0903296412574308</v>
      </c>
      <c r="T4" s="6">
        <f t="shared" si="2"/>
        <v>1.1021429128434497</v>
      </c>
      <c r="U4" s="6">
        <f t="shared" si="2"/>
        <v>1.1047303441065379</v>
      </c>
      <c r="V4" s="6">
        <f t="shared" ref="V4:V41" si="3">U4*EXP(V44)</f>
        <v>1.1534503107024823</v>
      </c>
      <c r="W4" s="6">
        <f t="shared" si="2"/>
        <v>1.2014359305893307</v>
      </c>
      <c r="X4" s="6">
        <f t="shared" si="2"/>
        <v>1.2432998718143389</v>
      </c>
      <c r="Y4" s="6">
        <f t="shared" si="2"/>
        <v>1.2964142521655813</v>
      </c>
      <c r="Z4" s="6">
        <f t="shared" si="2"/>
        <v>1.4409940247655335</v>
      </c>
      <c r="AA4" s="6">
        <f t="shared" si="2"/>
        <v>1.4447402989180602</v>
      </c>
      <c r="AB4" s="6">
        <f t="shared" si="2"/>
        <v>1.3989012745149803</v>
      </c>
      <c r="AC4" s="6">
        <f t="shared" si="2"/>
        <v>1.3851378166010326</v>
      </c>
      <c r="AD4" s="6">
        <f t="shared" si="2"/>
        <v>1.4781994661492448</v>
      </c>
      <c r="AE4" s="6">
        <f t="shared" si="2"/>
        <v>1.4833262942932364</v>
      </c>
      <c r="AF4" s="6">
        <f t="shared" si="2"/>
        <v>1.5056798022323856</v>
      </c>
      <c r="AG4" s="6">
        <f t="shared" si="2"/>
        <v>1.5230067824797819</v>
      </c>
    </row>
    <row r="5" spans="1:33" x14ac:dyDescent="0.15">
      <c r="A5" s="2">
        <v>1</v>
      </c>
      <c r="B5" s="3" t="s">
        <v>29</v>
      </c>
      <c r="C5" s="6">
        <f t="shared" ref="C5:G5" si="4">D5/EXP(D45)</f>
        <v>0.80840598101344097</v>
      </c>
      <c r="D5" s="6">
        <f t="shared" si="4"/>
        <v>0.8180380742782255</v>
      </c>
      <c r="E5" s="6">
        <f t="shared" si="4"/>
        <v>0.85437914895434575</v>
      </c>
      <c r="F5" s="6">
        <f t="shared" si="4"/>
        <v>0.89510606036763718</v>
      </c>
      <c r="G5" s="6">
        <f t="shared" si="4"/>
        <v>0.93643683923019716</v>
      </c>
      <c r="H5" s="6">
        <f t="shared" si="1"/>
        <v>0.96395425556547198</v>
      </c>
      <c r="I5" s="6">
        <f t="shared" si="1"/>
        <v>0.97884553132467589</v>
      </c>
      <c r="J5" s="6">
        <f t="shared" si="1"/>
        <v>0.98701980033315295</v>
      </c>
      <c r="K5" s="6">
        <f t="shared" si="1"/>
        <v>0.99353027261426008</v>
      </c>
      <c r="L5" s="6">
        <f t="shared" si="1"/>
        <v>1.0129855386531368</v>
      </c>
      <c r="M5" s="6">
        <f t="shared" si="1"/>
        <v>0.98157909230489093</v>
      </c>
      <c r="N5" s="6">
        <f t="shared" si="1"/>
        <v>0.93835690729946208</v>
      </c>
      <c r="O5" s="6">
        <f t="shared" si="1"/>
        <v>0.95495525367490852</v>
      </c>
      <c r="P5" s="6">
        <v>1</v>
      </c>
      <c r="Q5" s="6">
        <f t="shared" ref="Q5:AG5" si="5">P5*EXP(Q45)</f>
        <v>1.03153514401775</v>
      </c>
      <c r="R5" s="6">
        <f t="shared" si="5"/>
        <v>1.091059783158477</v>
      </c>
      <c r="S5" s="6">
        <f t="shared" si="5"/>
        <v>1.0770632091016792</v>
      </c>
      <c r="T5" s="6">
        <f t="shared" si="5"/>
        <v>1.0440185369603974</v>
      </c>
      <c r="U5" s="6">
        <f t="shared" si="5"/>
        <v>0.9875466739801414</v>
      </c>
      <c r="V5" s="6">
        <f t="shared" si="3"/>
        <v>0.94303526428544149</v>
      </c>
      <c r="W5" s="6">
        <f t="shared" si="5"/>
        <v>0.89474385229778741</v>
      </c>
      <c r="X5" s="6">
        <f t="shared" si="5"/>
        <v>0.8426384371044936</v>
      </c>
      <c r="Y5" s="6">
        <f t="shared" si="5"/>
        <v>0.79719073781418548</v>
      </c>
      <c r="Z5" s="6">
        <f t="shared" si="5"/>
        <v>0.80281465737196001</v>
      </c>
      <c r="AA5" s="6">
        <f t="shared" si="5"/>
        <v>0.7404971664032769</v>
      </c>
      <c r="AB5" s="6">
        <f t="shared" si="5"/>
        <v>0.67504119449421274</v>
      </c>
      <c r="AC5" s="6">
        <f t="shared" si="5"/>
        <v>0.60857924516849859</v>
      </c>
      <c r="AD5" s="6">
        <f t="shared" si="5"/>
        <v>0.58405756214018067</v>
      </c>
      <c r="AE5" s="6">
        <f t="shared" si="5"/>
        <v>0.55717801416685986</v>
      </c>
      <c r="AF5" s="6">
        <f t="shared" si="5"/>
        <v>0.54097840576745415</v>
      </c>
      <c r="AG5" s="6">
        <f t="shared" si="5"/>
        <v>0.53670412574380533</v>
      </c>
    </row>
    <row r="6" spans="1:33" x14ac:dyDescent="0.15">
      <c r="A6" s="2">
        <v>2</v>
      </c>
      <c r="B6" s="3" t="s">
        <v>30</v>
      </c>
      <c r="C6" s="6">
        <f t="shared" ref="C6:G6" si="6">D6/EXP(D46)</f>
        <v>0.94401667626221464</v>
      </c>
      <c r="D6" s="6">
        <f t="shared" si="6"/>
        <v>0.97279372371219774</v>
      </c>
      <c r="E6" s="6">
        <f t="shared" si="6"/>
        <v>1.0566157303011405</v>
      </c>
      <c r="F6" s="6">
        <f t="shared" si="6"/>
        <v>1.131145148651026</v>
      </c>
      <c r="G6" s="6">
        <f t="shared" si="6"/>
        <v>1.1842095267795745</v>
      </c>
      <c r="H6" s="6">
        <f t="shared" si="1"/>
        <v>1.201248620640023</v>
      </c>
      <c r="I6" s="6">
        <f t="shared" si="1"/>
        <v>1.2545338962721297</v>
      </c>
      <c r="J6" s="6">
        <f t="shared" si="1"/>
        <v>1.253317460698236</v>
      </c>
      <c r="K6" s="6">
        <f t="shared" si="1"/>
        <v>1.294370412128772</v>
      </c>
      <c r="L6" s="6">
        <f t="shared" si="1"/>
        <v>1.3343928417214412</v>
      </c>
      <c r="M6" s="6">
        <f t="shared" si="1"/>
        <v>1.2774072830206784</v>
      </c>
      <c r="N6" s="6">
        <f t="shared" si="1"/>
        <v>1.1054940507604472</v>
      </c>
      <c r="O6" s="6">
        <f t="shared" si="1"/>
        <v>1.0209652721137392</v>
      </c>
      <c r="P6" s="6">
        <v>1</v>
      </c>
      <c r="Q6" s="6">
        <f t="shared" ref="Q6:AG6" si="7">P6*EXP(Q46)</f>
        <v>1.0011854499512227</v>
      </c>
      <c r="R6" s="6">
        <f t="shared" si="7"/>
        <v>1.1027343312702906</v>
      </c>
      <c r="S6" s="6">
        <f t="shared" si="7"/>
        <v>1.1490818260327207</v>
      </c>
      <c r="T6" s="6">
        <f t="shared" si="7"/>
        <v>1.3170278990548385</v>
      </c>
      <c r="U6" s="6">
        <f t="shared" si="7"/>
        <v>1.3860658654384364</v>
      </c>
      <c r="V6" s="6">
        <f t="shared" si="3"/>
        <v>1.4048021717922881</v>
      </c>
      <c r="W6" s="6">
        <f t="shared" si="7"/>
        <v>1.3478515968590572</v>
      </c>
      <c r="X6" s="6">
        <f t="shared" si="7"/>
        <v>1.3062698907706822</v>
      </c>
      <c r="Y6" s="6">
        <f t="shared" si="7"/>
        <v>1.2915107390170959</v>
      </c>
      <c r="Z6" s="6">
        <f t="shared" si="7"/>
        <v>1.3596521214156629</v>
      </c>
      <c r="AA6" s="6">
        <f t="shared" si="7"/>
        <v>1.3121991395992256</v>
      </c>
      <c r="AB6" s="6">
        <f t="shared" si="7"/>
        <v>1.2951690415647137</v>
      </c>
      <c r="AC6" s="6">
        <f t="shared" si="7"/>
        <v>1.2233763533720352</v>
      </c>
      <c r="AD6" s="6">
        <f t="shared" si="7"/>
        <v>1.1903007004749793</v>
      </c>
      <c r="AE6" s="6">
        <f t="shared" si="7"/>
        <v>1.0374786099249946</v>
      </c>
      <c r="AF6" s="6">
        <f t="shared" si="7"/>
        <v>0.96678841017767725</v>
      </c>
      <c r="AG6" s="6">
        <f t="shared" si="7"/>
        <v>0.86433954645044664</v>
      </c>
    </row>
    <row r="7" spans="1:33" x14ac:dyDescent="0.15">
      <c r="A7" s="2">
        <v>3</v>
      </c>
      <c r="B7" s="3" t="s">
        <v>31</v>
      </c>
      <c r="C7" s="6">
        <f t="shared" ref="C7:G7" si="8">D7/EXP(D47)</f>
        <v>1.0536259089140425</v>
      </c>
      <c r="D7" s="6">
        <f t="shared" si="8"/>
        <v>1.2330921168296933</v>
      </c>
      <c r="E7" s="6">
        <f t="shared" si="8"/>
        <v>1.3140010912536133</v>
      </c>
      <c r="F7" s="6">
        <f t="shared" si="8"/>
        <v>1.1886014968586858</v>
      </c>
      <c r="G7" s="6">
        <f t="shared" si="8"/>
        <v>1.3371948571497578</v>
      </c>
      <c r="H7" s="6">
        <f t="shared" si="1"/>
        <v>1.3567080338254114</v>
      </c>
      <c r="I7" s="6">
        <f t="shared" si="1"/>
        <v>2.2143900875653388</v>
      </c>
      <c r="J7" s="6">
        <f t="shared" si="1"/>
        <v>2.2067334331531878</v>
      </c>
      <c r="K7" s="6">
        <f t="shared" si="1"/>
        <v>2.8451058185084328</v>
      </c>
      <c r="L7" s="6">
        <f t="shared" si="1"/>
        <v>2.365926601824015</v>
      </c>
      <c r="M7" s="6">
        <f t="shared" si="1"/>
        <v>2.2341386726447747</v>
      </c>
      <c r="N7" s="6">
        <f t="shared" si="1"/>
        <v>2.3227830323394056</v>
      </c>
      <c r="O7" s="6">
        <f t="shared" si="1"/>
        <v>1.8746946630672132</v>
      </c>
      <c r="P7" s="6">
        <v>1</v>
      </c>
      <c r="Q7" s="6">
        <f t="shared" ref="Q7:AG7" si="9">P7*EXP(Q47)</f>
        <v>1.1289197420450858</v>
      </c>
      <c r="R7" s="6">
        <f t="shared" si="9"/>
        <v>1.1831298590231447</v>
      </c>
      <c r="S7" s="6">
        <f t="shared" si="9"/>
        <v>1.6143041109584415</v>
      </c>
      <c r="T7" s="6">
        <f t="shared" si="9"/>
        <v>2.2461568911536474</v>
      </c>
      <c r="U7" s="6">
        <f t="shared" si="9"/>
        <v>2.058344584893117</v>
      </c>
      <c r="V7" s="6">
        <f t="shared" si="3"/>
        <v>2.3541201097276057</v>
      </c>
      <c r="W7" s="6">
        <f t="shared" si="9"/>
        <v>2.3558735180915522</v>
      </c>
      <c r="X7" s="6">
        <f t="shared" si="9"/>
        <v>2.931236123098051</v>
      </c>
      <c r="Y7" s="6">
        <f t="shared" si="9"/>
        <v>2.7213729030655331</v>
      </c>
      <c r="Z7" s="6">
        <f t="shared" si="9"/>
        <v>3.0507972440435487</v>
      </c>
      <c r="AA7" s="6">
        <f t="shared" si="9"/>
        <v>3.1576767370544601</v>
      </c>
      <c r="AB7" s="6">
        <f t="shared" si="9"/>
        <v>2.4508477133469047</v>
      </c>
      <c r="AC7" s="6">
        <f t="shared" si="9"/>
        <v>2.0796599454247735</v>
      </c>
      <c r="AD7" s="6">
        <f t="shared" si="9"/>
        <v>2.1785283383256342</v>
      </c>
      <c r="AE7" s="6">
        <f t="shared" si="9"/>
        <v>2.0174076751295034</v>
      </c>
      <c r="AF7" s="6">
        <f t="shared" si="9"/>
        <v>2.1035128862183838</v>
      </c>
      <c r="AG7" s="6">
        <f t="shared" si="9"/>
        <v>2.159623522208455</v>
      </c>
    </row>
    <row r="8" spans="1:33" x14ac:dyDescent="0.15">
      <c r="A8" s="2">
        <v>4</v>
      </c>
      <c r="B8" s="3" t="s">
        <v>32</v>
      </c>
      <c r="C8" s="6">
        <f t="shared" ref="C8:G8" si="10">D8/EXP(D48)</f>
        <v>0.76773195238633551</v>
      </c>
      <c r="D8" s="6">
        <f t="shared" si="10"/>
        <v>0.82924751043495148</v>
      </c>
      <c r="E8" s="6">
        <f t="shared" si="10"/>
        <v>0.87810409143939405</v>
      </c>
      <c r="F8" s="6">
        <f t="shared" si="10"/>
        <v>0.92434686908801633</v>
      </c>
      <c r="G8" s="6">
        <f t="shared" si="10"/>
        <v>1.0237188524432823</v>
      </c>
      <c r="H8" s="6">
        <f t="shared" si="1"/>
        <v>1.0568131647815857</v>
      </c>
      <c r="I8" s="6">
        <f t="shared" si="1"/>
        <v>1.1969635731150436</v>
      </c>
      <c r="J8" s="6">
        <f t="shared" si="1"/>
        <v>1.2484456881309225</v>
      </c>
      <c r="K8" s="6">
        <f t="shared" si="1"/>
        <v>1.332865884480769</v>
      </c>
      <c r="L8" s="6">
        <f t="shared" si="1"/>
        <v>1.3696004325412652</v>
      </c>
      <c r="M8" s="6">
        <f t="shared" si="1"/>
        <v>1.3304312402288969</v>
      </c>
      <c r="N8" s="6">
        <f t="shared" si="1"/>
        <v>1.2865521896868342</v>
      </c>
      <c r="O8" s="6">
        <f t="shared" si="1"/>
        <v>1.0218424807563926</v>
      </c>
      <c r="P8" s="6">
        <v>1</v>
      </c>
      <c r="Q8" s="6">
        <f t="shared" ref="Q8:AG8" si="11">P8*EXP(Q48)</f>
        <v>1.0147246388557705</v>
      </c>
      <c r="R8" s="6">
        <f t="shared" si="11"/>
        <v>1.1055321771883537</v>
      </c>
      <c r="S8" s="6">
        <f t="shared" si="11"/>
        <v>1.1644584596156184</v>
      </c>
      <c r="T8" s="6">
        <f t="shared" si="11"/>
        <v>1.2432708693695518</v>
      </c>
      <c r="U8" s="6">
        <f t="shared" si="11"/>
        <v>1.3715002655393858</v>
      </c>
      <c r="V8" s="6">
        <f t="shared" si="3"/>
        <v>1.5201649970033504</v>
      </c>
      <c r="W8" s="6">
        <f t="shared" si="11"/>
        <v>1.7240949799192498</v>
      </c>
      <c r="X8" s="6">
        <f t="shared" si="11"/>
        <v>1.7431498303320618</v>
      </c>
      <c r="Y8" s="6">
        <f t="shared" si="11"/>
        <v>1.6177448561075116</v>
      </c>
      <c r="Z8" s="6">
        <f t="shared" si="11"/>
        <v>1.7157016958262319</v>
      </c>
      <c r="AA8" s="6">
        <f t="shared" si="11"/>
        <v>1.8021544948673041</v>
      </c>
      <c r="AB8" s="6">
        <f t="shared" si="11"/>
        <v>1.7876783326259382</v>
      </c>
      <c r="AC8" s="6">
        <f t="shared" si="11"/>
        <v>1.7404667094657849</v>
      </c>
      <c r="AD8" s="6">
        <f t="shared" si="11"/>
        <v>1.6952834233039062</v>
      </c>
      <c r="AE8" s="6">
        <f t="shared" si="11"/>
        <v>1.457759508762799</v>
      </c>
      <c r="AF8" s="6">
        <f t="shared" si="11"/>
        <v>1.3411445280757239</v>
      </c>
      <c r="AG8" s="6">
        <f t="shared" si="11"/>
        <v>1.1918692693081252</v>
      </c>
    </row>
    <row r="9" spans="1:33" x14ac:dyDescent="0.15">
      <c r="A9" s="2">
        <v>5</v>
      </c>
      <c r="B9" s="3" t="s">
        <v>33</v>
      </c>
      <c r="C9" s="6">
        <f t="shared" ref="C9:G9" si="12">D9/EXP(D49)</f>
        <v>0.81603783236895677</v>
      </c>
      <c r="D9" s="6">
        <f t="shared" si="12"/>
        <v>0.80540066161174095</v>
      </c>
      <c r="E9" s="6">
        <f t="shared" si="12"/>
        <v>0.76966635215478552</v>
      </c>
      <c r="F9" s="6">
        <f t="shared" si="12"/>
        <v>0.82130435276865199</v>
      </c>
      <c r="G9" s="6">
        <f t="shared" si="12"/>
        <v>0.91072061113826785</v>
      </c>
      <c r="H9" s="6">
        <f t="shared" si="1"/>
        <v>0.90217149612923042</v>
      </c>
      <c r="I9" s="6">
        <f t="shared" si="1"/>
        <v>0.87732717951049832</v>
      </c>
      <c r="J9" s="6">
        <f t="shared" si="1"/>
        <v>0.96968681437357196</v>
      </c>
      <c r="K9" s="6">
        <f t="shared" si="1"/>
        <v>1.0304864324121545</v>
      </c>
      <c r="L9" s="6">
        <f t="shared" si="1"/>
        <v>1.1531701660850093</v>
      </c>
      <c r="M9" s="6">
        <f t="shared" si="1"/>
        <v>1.0819184466902361</v>
      </c>
      <c r="N9" s="6">
        <f t="shared" si="1"/>
        <v>1.0827023770277491</v>
      </c>
      <c r="O9" s="6">
        <f t="shared" si="1"/>
        <v>1.0599302010981391</v>
      </c>
      <c r="P9" s="6">
        <v>1</v>
      </c>
      <c r="Q9" s="6">
        <f t="shared" ref="Q9:AG9" si="13">P9*EXP(Q49)</f>
        <v>0.9781181579455932</v>
      </c>
      <c r="R9" s="6">
        <f t="shared" si="13"/>
        <v>0.91510225425443636</v>
      </c>
      <c r="S9" s="6">
        <f t="shared" si="13"/>
        <v>0.8675448747825889</v>
      </c>
      <c r="T9" s="6">
        <f t="shared" si="13"/>
        <v>0.94763308968135773</v>
      </c>
      <c r="U9" s="6">
        <f t="shared" si="13"/>
        <v>1.093573271795105</v>
      </c>
      <c r="V9" s="6">
        <f t="shared" si="3"/>
        <v>1.1334354928552752</v>
      </c>
      <c r="W9" s="6">
        <f t="shared" si="13"/>
        <v>1.162444098355065</v>
      </c>
      <c r="X9" s="6">
        <f t="shared" si="13"/>
        <v>1.1107324337535667</v>
      </c>
      <c r="Y9" s="6">
        <f t="shared" si="13"/>
        <v>1.0206186410813145</v>
      </c>
      <c r="Z9" s="6">
        <f t="shared" si="13"/>
        <v>0.9817781668125547</v>
      </c>
      <c r="AA9" s="6">
        <f t="shared" si="13"/>
        <v>0.9292048154421545</v>
      </c>
      <c r="AB9" s="6">
        <f t="shared" si="13"/>
        <v>0.79922198097013653</v>
      </c>
      <c r="AC9" s="6">
        <f t="shared" si="13"/>
        <v>0.67176509372832993</v>
      </c>
      <c r="AD9" s="6">
        <f t="shared" si="13"/>
        <v>0.67217024566030437</v>
      </c>
      <c r="AE9" s="6">
        <f t="shared" si="13"/>
        <v>0.61916354996760137</v>
      </c>
      <c r="AF9" s="6">
        <f t="shared" si="13"/>
        <v>0.55599713528936978</v>
      </c>
      <c r="AG9" s="6">
        <f t="shared" si="13"/>
        <v>0.48676480953084672</v>
      </c>
    </row>
    <row r="10" spans="1:33" x14ac:dyDescent="0.15">
      <c r="A10" s="2">
        <v>6</v>
      </c>
      <c r="B10" s="3" t="s">
        <v>34</v>
      </c>
      <c r="C10" s="6">
        <f t="shared" ref="C10:G10" si="14">D10/EXP(D50)</f>
        <v>0.7809813986606613</v>
      </c>
      <c r="D10" s="6">
        <f t="shared" si="14"/>
        <v>0.78806592481897808</v>
      </c>
      <c r="E10" s="6">
        <f t="shared" si="14"/>
        <v>0.75054501886296221</v>
      </c>
      <c r="F10" s="6">
        <f t="shared" si="14"/>
        <v>0.79023357491071267</v>
      </c>
      <c r="G10" s="6">
        <f t="shared" si="14"/>
        <v>0.82618255776268035</v>
      </c>
      <c r="H10" s="6">
        <f t="shared" si="1"/>
        <v>0.84148220280005481</v>
      </c>
      <c r="I10" s="6">
        <f t="shared" si="1"/>
        <v>0.86889703414707542</v>
      </c>
      <c r="J10" s="6">
        <f t="shared" si="1"/>
        <v>0.90846041619664097</v>
      </c>
      <c r="K10" s="6">
        <f t="shared" si="1"/>
        <v>0.95205858879432725</v>
      </c>
      <c r="L10" s="6">
        <f t="shared" si="1"/>
        <v>1.0120011721256374</v>
      </c>
      <c r="M10" s="6">
        <f t="shared" si="1"/>
        <v>1.0951203885087968</v>
      </c>
      <c r="N10" s="6">
        <f t="shared" si="1"/>
        <v>1.0847225480363847</v>
      </c>
      <c r="O10" s="6">
        <f t="shared" si="1"/>
        <v>1.0454114698269112</v>
      </c>
      <c r="P10" s="6">
        <v>1</v>
      </c>
      <c r="Q10" s="6">
        <f t="shared" ref="Q10:AG10" si="15">P10*EXP(Q50)</f>
        <v>1.0127220731115092</v>
      </c>
      <c r="R10" s="6">
        <f t="shared" si="15"/>
        <v>1.0168317609692057</v>
      </c>
      <c r="S10" s="6">
        <f t="shared" si="15"/>
        <v>0.99882005098769533</v>
      </c>
      <c r="T10" s="6">
        <f t="shared" si="15"/>
        <v>1.0489783535270363</v>
      </c>
      <c r="U10" s="6">
        <f t="shared" si="15"/>
        <v>1.1958580752357857</v>
      </c>
      <c r="V10" s="6">
        <f t="shared" si="3"/>
        <v>1.3312024607735409</v>
      </c>
      <c r="W10" s="6">
        <f t="shared" si="15"/>
        <v>1.4758186960481947</v>
      </c>
      <c r="X10" s="6">
        <f t="shared" si="15"/>
        <v>1.5590237394558453</v>
      </c>
      <c r="Y10" s="6">
        <f t="shared" si="15"/>
        <v>1.6301232607228271</v>
      </c>
      <c r="Z10" s="6">
        <f t="shared" si="15"/>
        <v>1.8165634882403743</v>
      </c>
      <c r="AA10" s="6">
        <f t="shared" si="15"/>
        <v>1.8765515161758053</v>
      </c>
      <c r="AB10" s="6">
        <f t="shared" si="15"/>
        <v>1.8482792199312899</v>
      </c>
      <c r="AC10" s="6">
        <f t="shared" si="15"/>
        <v>1.8187390767566265</v>
      </c>
      <c r="AD10" s="6">
        <f t="shared" si="15"/>
        <v>1.8517974376376349</v>
      </c>
      <c r="AE10" s="6">
        <f t="shared" si="15"/>
        <v>1.7375761642936334</v>
      </c>
      <c r="AF10" s="6">
        <f t="shared" si="15"/>
        <v>1.7094856464656003</v>
      </c>
      <c r="AG10" s="6">
        <f t="shared" si="15"/>
        <v>1.6615996891819174</v>
      </c>
    </row>
    <row r="11" spans="1:33" x14ac:dyDescent="0.15">
      <c r="A11" s="2">
        <v>7</v>
      </c>
      <c r="B11" s="3" t="s">
        <v>35</v>
      </c>
      <c r="C11" s="6">
        <f t="shared" ref="C11:G11" si="16">D11/EXP(D51)</f>
        <v>0.87192195570546116</v>
      </c>
      <c r="D11" s="6">
        <f t="shared" si="16"/>
        <v>0.9445786724441948</v>
      </c>
      <c r="E11" s="6">
        <f t="shared" si="16"/>
        <v>1.0009941516778733</v>
      </c>
      <c r="F11" s="6">
        <f t="shared" si="16"/>
        <v>1.0248736516160748</v>
      </c>
      <c r="G11" s="6">
        <f t="shared" si="16"/>
        <v>1.0781977981000606</v>
      </c>
      <c r="H11" s="6">
        <f t="shared" si="1"/>
        <v>1.123461255303992</v>
      </c>
      <c r="I11" s="6">
        <f t="shared" si="1"/>
        <v>1.1818129354670561</v>
      </c>
      <c r="J11" s="6">
        <f t="shared" si="1"/>
        <v>1.0912437316458687</v>
      </c>
      <c r="K11" s="6">
        <f t="shared" si="1"/>
        <v>1.1967196031991358</v>
      </c>
      <c r="L11" s="6">
        <f t="shared" si="1"/>
        <v>1.1678585972858608</v>
      </c>
      <c r="M11" s="6">
        <f t="shared" si="1"/>
        <v>1.1479007979147815</v>
      </c>
      <c r="N11" s="6">
        <f t="shared" si="1"/>
        <v>1.2450337392416082</v>
      </c>
      <c r="O11" s="6">
        <f t="shared" si="1"/>
        <v>1.0390473807315883</v>
      </c>
      <c r="P11" s="6">
        <v>1</v>
      </c>
      <c r="Q11" s="6">
        <f t="shared" ref="Q11:AG11" si="17">P11*EXP(Q51)</f>
        <v>0.97556115831871304</v>
      </c>
      <c r="R11" s="6">
        <f t="shared" si="17"/>
        <v>1.0013352707024785</v>
      </c>
      <c r="S11" s="6">
        <f t="shared" si="17"/>
        <v>0.94536394713028937</v>
      </c>
      <c r="T11" s="6">
        <f t="shared" si="17"/>
        <v>0.9142489855797773</v>
      </c>
      <c r="U11" s="6">
        <f t="shared" si="17"/>
        <v>0.93581331537084644</v>
      </c>
      <c r="V11" s="6">
        <f t="shared" si="3"/>
        <v>0.94178570201944778</v>
      </c>
      <c r="W11" s="6">
        <f t="shared" si="17"/>
        <v>0.95587064673129685</v>
      </c>
      <c r="X11" s="6">
        <f t="shared" si="17"/>
        <v>1.0146466228866098</v>
      </c>
      <c r="Y11" s="6">
        <f t="shared" si="17"/>
        <v>1.063232252289761</v>
      </c>
      <c r="Z11" s="6">
        <f t="shared" si="17"/>
        <v>1.2430809496473272</v>
      </c>
      <c r="AA11" s="6">
        <f t="shared" si="17"/>
        <v>1.1621191528752943</v>
      </c>
      <c r="AB11" s="6">
        <f t="shared" si="17"/>
        <v>1.1791164596705022</v>
      </c>
      <c r="AC11" s="6">
        <f t="shared" si="17"/>
        <v>1.1145690299906703</v>
      </c>
      <c r="AD11" s="6">
        <f t="shared" si="17"/>
        <v>1.2647686430308565</v>
      </c>
      <c r="AE11" s="6">
        <f t="shared" si="17"/>
        <v>1.2261855112731657</v>
      </c>
      <c r="AF11" s="6">
        <f t="shared" si="17"/>
        <v>1.2983562502234212</v>
      </c>
      <c r="AG11" s="6">
        <f t="shared" si="17"/>
        <v>1.1601077188459612</v>
      </c>
    </row>
    <row r="12" spans="1:33" x14ac:dyDescent="0.15">
      <c r="A12" s="2">
        <v>8</v>
      </c>
      <c r="B12" s="3" t="s">
        <v>36</v>
      </c>
      <c r="C12" s="6">
        <f t="shared" ref="C12:G12" si="18">D12/EXP(D52)</f>
        <v>1.1432549332640294</v>
      </c>
      <c r="D12" s="6">
        <f t="shared" si="18"/>
        <v>1.1915191922705275</v>
      </c>
      <c r="E12" s="6">
        <f t="shared" si="18"/>
        <v>1.1971371094204166</v>
      </c>
      <c r="F12" s="6">
        <f t="shared" si="18"/>
        <v>1.2234045359551584</v>
      </c>
      <c r="G12" s="6">
        <f t="shared" si="18"/>
        <v>1.2913148954920854</v>
      </c>
      <c r="H12" s="6">
        <f t="shared" si="1"/>
        <v>1.2935698785845975</v>
      </c>
      <c r="I12" s="6">
        <f t="shared" si="1"/>
        <v>1.2582063114123834</v>
      </c>
      <c r="J12" s="6">
        <f t="shared" si="1"/>
        <v>1.2845489691854801</v>
      </c>
      <c r="K12" s="6">
        <f t="shared" si="1"/>
        <v>1.2722950705952354</v>
      </c>
      <c r="L12" s="6">
        <f t="shared" si="1"/>
        <v>1.2503939869722944</v>
      </c>
      <c r="M12" s="6">
        <f t="shared" si="1"/>
        <v>1.1334328600278845</v>
      </c>
      <c r="N12" s="6">
        <f t="shared" si="1"/>
        <v>1.0385359805610297</v>
      </c>
      <c r="O12" s="6">
        <f t="shared" si="1"/>
        <v>1.0129759230726392</v>
      </c>
      <c r="P12" s="6">
        <v>1</v>
      </c>
      <c r="Q12" s="6">
        <f t="shared" ref="Q12:AG12" si="19">P12*EXP(Q52)</f>
        <v>1.0951987814493445</v>
      </c>
      <c r="R12" s="6">
        <f t="shared" si="19"/>
        <v>1.1599513830334993</v>
      </c>
      <c r="S12" s="6">
        <f t="shared" si="19"/>
        <v>1.2031448611690543</v>
      </c>
      <c r="T12" s="6">
        <f t="shared" si="19"/>
        <v>1.3754331902637098</v>
      </c>
      <c r="U12" s="6">
        <f t="shared" si="19"/>
        <v>1.4445589739631521</v>
      </c>
      <c r="V12" s="6">
        <f t="shared" si="3"/>
        <v>1.4918325254931306</v>
      </c>
      <c r="W12" s="6">
        <f t="shared" si="19"/>
        <v>1.5199680316088442</v>
      </c>
      <c r="X12" s="6">
        <f t="shared" si="19"/>
        <v>1.4849513097563189</v>
      </c>
      <c r="Y12" s="6">
        <f t="shared" si="19"/>
        <v>1.4380353508657941</v>
      </c>
      <c r="Z12" s="6">
        <f t="shared" si="19"/>
        <v>1.4804853098794246</v>
      </c>
      <c r="AA12" s="6">
        <f t="shared" si="19"/>
        <v>1.4024460899785149</v>
      </c>
      <c r="AB12" s="6">
        <f t="shared" si="19"/>
        <v>1.2737479128216498</v>
      </c>
      <c r="AC12" s="6">
        <f t="shared" si="19"/>
        <v>1.1499241336927495</v>
      </c>
      <c r="AD12" s="6">
        <f t="shared" si="19"/>
        <v>1.1350801310391385</v>
      </c>
      <c r="AE12" s="6">
        <f t="shared" si="19"/>
        <v>1.0237320360992699</v>
      </c>
      <c r="AF12" s="6">
        <f t="shared" si="19"/>
        <v>0.98329573399797343</v>
      </c>
      <c r="AG12" s="6">
        <f t="shared" si="19"/>
        <v>0.93906044976556169</v>
      </c>
    </row>
    <row r="13" spans="1:33" x14ac:dyDescent="0.15">
      <c r="A13" s="2">
        <v>9</v>
      </c>
      <c r="B13" s="3" t="s">
        <v>37</v>
      </c>
      <c r="C13" s="6">
        <f t="shared" ref="C13:G13" si="20">D13/EXP(D53)</f>
        <v>0.49104456827395032</v>
      </c>
      <c r="D13" s="6">
        <f t="shared" si="20"/>
        <v>0.47070189096071879</v>
      </c>
      <c r="E13" s="6">
        <f t="shared" si="20"/>
        <v>0.45011706707578308</v>
      </c>
      <c r="F13" s="6">
        <f t="shared" si="20"/>
        <v>0.49594057090415283</v>
      </c>
      <c r="G13" s="6">
        <f t="shared" si="20"/>
        <v>0.55586859512708853</v>
      </c>
      <c r="H13" s="6">
        <f t="shared" si="1"/>
        <v>0.59605679534534561</v>
      </c>
      <c r="I13" s="6">
        <f t="shared" si="1"/>
        <v>0.60381568595334056</v>
      </c>
      <c r="J13" s="6">
        <f t="shared" si="1"/>
        <v>0.61494112349504715</v>
      </c>
      <c r="K13" s="6">
        <f t="shared" si="1"/>
        <v>0.70088955603209568</v>
      </c>
      <c r="L13" s="6">
        <f t="shared" si="1"/>
        <v>0.75820171725972862</v>
      </c>
      <c r="M13" s="6">
        <f t="shared" si="1"/>
        <v>0.77412411090963429</v>
      </c>
      <c r="N13" s="6">
        <f t="shared" si="1"/>
        <v>0.90221018618085169</v>
      </c>
      <c r="O13" s="6">
        <f t="shared" si="1"/>
        <v>0.94833792544546525</v>
      </c>
      <c r="P13" s="6">
        <v>1</v>
      </c>
      <c r="Q13" s="6">
        <f t="shared" ref="Q13:AG13" si="21">P13*EXP(Q53)</f>
        <v>1.050994175768845</v>
      </c>
      <c r="R13" s="6">
        <f t="shared" si="21"/>
        <v>1.1373667343829506</v>
      </c>
      <c r="S13" s="6">
        <f t="shared" si="21"/>
        <v>1.2052579511443422</v>
      </c>
      <c r="T13" s="6">
        <f t="shared" si="21"/>
        <v>1.4132418991032298</v>
      </c>
      <c r="U13" s="6">
        <f t="shared" si="21"/>
        <v>1.6364954206505788</v>
      </c>
      <c r="V13" s="6">
        <f t="shared" si="3"/>
        <v>1.750861630826116</v>
      </c>
      <c r="W13" s="6">
        <f t="shared" si="21"/>
        <v>1.8616739926599137</v>
      </c>
      <c r="X13" s="6">
        <f t="shared" si="21"/>
        <v>1.88290542771984</v>
      </c>
      <c r="Y13" s="6">
        <f t="shared" si="21"/>
        <v>1.8902215655914161</v>
      </c>
      <c r="Z13" s="6">
        <f t="shared" si="21"/>
        <v>2.0385045571748273</v>
      </c>
      <c r="AA13" s="6">
        <f t="shared" si="21"/>
        <v>2.0405594029298264</v>
      </c>
      <c r="AB13" s="6">
        <f t="shared" si="21"/>
        <v>1.9525573072828177</v>
      </c>
      <c r="AC13" s="6">
        <f t="shared" si="21"/>
        <v>1.8494971836786713</v>
      </c>
      <c r="AD13" s="6">
        <f t="shared" si="21"/>
        <v>1.8268687491666056</v>
      </c>
      <c r="AE13" s="6">
        <f t="shared" si="21"/>
        <v>1.6570601395698552</v>
      </c>
      <c r="AF13" s="6">
        <f t="shared" si="21"/>
        <v>1.6132771419253884</v>
      </c>
      <c r="AG13" s="6">
        <f t="shared" si="21"/>
        <v>1.5592686996137783</v>
      </c>
    </row>
    <row r="14" spans="1:33" x14ac:dyDescent="0.15">
      <c r="A14" s="2">
        <v>10</v>
      </c>
      <c r="B14" s="3" t="s">
        <v>38</v>
      </c>
      <c r="C14" s="6">
        <f t="shared" ref="C14:G14" si="22">D14/EXP(D54)</f>
        <v>0.43761128277296785</v>
      </c>
      <c r="D14" s="6">
        <f t="shared" si="22"/>
        <v>0.40364946308930155</v>
      </c>
      <c r="E14" s="6">
        <f t="shared" si="22"/>
        <v>0.39043901245143331</v>
      </c>
      <c r="F14" s="6">
        <f t="shared" si="22"/>
        <v>0.41485789457582528</v>
      </c>
      <c r="G14" s="6">
        <f t="shared" si="22"/>
        <v>0.48251567901612263</v>
      </c>
      <c r="H14" s="6">
        <f t="shared" ref="H14:O23" si="23">I14/EXP(I54)</f>
        <v>0.48489399455440996</v>
      </c>
      <c r="I14" s="6">
        <f t="shared" si="23"/>
        <v>0.56075320463792933</v>
      </c>
      <c r="J14" s="6">
        <f t="shared" si="23"/>
        <v>0.61524245112735942</v>
      </c>
      <c r="K14" s="6">
        <f t="shared" si="23"/>
        <v>0.66959984091534852</v>
      </c>
      <c r="L14" s="6">
        <f t="shared" si="23"/>
        <v>0.70570685593661087</v>
      </c>
      <c r="M14" s="6">
        <f t="shared" si="23"/>
        <v>0.76135803224523524</v>
      </c>
      <c r="N14" s="6">
        <f t="shared" si="23"/>
        <v>0.91554134671276044</v>
      </c>
      <c r="O14" s="6">
        <f t="shared" si="23"/>
        <v>0.94532107565698897</v>
      </c>
      <c r="P14" s="6">
        <v>1</v>
      </c>
      <c r="Q14" s="6">
        <f t="shared" ref="Q14:AG14" si="24">P14*EXP(Q54)</f>
        <v>1.0175745709303394</v>
      </c>
      <c r="R14" s="6">
        <f t="shared" si="24"/>
        <v>1.1125906323614894</v>
      </c>
      <c r="S14" s="6">
        <f t="shared" si="24"/>
        <v>1.2291112674763669</v>
      </c>
      <c r="T14" s="6">
        <f t="shared" si="24"/>
        <v>1.4922798054272339</v>
      </c>
      <c r="U14" s="6">
        <f t="shared" si="24"/>
        <v>1.6586511457154216</v>
      </c>
      <c r="V14" s="6">
        <f t="shared" si="3"/>
        <v>1.7233732064735214</v>
      </c>
      <c r="W14" s="6">
        <f t="shared" si="24"/>
        <v>1.7698559060176828</v>
      </c>
      <c r="X14" s="6">
        <f t="shared" si="24"/>
        <v>1.7534270505093768</v>
      </c>
      <c r="Y14" s="6">
        <f t="shared" si="24"/>
        <v>1.7672365160461345</v>
      </c>
      <c r="Z14" s="6">
        <f t="shared" si="24"/>
        <v>1.9774292532199347</v>
      </c>
      <c r="AA14" s="6">
        <f t="shared" si="24"/>
        <v>2.0239575366353599</v>
      </c>
      <c r="AB14" s="6">
        <f t="shared" si="24"/>
        <v>2.0057077737326767</v>
      </c>
      <c r="AC14" s="6">
        <f t="shared" si="24"/>
        <v>1.9901875363294277</v>
      </c>
      <c r="AD14" s="6">
        <f t="shared" si="24"/>
        <v>1.9828665830452472</v>
      </c>
      <c r="AE14" s="6">
        <f t="shared" si="24"/>
        <v>1.8092158962278582</v>
      </c>
      <c r="AF14" s="6">
        <f t="shared" si="24"/>
        <v>1.7425707467800655</v>
      </c>
      <c r="AG14" s="6">
        <f t="shared" si="24"/>
        <v>1.6533071251567901</v>
      </c>
    </row>
    <row r="15" spans="1:33" x14ac:dyDescent="0.15">
      <c r="A15" s="2">
        <v>11</v>
      </c>
      <c r="B15" s="3" t="s">
        <v>39</v>
      </c>
      <c r="C15" s="6">
        <f t="shared" ref="C15:G15" si="25">D15/EXP(D55)</f>
        <v>0.61192460234837176</v>
      </c>
      <c r="D15" s="6">
        <f t="shared" si="25"/>
        <v>0.627788544003266</v>
      </c>
      <c r="E15" s="6">
        <f t="shared" si="25"/>
        <v>0.60422467169564809</v>
      </c>
      <c r="F15" s="6">
        <f t="shared" si="25"/>
        <v>0.62967447218683192</v>
      </c>
      <c r="G15" s="6">
        <f t="shared" si="25"/>
        <v>0.65354524410313475</v>
      </c>
      <c r="H15" s="6">
        <f t="shared" si="23"/>
        <v>0.66522427862344347</v>
      </c>
      <c r="I15" s="6">
        <f t="shared" si="23"/>
        <v>0.71993521168731478</v>
      </c>
      <c r="J15" s="6">
        <f t="shared" si="23"/>
        <v>0.7652920853840447</v>
      </c>
      <c r="K15" s="6">
        <f t="shared" si="23"/>
        <v>0.8110311995345717</v>
      </c>
      <c r="L15" s="6">
        <f t="shared" si="23"/>
        <v>0.90190068343534024</v>
      </c>
      <c r="M15" s="6">
        <f t="shared" si="23"/>
        <v>0.97702272717972738</v>
      </c>
      <c r="N15" s="6">
        <f t="shared" si="23"/>
        <v>0.91881265716569649</v>
      </c>
      <c r="O15" s="6">
        <f t="shared" si="23"/>
        <v>0.95017081671161041</v>
      </c>
      <c r="P15" s="6">
        <v>1</v>
      </c>
      <c r="Q15" s="6">
        <f t="shared" ref="Q15:AG15" si="26">P15*EXP(Q55)</f>
        <v>1.1180518831239636</v>
      </c>
      <c r="R15" s="6">
        <f t="shared" si="26"/>
        <v>1.2054193416076677</v>
      </c>
      <c r="S15" s="6">
        <f t="shared" si="26"/>
        <v>1.3607952719648049</v>
      </c>
      <c r="T15" s="6">
        <f t="shared" si="26"/>
        <v>1.7169446856180586</v>
      </c>
      <c r="U15" s="6">
        <f t="shared" si="26"/>
        <v>2.0619123624698608</v>
      </c>
      <c r="V15" s="6">
        <f t="shared" si="3"/>
        <v>2.235972581709313</v>
      </c>
      <c r="W15" s="6">
        <f t="shared" si="26"/>
        <v>2.4038127281738411</v>
      </c>
      <c r="X15" s="6">
        <f t="shared" si="26"/>
        <v>2.4177503031084955</v>
      </c>
      <c r="Y15" s="6">
        <f t="shared" si="26"/>
        <v>2.3070156287723069</v>
      </c>
      <c r="Z15" s="6">
        <f t="shared" si="26"/>
        <v>2.370510389695105</v>
      </c>
      <c r="AA15" s="6">
        <f t="shared" si="26"/>
        <v>2.3854615758079336</v>
      </c>
      <c r="AB15" s="6">
        <f t="shared" si="26"/>
        <v>2.2666834839628702</v>
      </c>
      <c r="AC15" s="6">
        <f t="shared" si="26"/>
        <v>2.1263278222187125</v>
      </c>
      <c r="AD15" s="6">
        <f t="shared" si="26"/>
        <v>2.1956828010811527</v>
      </c>
      <c r="AE15" s="6">
        <f t="shared" si="26"/>
        <v>2.1076813241117418</v>
      </c>
      <c r="AF15" s="6">
        <f t="shared" si="26"/>
        <v>2.0697793427919389</v>
      </c>
      <c r="AG15" s="6">
        <f t="shared" si="26"/>
        <v>2.0553938147813922</v>
      </c>
    </row>
    <row r="16" spans="1:33" x14ac:dyDescent="0.15">
      <c r="A16" s="2">
        <v>12</v>
      </c>
      <c r="B16" s="3" t="s">
        <v>40</v>
      </c>
      <c r="C16" s="6">
        <f t="shared" ref="C16:G16" si="27">D16/EXP(D56)</f>
        <v>0.74197198516686502</v>
      </c>
      <c r="D16" s="6">
        <f t="shared" si="27"/>
        <v>0.7772332235250573</v>
      </c>
      <c r="E16" s="6">
        <f t="shared" si="27"/>
        <v>0.79041335327186046</v>
      </c>
      <c r="F16" s="6">
        <f t="shared" si="27"/>
        <v>0.82663263681794885</v>
      </c>
      <c r="G16" s="6">
        <f t="shared" si="27"/>
        <v>0.8863200086571057</v>
      </c>
      <c r="H16" s="6">
        <f t="shared" si="23"/>
        <v>0.91479396637373134</v>
      </c>
      <c r="I16" s="6">
        <f t="shared" si="23"/>
        <v>0.81131449994628513</v>
      </c>
      <c r="J16" s="6">
        <f t="shared" si="23"/>
        <v>0.87215144759510455</v>
      </c>
      <c r="K16" s="6">
        <f t="shared" si="23"/>
        <v>0.89453876995388371</v>
      </c>
      <c r="L16" s="6">
        <f t="shared" si="23"/>
        <v>0.97572795359038555</v>
      </c>
      <c r="M16" s="6">
        <f t="shared" si="23"/>
        <v>0.98507080555779902</v>
      </c>
      <c r="N16" s="6">
        <f t="shared" si="23"/>
        <v>0.94558373906981597</v>
      </c>
      <c r="O16" s="6">
        <f t="shared" si="23"/>
        <v>0.96788264760012332</v>
      </c>
      <c r="P16" s="6">
        <v>1</v>
      </c>
      <c r="Q16" s="6">
        <f t="shared" ref="Q16:AG16" si="28">P16*EXP(Q56)</f>
        <v>1.0563082384436657</v>
      </c>
      <c r="R16" s="6">
        <f t="shared" si="28"/>
        <v>1.1230398987495029</v>
      </c>
      <c r="S16" s="6">
        <f t="shared" si="28"/>
        <v>1.1610333400509545</v>
      </c>
      <c r="T16" s="6">
        <f t="shared" si="28"/>
        <v>1.2925827267216778</v>
      </c>
      <c r="U16" s="6">
        <f t="shared" si="28"/>
        <v>1.380632313744802</v>
      </c>
      <c r="V16" s="6">
        <f t="shared" si="3"/>
        <v>1.4335512247373658</v>
      </c>
      <c r="W16" s="6">
        <f t="shared" si="28"/>
        <v>1.4727879487442883</v>
      </c>
      <c r="X16" s="6">
        <f t="shared" si="28"/>
        <v>1.4367435324598334</v>
      </c>
      <c r="Y16" s="6">
        <f t="shared" si="28"/>
        <v>1.4439230882028899</v>
      </c>
      <c r="Z16" s="6">
        <f t="shared" si="28"/>
        <v>1.5395592090353836</v>
      </c>
      <c r="AA16" s="6">
        <f t="shared" si="28"/>
        <v>1.5122495300932441</v>
      </c>
      <c r="AB16" s="6">
        <f t="shared" si="28"/>
        <v>1.4496290147915747</v>
      </c>
      <c r="AC16" s="6">
        <f t="shared" si="28"/>
        <v>1.3807428800402743</v>
      </c>
      <c r="AD16" s="6">
        <f t="shared" si="28"/>
        <v>1.4171158585786507</v>
      </c>
      <c r="AE16" s="6">
        <f t="shared" si="28"/>
        <v>1.3494053728946336</v>
      </c>
      <c r="AF16" s="6">
        <f t="shared" si="28"/>
        <v>1.3337165252698877</v>
      </c>
      <c r="AG16" s="6">
        <f t="shared" si="28"/>
        <v>1.3151257044680547</v>
      </c>
    </row>
    <row r="17" spans="1:33" x14ac:dyDescent="0.15">
      <c r="A17" s="2">
        <v>13</v>
      </c>
      <c r="B17" s="3" t="s">
        <v>41</v>
      </c>
      <c r="C17" s="6">
        <f t="shared" ref="C17:G17" si="29">D17/EXP(D57)</f>
        <v>0.49955725769561482</v>
      </c>
      <c r="D17" s="6">
        <f t="shared" si="29"/>
        <v>0.58085250690112777</v>
      </c>
      <c r="E17" s="6">
        <f t="shared" si="29"/>
        <v>0.64805641780404333</v>
      </c>
      <c r="F17" s="6">
        <f t="shared" si="29"/>
        <v>0.70446774085369768</v>
      </c>
      <c r="G17" s="6">
        <f t="shared" si="29"/>
        <v>0.80618286802059147</v>
      </c>
      <c r="H17" s="6">
        <f t="shared" si="23"/>
        <v>0.86853228853685538</v>
      </c>
      <c r="I17" s="6">
        <f t="shared" si="23"/>
        <v>0.90916435121861527</v>
      </c>
      <c r="J17" s="6">
        <f t="shared" si="23"/>
        <v>0.976582511716657</v>
      </c>
      <c r="K17" s="6">
        <f t="shared" si="23"/>
        <v>1.0614224876917639</v>
      </c>
      <c r="L17" s="6">
        <f t="shared" si="23"/>
        <v>1.1065641162449122</v>
      </c>
      <c r="M17" s="6">
        <f t="shared" si="23"/>
        <v>1.1262987421596931</v>
      </c>
      <c r="N17" s="6">
        <f t="shared" si="23"/>
        <v>1.1634770380652877</v>
      </c>
      <c r="O17" s="6">
        <f t="shared" si="23"/>
        <v>1.0366176145873605</v>
      </c>
      <c r="P17" s="6">
        <v>1</v>
      </c>
      <c r="Q17" s="6">
        <f t="shared" ref="Q17:AG17" si="30">P17*EXP(Q57)</f>
        <v>0.9735733712546828</v>
      </c>
      <c r="R17" s="6">
        <f t="shared" si="30"/>
        <v>0.98646979517799005</v>
      </c>
      <c r="S17" s="6">
        <f t="shared" si="30"/>
        <v>1.0282706975433267</v>
      </c>
      <c r="T17" s="6">
        <f t="shared" si="30"/>
        <v>1.0815346691716461</v>
      </c>
      <c r="U17" s="6">
        <f t="shared" si="30"/>
        <v>1.1341520486345826</v>
      </c>
      <c r="V17" s="6">
        <f t="shared" si="3"/>
        <v>1.2132035928820604</v>
      </c>
      <c r="W17" s="6">
        <f t="shared" si="30"/>
        <v>1.3207715095515531</v>
      </c>
      <c r="X17" s="6">
        <f t="shared" si="30"/>
        <v>1.428601680386026</v>
      </c>
      <c r="Y17" s="6">
        <f t="shared" si="30"/>
        <v>1.4728563171225595</v>
      </c>
      <c r="Z17" s="6">
        <f t="shared" si="30"/>
        <v>1.7192207434001252</v>
      </c>
      <c r="AA17" s="6">
        <f t="shared" si="30"/>
        <v>1.8048256273564249</v>
      </c>
      <c r="AB17" s="6">
        <f t="shared" si="30"/>
        <v>1.679810272676507</v>
      </c>
      <c r="AC17" s="6">
        <f t="shared" si="30"/>
        <v>1.737176864058142</v>
      </c>
      <c r="AD17" s="6">
        <f t="shared" si="30"/>
        <v>1.8870799882739226</v>
      </c>
      <c r="AE17" s="6">
        <f t="shared" si="30"/>
        <v>1.8098122245106658</v>
      </c>
      <c r="AF17" s="6">
        <f t="shared" si="30"/>
        <v>1.7680557847767484</v>
      </c>
      <c r="AG17" s="6">
        <f t="shared" si="30"/>
        <v>1.7013746489147723</v>
      </c>
    </row>
    <row r="18" spans="1:33" x14ac:dyDescent="0.15">
      <c r="A18" s="2">
        <v>14</v>
      </c>
      <c r="B18" s="3" t="s">
        <v>42</v>
      </c>
      <c r="C18" s="6">
        <f t="shared" ref="C18:G18" si="31">D18/EXP(D58)</f>
        <v>0.72982414529529627</v>
      </c>
      <c r="D18" s="6">
        <f t="shared" si="31"/>
        <v>0.81600806217562671</v>
      </c>
      <c r="E18" s="6">
        <f t="shared" si="31"/>
        <v>0.86456305530036015</v>
      </c>
      <c r="F18" s="6">
        <f t="shared" si="31"/>
        <v>0.91874075541865086</v>
      </c>
      <c r="G18" s="6">
        <f t="shared" si="31"/>
        <v>0.97012081254240767</v>
      </c>
      <c r="H18" s="6">
        <f t="shared" si="23"/>
        <v>1.0293664947349672</v>
      </c>
      <c r="I18" s="6">
        <f t="shared" si="23"/>
        <v>1.0741437941463163</v>
      </c>
      <c r="J18" s="6">
        <f t="shared" si="23"/>
        <v>1.1054377653282417</v>
      </c>
      <c r="K18" s="6">
        <f t="shared" si="23"/>
        <v>1.1713802772924062</v>
      </c>
      <c r="L18" s="6">
        <f t="shared" si="23"/>
        <v>1.2313392058316672</v>
      </c>
      <c r="M18" s="6">
        <f t="shared" si="23"/>
        <v>1.1980396984089814</v>
      </c>
      <c r="N18" s="6">
        <f t="shared" si="23"/>
        <v>0.9938495887850094</v>
      </c>
      <c r="O18" s="6">
        <f t="shared" si="23"/>
        <v>1.0205147142711317</v>
      </c>
      <c r="P18" s="6">
        <v>1</v>
      </c>
      <c r="Q18" s="6">
        <f t="shared" ref="Q18:AG18" si="32">P18*EXP(Q58)</f>
        <v>1.0681732206870462</v>
      </c>
      <c r="R18" s="6">
        <f t="shared" si="32"/>
        <v>1.1432747484573182</v>
      </c>
      <c r="S18" s="6">
        <f t="shared" si="32"/>
        <v>1.1742774965623668</v>
      </c>
      <c r="T18" s="6">
        <f t="shared" si="32"/>
        <v>1.1502731092016485</v>
      </c>
      <c r="U18" s="6">
        <f t="shared" si="32"/>
        <v>1.2134495023187761</v>
      </c>
      <c r="V18" s="6">
        <f t="shared" si="3"/>
        <v>1.3045192617545041</v>
      </c>
      <c r="W18" s="6">
        <f t="shared" si="32"/>
        <v>1.4025763735021026</v>
      </c>
      <c r="X18" s="6">
        <f t="shared" si="32"/>
        <v>1.4734806862056333</v>
      </c>
      <c r="Y18" s="6">
        <f t="shared" si="32"/>
        <v>1.5552212995154284</v>
      </c>
      <c r="Z18" s="6">
        <f t="shared" si="32"/>
        <v>1.7657445603332149</v>
      </c>
      <c r="AA18" s="6">
        <f t="shared" si="32"/>
        <v>1.8141276217582665</v>
      </c>
      <c r="AB18" s="6">
        <f t="shared" si="32"/>
        <v>1.7921277698717215</v>
      </c>
      <c r="AC18" s="6">
        <f t="shared" si="32"/>
        <v>1.8791644399610099</v>
      </c>
      <c r="AD18" s="6">
        <f t="shared" si="32"/>
        <v>1.9840487813665268</v>
      </c>
      <c r="AE18" s="6">
        <f t="shared" si="32"/>
        <v>1.9259422717801835</v>
      </c>
      <c r="AF18" s="6">
        <f t="shared" si="32"/>
        <v>1.9258862288513001</v>
      </c>
      <c r="AG18" s="6">
        <f t="shared" si="32"/>
        <v>1.8860637248132071</v>
      </c>
    </row>
    <row r="19" spans="1:33" x14ac:dyDescent="0.15">
      <c r="A19" s="2">
        <v>15</v>
      </c>
      <c r="B19" s="3" t="s">
        <v>43</v>
      </c>
      <c r="C19" s="6">
        <f t="shared" ref="C19:G19" si="33">D19/EXP(D59)</f>
        <v>0.59904434855706767</v>
      </c>
      <c r="D19" s="6">
        <f t="shared" si="33"/>
        <v>0.62246305375807076</v>
      </c>
      <c r="E19" s="6">
        <f t="shared" si="33"/>
        <v>0.5868855541246657</v>
      </c>
      <c r="F19" s="6">
        <f t="shared" si="33"/>
        <v>0.6132825714206902</v>
      </c>
      <c r="G19" s="6">
        <f t="shared" si="33"/>
        <v>0.67219384236560498</v>
      </c>
      <c r="H19" s="6">
        <f t="shared" si="23"/>
        <v>0.6935763120108136</v>
      </c>
      <c r="I19" s="6">
        <f t="shared" si="23"/>
        <v>0.71366208797989472</v>
      </c>
      <c r="J19" s="6">
        <f t="shared" si="23"/>
        <v>0.70046847936396861</v>
      </c>
      <c r="K19" s="6">
        <f t="shared" si="23"/>
        <v>0.76003109161100002</v>
      </c>
      <c r="L19" s="6">
        <f t="shared" si="23"/>
        <v>0.83597396667397439</v>
      </c>
      <c r="M19" s="6">
        <f t="shared" si="23"/>
        <v>0.93628397537062402</v>
      </c>
      <c r="N19" s="6">
        <f t="shared" si="23"/>
        <v>0.92904898725410923</v>
      </c>
      <c r="O19" s="6">
        <f t="shared" si="23"/>
        <v>0.97767654271158333</v>
      </c>
      <c r="P19" s="6">
        <v>1</v>
      </c>
      <c r="Q19" s="6">
        <f t="shared" ref="Q19:AG19" si="34">P19*EXP(Q59)</f>
        <v>1.050939644671451</v>
      </c>
      <c r="R19" s="6">
        <f t="shared" si="34"/>
        <v>1.1346456224202237</v>
      </c>
      <c r="S19" s="6">
        <f t="shared" si="34"/>
        <v>1.1997133299746938</v>
      </c>
      <c r="T19" s="6">
        <f t="shared" si="34"/>
        <v>1.4500260246148577</v>
      </c>
      <c r="U19" s="6">
        <f t="shared" si="34"/>
        <v>1.6429990882310668</v>
      </c>
      <c r="V19" s="6">
        <f t="shared" si="3"/>
        <v>1.7490383233324285</v>
      </c>
      <c r="W19" s="6">
        <f t="shared" si="34"/>
        <v>1.8480725088599843</v>
      </c>
      <c r="X19" s="6">
        <f t="shared" si="34"/>
        <v>1.8520869055172189</v>
      </c>
      <c r="Y19" s="6">
        <f t="shared" si="34"/>
        <v>1.8402542354425497</v>
      </c>
      <c r="Z19" s="6">
        <f t="shared" si="34"/>
        <v>1.9170921830332586</v>
      </c>
      <c r="AA19" s="6">
        <f t="shared" si="34"/>
        <v>1.8950202607252635</v>
      </c>
      <c r="AB19" s="6">
        <f t="shared" si="34"/>
        <v>1.7697699961235307</v>
      </c>
      <c r="AC19" s="6">
        <f t="shared" si="34"/>
        <v>1.6577374773328151</v>
      </c>
      <c r="AD19" s="6">
        <f t="shared" si="34"/>
        <v>1.688855947767836</v>
      </c>
      <c r="AE19" s="6">
        <f t="shared" si="34"/>
        <v>1.5843643968750138</v>
      </c>
      <c r="AF19" s="6">
        <f t="shared" si="34"/>
        <v>1.5636436130441034</v>
      </c>
      <c r="AG19" s="6">
        <f t="shared" si="34"/>
        <v>1.5522822534630525</v>
      </c>
    </row>
    <row r="20" spans="1:33" x14ac:dyDescent="0.15">
      <c r="A20" s="2">
        <v>16</v>
      </c>
      <c r="B20" s="3" t="s">
        <v>44</v>
      </c>
      <c r="C20" s="6">
        <f t="shared" ref="C20:G20" si="35">D20/EXP(D60)</f>
        <v>1.1213381139802783</v>
      </c>
      <c r="D20" s="6">
        <f t="shared" si="35"/>
        <v>1.1466788518661266</v>
      </c>
      <c r="E20" s="6">
        <f t="shared" si="35"/>
        <v>1.1354970821702894</v>
      </c>
      <c r="F20" s="6">
        <f t="shared" si="35"/>
        <v>1.084912932272871</v>
      </c>
      <c r="G20" s="6">
        <f t="shared" si="35"/>
        <v>1.0995536635405601</v>
      </c>
      <c r="H20" s="6">
        <f t="shared" si="23"/>
        <v>1.1408655773954821</v>
      </c>
      <c r="I20" s="6">
        <f t="shared" si="23"/>
        <v>1.170407873273926</v>
      </c>
      <c r="J20" s="6">
        <f t="shared" si="23"/>
        <v>1.3495614496105022</v>
      </c>
      <c r="K20" s="6">
        <f t="shared" si="23"/>
        <v>1.3948471789122088</v>
      </c>
      <c r="L20" s="6">
        <f t="shared" si="23"/>
        <v>1.5441509096076214</v>
      </c>
      <c r="M20" s="6">
        <f t="shared" si="23"/>
        <v>1.4411373112364672</v>
      </c>
      <c r="N20" s="6">
        <f t="shared" si="23"/>
        <v>1.1298998711405426</v>
      </c>
      <c r="O20" s="6">
        <f t="shared" si="23"/>
        <v>0.98296310570757861</v>
      </c>
      <c r="P20" s="6">
        <v>1</v>
      </c>
      <c r="Q20" s="6">
        <f t="shared" ref="Q20:AG20" si="36">P20*EXP(Q60)</f>
        <v>1.082741592017721</v>
      </c>
      <c r="R20" s="6">
        <f t="shared" si="36"/>
        <v>1.1607074033846045</v>
      </c>
      <c r="S20" s="6">
        <f t="shared" si="36"/>
        <v>1.1750123603860332</v>
      </c>
      <c r="T20" s="6">
        <f t="shared" si="36"/>
        <v>1.1264175513588637</v>
      </c>
      <c r="U20" s="6">
        <f t="shared" si="36"/>
        <v>1.1719728733323211</v>
      </c>
      <c r="V20" s="6">
        <f t="shared" si="3"/>
        <v>1.1879226376090537</v>
      </c>
      <c r="W20" s="6">
        <f t="shared" si="36"/>
        <v>1.2046656077611544</v>
      </c>
      <c r="X20" s="6">
        <f t="shared" si="36"/>
        <v>1.1060491923898952</v>
      </c>
      <c r="Y20" s="6">
        <f t="shared" si="36"/>
        <v>1.0645231616115607</v>
      </c>
      <c r="Z20" s="6">
        <f t="shared" si="36"/>
        <v>1.0789760539418924</v>
      </c>
      <c r="AA20" s="6">
        <f t="shared" si="36"/>
        <v>1.0820398724641744</v>
      </c>
      <c r="AB20" s="6">
        <f t="shared" si="36"/>
        <v>1.0526863887818303</v>
      </c>
      <c r="AC20" s="6">
        <f t="shared" si="36"/>
        <v>1.0105608306179414</v>
      </c>
      <c r="AD20" s="6">
        <f t="shared" si="36"/>
        <v>1.0664288022299304</v>
      </c>
      <c r="AE20" s="6">
        <f t="shared" si="36"/>
        <v>1.0352446188524111</v>
      </c>
      <c r="AF20" s="6">
        <f t="shared" si="36"/>
        <v>1.0044779634755459</v>
      </c>
      <c r="AG20" s="6">
        <f t="shared" si="36"/>
        <v>0.97306175521374705</v>
      </c>
    </row>
    <row r="21" spans="1:33" x14ac:dyDescent="0.15">
      <c r="A21" s="2">
        <v>17</v>
      </c>
      <c r="B21" s="3" t="s">
        <v>45</v>
      </c>
      <c r="C21" s="6">
        <f t="shared" ref="C21:G21" si="37">D21/EXP(D61)</f>
        <v>0.71817652586402814</v>
      </c>
      <c r="D21" s="6">
        <f t="shared" si="37"/>
        <v>0.78539375871404882</v>
      </c>
      <c r="E21" s="6">
        <f t="shared" si="37"/>
        <v>0.84942309507068914</v>
      </c>
      <c r="F21" s="6">
        <f t="shared" si="37"/>
        <v>0.87867717912695353</v>
      </c>
      <c r="G21" s="6">
        <f t="shared" si="37"/>
        <v>0.89572169271522106</v>
      </c>
      <c r="H21" s="6">
        <f t="shared" si="23"/>
        <v>0.96787900214918843</v>
      </c>
      <c r="I21" s="6">
        <f t="shared" si="23"/>
        <v>1.1262476125665721</v>
      </c>
      <c r="J21" s="6">
        <f t="shared" si="23"/>
        <v>1.1198266294690029</v>
      </c>
      <c r="K21" s="6">
        <f t="shared" si="23"/>
        <v>1.1957554523862373</v>
      </c>
      <c r="L21" s="6">
        <f t="shared" si="23"/>
        <v>1.2176862131617525</v>
      </c>
      <c r="M21" s="6">
        <f t="shared" si="23"/>
        <v>1.1606839390358823</v>
      </c>
      <c r="N21" s="6">
        <f t="shared" si="23"/>
        <v>1.0427089079012251</v>
      </c>
      <c r="O21" s="6">
        <f t="shared" si="23"/>
        <v>1.0192556391277243</v>
      </c>
      <c r="P21" s="6">
        <v>1</v>
      </c>
      <c r="Q21" s="6">
        <f t="shared" ref="Q21:AG21" si="38">P21*EXP(Q61)</f>
        <v>1.0140409661645691</v>
      </c>
      <c r="R21" s="6">
        <f t="shared" si="38"/>
        <v>1.0273522449516665</v>
      </c>
      <c r="S21" s="6">
        <f t="shared" si="38"/>
        <v>1.0894061089055087</v>
      </c>
      <c r="T21" s="6">
        <f t="shared" si="38"/>
        <v>1.1431962965375071</v>
      </c>
      <c r="U21" s="6">
        <f t="shared" si="38"/>
        <v>1.1839007572001803</v>
      </c>
      <c r="V21" s="6">
        <f t="shared" si="3"/>
        <v>1.2408632906109571</v>
      </c>
      <c r="W21" s="6">
        <f t="shared" si="38"/>
        <v>1.3211221236162192</v>
      </c>
      <c r="X21" s="6">
        <f t="shared" si="38"/>
        <v>1.4092256940337096</v>
      </c>
      <c r="Y21" s="6">
        <f t="shared" si="38"/>
        <v>1.4394047133285577</v>
      </c>
      <c r="Z21" s="6">
        <f t="shared" si="38"/>
        <v>1.6314121776715669</v>
      </c>
      <c r="AA21" s="6">
        <f t="shared" si="38"/>
        <v>1.6846354952370954</v>
      </c>
      <c r="AB21" s="6">
        <f t="shared" si="38"/>
        <v>1.6463275724802862</v>
      </c>
      <c r="AC21" s="6">
        <f t="shared" si="38"/>
        <v>1.7945777183513059</v>
      </c>
      <c r="AD21" s="6">
        <f t="shared" si="38"/>
        <v>1.8169162534208254</v>
      </c>
      <c r="AE21" s="6">
        <f t="shared" si="38"/>
        <v>1.6699673169169182</v>
      </c>
      <c r="AF21" s="6">
        <f t="shared" si="38"/>
        <v>1.6009527138655226</v>
      </c>
      <c r="AG21" s="6">
        <f t="shared" si="38"/>
        <v>1.5453914726260907</v>
      </c>
    </row>
    <row r="22" spans="1:33" x14ac:dyDescent="0.15">
      <c r="A22" s="2">
        <v>18</v>
      </c>
      <c r="B22" s="3" t="s">
        <v>46</v>
      </c>
      <c r="C22" s="6">
        <f t="shared" ref="C22:G22" si="39">D22/EXP(D62)</f>
        <v>0.7539413010253837</v>
      </c>
      <c r="D22" s="6">
        <f t="shared" si="39"/>
        <v>0.78561898625180437</v>
      </c>
      <c r="E22" s="6">
        <f t="shared" si="39"/>
        <v>0.74653456400964668</v>
      </c>
      <c r="F22" s="6">
        <f t="shared" si="39"/>
        <v>0.78667846510786021</v>
      </c>
      <c r="G22" s="6">
        <f t="shared" si="39"/>
        <v>0.84420090234266609</v>
      </c>
      <c r="H22" s="6">
        <f t="shared" si="23"/>
        <v>0.8498900687669233</v>
      </c>
      <c r="I22" s="6">
        <f t="shared" si="23"/>
        <v>0.87838672290766662</v>
      </c>
      <c r="J22" s="6">
        <f t="shared" si="23"/>
        <v>0.92964706320458312</v>
      </c>
      <c r="K22" s="6">
        <f t="shared" si="23"/>
        <v>0.91629674442995246</v>
      </c>
      <c r="L22" s="6">
        <f t="shared" si="23"/>
        <v>0.9948616343812029</v>
      </c>
      <c r="M22" s="6">
        <f t="shared" si="23"/>
        <v>1.0429052308220135</v>
      </c>
      <c r="N22" s="6">
        <f t="shared" si="23"/>
        <v>1.0032767229961856</v>
      </c>
      <c r="O22" s="6">
        <f t="shared" si="23"/>
        <v>1.0074888458639881</v>
      </c>
      <c r="P22" s="6">
        <v>1</v>
      </c>
      <c r="Q22" s="6">
        <f t="shared" ref="Q22:AG22" si="40">P22*EXP(Q62)</f>
        <v>1.0625765573438732</v>
      </c>
      <c r="R22" s="6">
        <f t="shared" si="40"/>
        <v>1.1080204472398758</v>
      </c>
      <c r="S22" s="6">
        <f t="shared" si="40"/>
        <v>1.1078485986095219</v>
      </c>
      <c r="T22" s="6">
        <f t="shared" si="40"/>
        <v>1.3025225730654286</v>
      </c>
      <c r="U22" s="6">
        <f t="shared" si="40"/>
        <v>1.5221964025335921</v>
      </c>
      <c r="V22" s="6">
        <f t="shared" si="3"/>
        <v>1.6774013556811846</v>
      </c>
      <c r="W22" s="6">
        <f t="shared" si="40"/>
        <v>1.8321505894591168</v>
      </c>
      <c r="X22" s="6">
        <f t="shared" si="40"/>
        <v>1.8842729200439909</v>
      </c>
      <c r="Y22" s="6">
        <f t="shared" si="40"/>
        <v>1.8878197780985484</v>
      </c>
      <c r="Z22" s="6">
        <f t="shared" si="40"/>
        <v>2.0464424738999174</v>
      </c>
      <c r="AA22" s="6">
        <f t="shared" si="40"/>
        <v>2.1101897691154132</v>
      </c>
      <c r="AB22" s="6">
        <f t="shared" si="40"/>
        <v>2.089520621683024</v>
      </c>
      <c r="AC22" s="6">
        <f t="shared" si="40"/>
        <v>2.0398676612927598</v>
      </c>
      <c r="AD22" s="6">
        <f t="shared" si="40"/>
        <v>2.1512945574043103</v>
      </c>
      <c r="AE22" s="6">
        <f t="shared" si="40"/>
        <v>2.1221352329678322</v>
      </c>
      <c r="AF22" s="6">
        <f t="shared" si="40"/>
        <v>2.083289201099221</v>
      </c>
      <c r="AG22" s="6">
        <f t="shared" si="40"/>
        <v>2.0708355170522377</v>
      </c>
    </row>
    <row r="23" spans="1:33" x14ac:dyDescent="0.15">
      <c r="A23" s="2">
        <v>19</v>
      </c>
      <c r="B23" s="3" t="s">
        <v>47</v>
      </c>
      <c r="C23" s="6">
        <f t="shared" ref="C23:G23" si="41">D23/EXP(D63)</f>
        <v>1.434659305688641</v>
      </c>
      <c r="D23" s="6">
        <f t="shared" si="41"/>
        <v>1.530700728771988</v>
      </c>
      <c r="E23" s="6">
        <f t="shared" si="41"/>
        <v>1.552548064666426</v>
      </c>
      <c r="F23" s="6">
        <f t="shared" si="41"/>
        <v>1.5777939922463582</v>
      </c>
      <c r="G23" s="6">
        <f t="shared" si="41"/>
        <v>1.6205524249909893</v>
      </c>
      <c r="H23" s="6">
        <f t="shared" si="23"/>
        <v>1.6179335929601857</v>
      </c>
      <c r="I23" s="6">
        <f t="shared" si="23"/>
        <v>1.5031911246296801</v>
      </c>
      <c r="J23" s="6">
        <f t="shared" si="23"/>
        <v>1.4894490694750908</v>
      </c>
      <c r="K23" s="6">
        <f t="shared" si="23"/>
        <v>1.4800690970787584</v>
      </c>
      <c r="L23" s="6">
        <f t="shared" si="23"/>
        <v>1.5214772357652104</v>
      </c>
      <c r="M23" s="6">
        <f t="shared" si="23"/>
        <v>1.4454634163494591</v>
      </c>
      <c r="N23" s="6">
        <f t="shared" si="23"/>
        <v>1.0803574411224319</v>
      </c>
      <c r="O23" s="6">
        <f t="shared" si="23"/>
        <v>1.014585988940951</v>
      </c>
      <c r="P23" s="6">
        <v>1</v>
      </c>
      <c r="Q23" s="6">
        <f t="shared" ref="Q23:AG23" si="42">P23*EXP(Q63)</f>
        <v>1.0961688922489956</v>
      </c>
      <c r="R23" s="6">
        <f t="shared" si="42"/>
        <v>1.1581540706618727</v>
      </c>
      <c r="S23" s="6">
        <f t="shared" si="42"/>
        <v>1.2866341986584968</v>
      </c>
      <c r="T23" s="6">
        <f t="shared" si="42"/>
        <v>1.3902226754459224</v>
      </c>
      <c r="U23" s="6">
        <f t="shared" si="42"/>
        <v>1.5080305574358479</v>
      </c>
      <c r="V23" s="6">
        <f t="shared" si="3"/>
        <v>1.6293935105008219</v>
      </c>
      <c r="W23" s="6">
        <f t="shared" si="42"/>
        <v>1.7659956220934832</v>
      </c>
      <c r="X23" s="6">
        <f t="shared" si="42"/>
        <v>1.8988097017221519</v>
      </c>
      <c r="Y23" s="6">
        <f t="shared" si="42"/>
        <v>1.9072288203388041</v>
      </c>
      <c r="Z23" s="6">
        <f t="shared" si="42"/>
        <v>2.0131820699234306</v>
      </c>
      <c r="AA23" s="6">
        <f t="shared" si="42"/>
        <v>2.0233646585145006</v>
      </c>
      <c r="AB23" s="6">
        <f t="shared" si="42"/>
        <v>1.9362126713141632</v>
      </c>
      <c r="AC23" s="6">
        <f t="shared" si="42"/>
        <v>1.9499969231580707</v>
      </c>
      <c r="AD23" s="6">
        <f t="shared" si="42"/>
        <v>2.0552583228574193</v>
      </c>
      <c r="AE23" s="6">
        <f t="shared" si="42"/>
        <v>2.0104507133877787</v>
      </c>
      <c r="AF23" s="6">
        <f t="shared" si="42"/>
        <v>1.9810457746169332</v>
      </c>
      <c r="AG23" s="6">
        <f t="shared" si="42"/>
        <v>1.9478264309512716</v>
      </c>
    </row>
    <row r="24" spans="1:33" x14ac:dyDescent="0.15">
      <c r="A24" s="2">
        <v>20</v>
      </c>
      <c r="B24" s="3" t="s">
        <v>48</v>
      </c>
      <c r="C24" s="6">
        <f t="shared" ref="C24:G24" si="43">D24/EXP(D64)</f>
        <v>0.67564427278900052</v>
      </c>
      <c r="D24" s="6">
        <f t="shared" si="43"/>
        <v>0.70938129658244409</v>
      </c>
      <c r="E24" s="6">
        <f t="shared" si="43"/>
        <v>0.71409143093317562</v>
      </c>
      <c r="F24" s="6">
        <f t="shared" si="43"/>
        <v>0.74776776179475613</v>
      </c>
      <c r="G24" s="6">
        <f t="shared" si="43"/>
        <v>0.80935080168271156</v>
      </c>
      <c r="H24" s="6">
        <f t="shared" ref="H24:O33" si="44">I24/EXP(I64)</f>
        <v>0.8390332737454087</v>
      </c>
      <c r="I24" s="6">
        <f t="shared" si="44"/>
        <v>0.91814486116409377</v>
      </c>
      <c r="J24" s="6">
        <f t="shared" si="44"/>
        <v>1.0106760186558197</v>
      </c>
      <c r="K24" s="6">
        <f t="shared" si="44"/>
        <v>0.95404802888983564</v>
      </c>
      <c r="L24" s="6">
        <f t="shared" si="44"/>
        <v>0.99068264540039119</v>
      </c>
      <c r="M24" s="6">
        <f t="shared" si="44"/>
        <v>0.98984745788149686</v>
      </c>
      <c r="N24" s="6">
        <f t="shared" si="44"/>
        <v>0.86291973574165526</v>
      </c>
      <c r="O24" s="6">
        <f t="shared" si="44"/>
        <v>0.91180442890177615</v>
      </c>
      <c r="P24" s="6">
        <v>1</v>
      </c>
      <c r="Q24" s="6">
        <f t="shared" ref="Q24:AG24" si="45">P24*EXP(Q64)</f>
        <v>1.1203880587316266</v>
      </c>
      <c r="R24" s="6">
        <f t="shared" si="45"/>
        <v>1.2095474599760625</v>
      </c>
      <c r="S24" s="6">
        <f t="shared" si="45"/>
        <v>1.3262062019270335</v>
      </c>
      <c r="T24" s="6">
        <f t="shared" si="45"/>
        <v>1.6228702841963027</v>
      </c>
      <c r="U24" s="6">
        <f t="shared" si="45"/>
        <v>1.8346021949400895</v>
      </c>
      <c r="V24" s="6">
        <f t="shared" si="3"/>
        <v>2.0073741912213281</v>
      </c>
      <c r="W24" s="6">
        <f t="shared" si="45"/>
        <v>2.1862352718622784</v>
      </c>
      <c r="X24" s="6">
        <f t="shared" si="45"/>
        <v>2.4224973525182372</v>
      </c>
      <c r="Y24" s="6">
        <f t="shared" si="45"/>
        <v>2.5958498898868587</v>
      </c>
      <c r="Z24" s="6">
        <f t="shared" si="45"/>
        <v>2.9424939418393485</v>
      </c>
      <c r="AA24" s="6">
        <f t="shared" si="45"/>
        <v>3.0429720800968578</v>
      </c>
      <c r="AB24" s="6">
        <f t="shared" si="45"/>
        <v>3.0342936505462608</v>
      </c>
      <c r="AC24" s="6">
        <f t="shared" si="45"/>
        <v>3.0581568579137235</v>
      </c>
      <c r="AD24" s="6">
        <f t="shared" si="45"/>
        <v>3.1820298124341018</v>
      </c>
      <c r="AE24" s="6">
        <f t="shared" si="45"/>
        <v>3.0471661596003106</v>
      </c>
      <c r="AF24" s="6">
        <f t="shared" si="45"/>
        <v>3.0706335434991026</v>
      </c>
      <c r="AG24" s="6">
        <f t="shared" si="45"/>
        <v>3.0393024666893935</v>
      </c>
    </row>
    <row r="25" spans="1:33" x14ac:dyDescent="0.15">
      <c r="A25" s="2">
        <v>21</v>
      </c>
      <c r="B25" s="3" t="s">
        <v>49</v>
      </c>
      <c r="C25" s="6">
        <f t="shared" ref="C25:G25" si="46">D25/EXP(D65)</f>
        <v>0.37584845836773489</v>
      </c>
      <c r="D25" s="6">
        <f t="shared" si="46"/>
        <v>0.38814194896938259</v>
      </c>
      <c r="E25" s="6">
        <f t="shared" si="46"/>
        <v>0.39899890237862812</v>
      </c>
      <c r="F25" s="6">
        <f t="shared" si="46"/>
        <v>0.42158667394805271</v>
      </c>
      <c r="G25" s="6">
        <f t="shared" si="46"/>
        <v>0.46276773488580625</v>
      </c>
      <c r="H25" s="6">
        <f t="shared" si="44"/>
        <v>0.47713966858757251</v>
      </c>
      <c r="I25" s="6">
        <f t="shared" si="44"/>
        <v>0.51240512284550188</v>
      </c>
      <c r="J25" s="6">
        <f t="shared" si="44"/>
        <v>0.5275898967651913</v>
      </c>
      <c r="K25" s="6">
        <f t="shared" si="44"/>
        <v>0.57036251689452722</v>
      </c>
      <c r="L25" s="6">
        <f t="shared" si="44"/>
        <v>0.60523163977677497</v>
      </c>
      <c r="M25" s="6">
        <f t="shared" si="44"/>
        <v>0.6244980034970995</v>
      </c>
      <c r="N25" s="6">
        <f t="shared" si="44"/>
        <v>0.81992939855237346</v>
      </c>
      <c r="O25" s="6">
        <f t="shared" si="44"/>
        <v>0.88149265351566108</v>
      </c>
      <c r="P25" s="6">
        <v>1</v>
      </c>
      <c r="Q25" s="6">
        <f t="shared" ref="Q25:AG25" si="47">P25*EXP(Q65)</f>
        <v>0.87541185408115507</v>
      </c>
      <c r="R25" s="6">
        <f t="shared" si="47"/>
        <v>0.98663710367067481</v>
      </c>
      <c r="S25" s="6">
        <f t="shared" si="47"/>
        <v>1.1368255333207895</v>
      </c>
      <c r="T25" s="6">
        <f t="shared" si="47"/>
        <v>1.4242556770450474</v>
      </c>
      <c r="U25" s="6">
        <f t="shared" si="47"/>
        <v>1.6676856560686846</v>
      </c>
      <c r="V25" s="6">
        <f t="shared" si="3"/>
        <v>1.8751985963045048</v>
      </c>
      <c r="W25" s="6">
        <f t="shared" si="47"/>
        <v>2.1405536073455163</v>
      </c>
      <c r="X25" s="6">
        <f t="shared" si="47"/>
        <v>2.5206937964461082</v>
      </c>
      <c r="Y25" s="6">
        <f t="shared" si="47"/>
        <v>2.6133625026226603</v>
      </c>
      <c r="Z25" s="6">
        <f t="shared" si="47"/>
        <v>3.0495599589823272</v>
      </c>
      <c r="AA25" s="6">
        <f t="shared" si="47"/>
        <v>3.2360998171068491</v>
      </c>
      <c r="AB25" s="6">
        <f t="shared" si="47"/>
        <v>3.3309191459386942</v>
      </c>
      <c r="AC25" s="6">
        <f t="shared" si="47"/>
        <v>3.4788298184897446</v>
      </c>
      <c r="AD25" s="6">
        <f t="shared" si="47"/>
        <v>3.7592670756732094</v>
      </c>
      <c r="AE25" s="6">
        <f t="shared" si="47"/>
        <v>3.6826484778562145</v>
      </c>
      <c r="AF25" s="6">
        <f t="shared" si="47"/>
        <v>3.8527215547344946</v>
      </c>
      <c r="AG25" s="6">
        <f t="shared" si="47"/>
        <v>3.902404054916174</v>
      </c>
    </row>
    <row r="26" spans="1:33" x14ac:dyDescent="0.15">
      <c r="A26" s="2">
        <v>22</v>
      </c>
      <c r="B26" s="3" t="s">
        <v>50</v>
      </c>
      <c r="C26" s="6">
        <f t="shared" ref="C26:G26" si="48">D26/EXP(D66)</f>
        <v>0.49003298374910259</v>
      </c>
      <c r="D26" s="6">
        <f t="shared" si="48"/>
        <v>0.50420705962678658</v>
      </c>
      <c r="E26" s="6">
        <f t="shared" si="48"/>
        <v>0.49795365205909964</v>
      </c>
      <c r="F26" s="6">
        <f t="shared" si="48"/>
        <v>0.51071193690414629</v>
      </c>
      <c r="G26" s="6">
        <f t="shared" si="48"/>
        <v>0.54434080195191503</v>
      </c>
      <c r="H26" s="6">
        <f t="shared" si="44"/>
        <v>0.54863521580006924</v>
      </c>
      <c r="I26" s="6">
        <f t="shared" si="44"/>
        <v>0.74522890320248603</v>
      </c>
      <c r="J26" s="6">
        <f t="shared" si="44"/>
        <v>0.69441033390398055</v>
      </c>
      <c r="K26" s="6">
        <f t="shared" si="44"/>
        <v>0.69162202732078581</v>
      </c>
      <c r="L26" s="6">
        <f t="shared" si="44"/>
        <v>0.70993679369844709</v>
      </c>
      <c r="M26" s="6">
        <f t="shared" si="44"/>
        <v>1.0898739388219227</v>
      </c>
      <c r="N26" s="6">
        <f t="shared" si="44"/>
        <v>1.2184934911064365</v>
      </c>
      <c r="O26" s="6">
        <f t="shared" si="44"/>
        <v>1.1723619276164849</v>
      </c>
      <c r="P26" s="6">
        <v>1</v>
      </c>
      <c r="Q26" s="6">
        <f t="shared" ref="Q26:AG26" si="49">P26*EXP(Q66)</f>
        <v>0.99538478530440933</v>
      </c>
      <c r="R26" s="6">
        <f t="shared" si="49"/>
        <v>0.85550507307130408</v>
      </c>
      <c r="S26" s="6">
        <f t="shared" si="49"/>
        <v>1.0275085471587286</v>
      </c>
      <c r="T26" s="6">
        <f t="shared" si="49"/>
        <v>1.2159155375045809</v>
      </c>
      <c r="U26" s="6">
        <f t="shared" si="49"/>
        <v>1.3562807183127581</v>
      </c>
      <c r="V26" s="6">
        <f t="shared" si="3"/>
        <v>1.4713784395724665</v>
      </c>
      <c r="W26" s="6">
        <f t="shared" si="49"/>
        <v>1.5918449311959999</v>
      </c>
      <c r="X26" s="6">
        <f t="shared" si="49"/>
        <v>1.6520962502949466</v>
      </c>
      <c r="Y26" s="6">
        <f t="shared" si="49"/>
        <v>1.6491854469875349</v>
      </c>
      <c r="Z26" s="6">
        <f t="shared" si="49"/>
        <v>1.7706043004382779</v>
      </c>
      <c r="AA26" s="6">
        <f t="shared" si="49"/>
        <v>1.7688521956533749</v>
      </c>
      <c r="AB26" s="6">
        <f t="shared" si="49"/>
        <v>1.6623995300945338</v>
      </c>
      <c r="AC26" s="6">
        <f t="shared" si="49"/>
        <v>1.6069697623864778</v>
      </c>
      <c r="AD26" s="6">
        <f t="shared" si="49"/>
        <v>1.6631224615817142</v>
      </c>
      <c r="AE26" s="6">
        <f t="shared" si="49"/>
        <v>1.5855539211502647</v>
      </c>
      <c r="AF26" s="6">
        <f t="shared" si="49"/>
        <v>1.6149049395297934</v>
      </c>
      <c r="AG26" s="6">
        <f t="shared" si="49"/>
        <v>1.6362781077268327</v>
      </c>
    </row>
    <row r="27" spans="1:33" x14ac:dyDescent="0.15">
      <c r="A27" s="2">
        <v>23</v>
      </c>
      <c r="B27" s="3" t="s">
        <v>51</v>
      </c>
      <c r="C27" s="6">
        <f t="shared" ref="C27:G27" si="50">D27/EXP(D67)</f>
        <v>0.71833134177932012</v>
      </c>
      <c r="D27" s="6">
        <f t="shared" si="50"/>
        <v>0.75810022360139584</v>
      </c>
      <c r="E27" s="6">
        <f t="shared" si="50"/>
        <v>0.79064293045676359</v>
      </c>
      <c r="F27" s="6">
        <f t="shared" si="50"/>
        <v>0.82811392090236069</v>
      </c>
      <c r="G27" s="6">
        <f t="shared" si="50"/>
        <v>0.86251102417240155</v>
      </c>
      <c r="H27" s="6">
        <f t="shared" si="44"/>
        <v>0.91648643163038801</v>
      </c>
      <c r="I27" s="6">
        <f t="shared" si="44"/>
        <v>1.1135354325267679</v>
      </c>
      <c r="J27" s="6">
        <f t="shared" si="44"/>
        <v>1.1113210877038975</v>
      </c>
      <c r="K27" s="6">
        <f t="shared" si="44"/>
        <v>1.198091527055239</v>
      </c>
      <c r="L27" s="6">
        <f t="shared" si="44"/>
        <v>1.2700958955528436</v>
      </c>
      <c r="M27" s="6">
        <f t="shared" si="44"/>
        <v>1.1777718976841232</v>
      </c>
      <c r="N27" s="6">
        <f t="shared" si="44"/>
        <v>1.025472068123908</v>
      </c>
      <c r="O27" s="6">
        <f t="shared" si="44"/>
        <v>1.0033760512239089</v>
      </c>
      <c r="P27" s="6">
        <v>1</v>
      </c>
      <c r="Q27" s="6">
        <f t="shared" ref="Q27:AG27" si="51">P27*EXP(Q67)</f>
        <v>1.0035534973622644</v>
      </c>
      <c r="R27" s="6">
        <f t="shared" si="51"/>
        <v>1.0904496176962675</v>
      </c>
      <c r="S27" s="6">
        <f t="shared" si="51"/>
        <v>1.1729928903568259</v>
      </c>
      <c r="T27" s="6">
        <f t="shared" si="51"/>
        <v>1.2339577976743241</v>
      </c>
      <c r="U27" s="6">
        <f t="shared" si="51"/>
        <v>1.3306876122130136</v>
      </c>
      <c r="V27" s="6">
        <f t="shared" si="3"/>
        <v>1.4627482289695632</v>
      </c>
      <c r="W27" s="6">
        <f t="shared" si="51"/>
        <v>1.6184688926325668</v>
      </c>
      <c r="X27" s="6">
        <f t="shared" si="51"/>
        <v>1.7716877342824737</v>
      </c>
      <c r="Y27" s="6">
        <f t="shared" si="51"/>
        <v>1.8876515545317023</v>
      </c>
      <c r="Z27" s="6">
        <f t="shared" si="51"/>
        <v>2.1114592886311923</v>
      </c>
      <c r="AA27" s="6">
        <f t="shared" si="51"/>
        <v>2.2168259388212905</v>
      </c>
      <c r="AB27" s="6">
        <f t="shared" si="51"/>
        <v>2.1913495368703946</v>
      </c>
      <c r="AC27" s="6">
        <f t="shared" si="51"/>
        <v>2.2923279464666431</v>
      </c>
      <c r="AD27" s="6">
        <f t="shared" si="51"/>
        <v>2.5577572734257195</v>
      </c>
      <c r="AE27" s="6">
        <f t="shared" si="51"/>
        <v>2.600717537288368</v>
      </c>
      <c r="AF27" s="6">
        <f t="shared" si="51"/>
        <v>2.6310735876599578</v>
      </c>
      <c r="AG27" s="6">
        <f t="shared" si="51"/>
        <v>2.6386433387995738</v>
      </c>
    </row>
    <row r="28" spans="1:33" x14ac:dyDescent="0.15">
      <c r="A28" s="2">
        <v>24</v>
      </c>
      <c r="B28" s="3" t="s">
        <v>52</v>
      </c>
      <c r="C28" s="6">
        <f t="shared" ref="C28:G28" si="52">D28/EXP(D68)</f>
        <v>0.7699299984769703</v>
      </c>
      <c r="D28" s="6">
        <f t="shared" si="52"/>
        <v>0.73285440372964439</v>
      </c>
      <c r="E28" s="6">
        <f t="shared" si="52"/>
        <v>0.69057673123583663</v>
      </c>
      <c r="F28" s="6">
        <f t="shared" si="52"/>
        <v>0.73374829997984281</v>
      </c>
      <c r="G28" s="6">
        <f t="shared" si="52"/>
        <v>0.78812945194284789</v>
      </c>
      <c r="H28" s="6">
        <f t="shared" si="44"/>
        <v>0.88674807912984654</v>
      </c>
      <c r="I28" s="6">
        <f t="shared" si="44"/>
        <v>0.93999563441035716</v>
      </c>
      <c r="J28" s="6">
        <f t="shared" si="44"/>
        <v>0.98523282537834211</v>
      </c>
      <c r="K28" s="6">
        <f t="shared" si="44"/>
        <v>0.9908982382767958</v>
      </c>
      <c r="L28" s="6">
        <f t="shared" si="44"/>
        <v>1.0868936559071376</v>
      </c>
      <c r="M28" s="6">
        <f t="shared" si="44"/>
        <v>0.99035393193321719</v>
      </c>
      <c r="N28" s="6">
        <f t="shared" si="44"/>
        <v>1.0175144114797443</v>
      </c>
      <c r="O28" s="6">
        <f t="shared" si="44"/>
        <v>0.99224454499438441</v>
      </c>
      <c r="P28" s="6">
        <v>1</v>
      </c>
      <c r="Q28" s="6">
        <f t="shared" ref="Q28:AG28" si="53">P28*EXP(Q68)</f>
        <v>0.92148964714768267</v>
      </c>
      <c r="R28" s="6">
        <f t="shared" si="53"/>
        <v>0.93544539617725997</v>
      </c>
      <c r="S28" s="6">
        <f t="shared" si="53"/>
        <v>0.84357158356730366</v>
      </c>
      <c r="T28" s="6">
        <f t="shared" si="53"/>
        <v>0.90235259869327922</v>
      </c>
      <c r="U28" s="6">
        <f t="shared" si="53"/>
        <v>0.99506311361650557</v>
      </c>
      <c r="V28" s="6">
        <f t="shared" si="3"/>
        <v>1.0525498749337827</v>
      </c>
      <c r="W28" s="6">
        <f t="shared" si="53"/>
        <v>1.1027057444776258</v>
      </c>
      <c r="X28" s="6">
        <f t="shared" si="53"/>
        <v>1.0976975263300965</v>
      </c>
      <c r="Y28" s="6">
        <f t="shared" si="53"/>
        <v>1.1112471341446306</v>
      </c>
      <c r="Z28" s="6">
        <f t="shared" si="53"/>
        <v>1.2285101279323409</v>
      </c>
      <c r="AA28" s="6">
        <f t="shared" si="53"/>
        <v>1.251894950803575</v>
      </c>
      <c r="AB28" s="6">
        <f t="shared" si="53"/>
        <v>1.2262290109497473</v>
      </c>
      <c r="AC28" s="6">
        <f t="shared" si="53"/>
        <v>1.1907486343608751</v>
      </c>
      <c r="AD28" s="6">
        <f t="shared" si="53"/>
        <v>1.212906465206915</v>
      </c>
      <c r="AE28" s="6">
        <f t="shared" si="53"/>
        <v>1.1431225790309896</v>
      </c>
      <c r="AF28" s="6">
        <f t="shared" si="53"/>
        <v>1.1431547104562303</v>
      </c>
      <c r="AG28" s="6">
        <f t="shared" si="53"/>
        <v>1.1393342839951019</v>
      </c>
    </row>
    <row r="29" spans="1:33" x14ac:dyDescent="0.15">
      <c r="A29" s="2">
        <v>25</v>
      </c>
      <c r="B29" s="3" t="s">
        <v>53</v>
      </c>
      <c r="C29" s="6">
        <f t="shared" ref="C29:G29" si="54">D29/EXP(D69)</f>
        <v>0.43645543912337548</v>
      </c>
      <c r="D29" s="6">
        <f t="shared" si="54"/>
        <v>0.47848581110780458</v>
      </c>
      <c r="E29" s="6">
        <f t="shared" si="54"/>
        <v>0.5219250840194074</v>
      </c>
      <c r="F29" s="6">
        <f t="shared" si="54"/>
        <v>0.57363281851495085</v>
      </c>
      <c r="G29" s="6">
        <f t="shared" si="54"/>
        <v>0.62965190512884406</v>
      </c>
      <c r="H29" s="6">
        <f t="shared" si="44"/>
        <v>0.65872203545753216</v>
      </c>
      <c r="I29" s="6">
        <f t="shared" si="44"/>
        <v>0.73440216570552341</v>
      </c>
      <c r="J29" s="6">
        <f t="shared" si="44"/>
        <v>0.72150532870869089</v>
      </c>
      <c r="K29" s="6">
        <f t="shared" si="44"/>
        <v>0.83010894567274729</v>
      </c>
      <c r="L29" s="6">
        <f t="shared" si="44"/>
        <v>0.86234996769656158</v>
      </c>
      <c r="M29" s="6">
        <f t="shared" si="44"/>
        <v>0.90917455533159897</v>
      </c>
      <c r="N29" s="6">
        <f t="shared" si="44"/>
        <v>0.97156424563524812</v>
      </c>
      <c r="O29" s="6">
        <f t="shared" si="44"/>
        <v>0.92030034375206382</v>
      </c>
      <c r="P29" s="6">
        <v>1</v>
      </c>
      <c r="Q29" s="6">
        <f t="shared" ref="Q29:AG29" si="55">P29*EXP(Q69)</f>
        <v>1.0101146076264442</v>
      </c>
      <c r="R29" s="6">
        <f t="shared" si="55"/>
        <v>1.0955761828386148</v>
      </c>
      <c r="S29" s="6">
        <f t="shared" si="55"/>
        <v>1.1366001499643699</v>
      </c>
      <c r="T29" s="6">
        <f t="shared" si="55"/>
        <v>1.2093084956149505</v>
      </c>
      <c r="U29" s="6">
        <f t="shared" si="55"/>
        <v>1.2164801389434874</v>
      </c>
      <c r="V29" s="6">
        <f t="shared" si="3"/>
        <v>1.3056606856036346</v>
      </c>
      <c r="W29" s="6">
        <f t="shared" si="55"/>
        <v>1.35108905324328</v>
      </c>
      <c r="X29" s="6">
        <f t="shared" si="55"/>
        <v>1.3556528711852835</v>
      </c>
      <c r="Y29" s="6">
        <f t="shared" si="55"/>
        <v>1.4355849013909336</v>
      </c>
      <c r="Z29" s="6">
        <f t="shared" si="55"/>
        <v>1.5629875880027846</v>
      </c>
      <c r="AA29" s="6">
        <f t="shared" si="55"/>
        <v>1.5061715789357537</v>
      </c>
      <c r="AB29" s="6">
        <f t="shared" si="55"/>
        <v>1.4729768520295008</v>
      </c>
      <c r="AC29" s="6">
        <f t="shared" si="55"/>
        <v>1.5628222418273454</v>
      </c>
      <c r="AD29" s="6">
        <f t="shared" si="55"/>
        <v>1.5824725807787707</v>
      </c>
      <c r="AE29" s="6">
        <f t="shared" si="55"/>
        <v>1.5204852218561953</v>
      </c>
      <c r="AF29" s="6">
        <f t="shared" si="55"/>
        <v>1.6443443291284792</v>
      </c>
      <c r="AG29" s="6">
        <f t="shared" si="55"/>
        <v>1.6626661346164902</v>
      </c>
    </row>
    <row r="30" spans="1:33" x14ac:dyDescent="0.15">
      <c r="A30" s="2">
        <v>26</v>
      </c>
      <c r="B30" s="3" t="s">
        <v>54</v>
      </c>
      <c r="C30" s="6">
        <f t="shared" ref="C30:G30" si="56">D30/EXP(D70)</f>
        <v>0.42689151150897198</v>
      </c>
      <c r="D30" s="6">
        <f t="shared" si="56"/>
        <v>0.47592134298778965</v>
      </c>
      <c r="E30" s="6">
        <f t="shared" si="56"/>
        <v>0.49836597514778086</v>
      </c>
      <c r="F30" s="6">
        <f t="shared" si="56"/>
        <v>0.50815690021059512</v>
      </c>
      <c r="G30" s="6">
        <f t="shared" si="56"/>
        <v>0.52428601372242611</v>
      </c>
      <c r="H30" s="6">
        <f t="shared" si="44"/>
        <v>0.55509985057722522</v>
      </c>
      <c r="I30" s="6">
        <f t="shared" si="44"/>
        <v>0.62512686542324591</v>
      </c>
      <c r="J30" s="6">
        <f t="shared" si="44"/>
        <v>0.69538894451386302</v>
      </c>
      <c r="K30" s="6">
        <f t="shared" si="44"/>
        <v>0.73957985302412432</v>
      </c>
      <c r="L30" s="6">
        <f t="shared" si="44"/>
        <v>0.81568552308316478</v>
      </c>
      <c r="M30" s="6">
        <f t="shared" si="44"/>
        <v>0.8414449839017426</v>
      </c>
      <c r="N30" s="6">
        <f t="shared" si="44"/>
        <v>0.86972529059176262</v>
      </c>
      <c r="O30" s="6">
        <f t="shared" si="44"/>
        <v>0.93314028018794326</v>
      </c>
      <c r="P30" s="6">
        <v>1</v>
      </c>
      <c r="Q30" s="6">
        <f t="shared" ref="Q30:AG30" si="57">P30*EXP(Q70)</f>
        <v>1.0949540801593363</v>
      </c>
      <c r="R30" s="6">
        <f t="shared" si="57"/>
        <v>1.1924711072488487</v>
      </c>
      <c r="S30" s="6">
        <f t="shared" si="57"/>
        <v>1.1405608616683351</v>
      </c>
      <c r="T30" s="6">
        <f t="shared" si="57"/>
        <v>1.0682181086729079</v>
      </c>
      <c r="U30" s="6">
        <f t="shared" si="57"/>
        <v>1.0784779927510615</v>
      </c>
      <c r="V30" s="6">
        <f t="shared" si="3"/>
        <v>1.1562084218310182</v>
      </c>
      <c r="W30" s="6">
        <f t="shared" si="57"/>
        <v>1.2334089892957159</v>
      </c>
      <c r="X30" s="6">
        <f t="shared" si="57"/>
        <v>1.3389387114737079</v>
      </c>
      <c r="Y30" s="6">
        <f t="shared" si="57"/>
        <v>1.4340151365900482</v>
      </c>
      <c r="Z30" s="6">
        <f t="shared" si="57"/>
        <v>1.5756051352496516</v>
      </c>
      <c r="AA30" s="6">
        <f t="shared" si="57"/>
        <v>1.5836951955315306</v>
      </c>
      <c r="AB30" s="6">
        <f t="shared" si="57"/>
        <v>1.5838940060866618</v>
      </c>
      <c r="AC30" s="6">
        <f t="shared" si="57"/>
        <v>1.5957083907949816</v>
      </c>
      <c r="AD30" s="6">
        <f t="shared" si="57"/>
        <v>1.689702602799001</v>
      </c>
      <c r="AE30" s="6">
        <f t="shared" si="57"/>
        <v>1.6574611082473998</v>
      </c>
      <c r="AF30" s="6">
        <f t="shared" si="57"/>
        <v>1.6986796640191579</v>
      </c>
      <c r="AG30" s="6">
        <f t="shared" si="57"/>
        <v>1.7432339190598152</v>
      </c>
    </row>
    <row r="31" spans="1:33" x14ac:dyDescent="0.15">
      <c r="A31" s="2">
        <v>27</v>
      </c>
      <c r="B31" s="3" t="s">
        <v>55</v>
      </c>
      <c r="C31" s="6">
        <f t="shared" ref="C31:G31" si="58">D31/EXP(D71)</f>
        <v>0.36601256032635471</v>
      </c>
      <c r="D31" s="6">
        <f t="shared" si="58"/>
        <v>0.40716809725137809</v>
      </c>
      <c r="E31" s="6">
        <f t="shared" si="58"/>
        <v>0.43764195319297139</v>
      </c>
      <c r="F31" s="6">
        <f t="shared" si="58"/>
        <v>0.47590488167246886</v>
      </c>
      <c r="G31" s="6">
        <f t="shared" si="58"/>
        <v>0.48778883237870069</v>
      </c>
      <c r="H31" s="6">
        <f t="shared" si="44"/>
        <v>0.51768445045570222</v>
      </c>
      <c r="I31" s="6">
        <f t="shared" si="44"/>
        <v>0.59219711830788202</v>
      </c>
      <c r="J31" s="6">
        <f t="shared" si="44"/>
        <v>0.69636562710480454</v>
      </c>
      <c r="K31" s="6">
        <f t="shared" si="44"/>
        <v>0.79595091582529076</v>
      </c>
      <c r="L31" s="6">
        <f t="shared" si="44"/>
        <v>0.90552628160413251</v>
      </c>
      <c r="M31" s="6">
        <f t="shared" si="44"/>
        <v>0.93026813775095296</v>
      </c>
      <c r="N31" s="6">
        <f t="shared" si="44"/>
        <v>0.90899112393415715</v>
      </c>
      <c r="O31" s="6">
        <f t="shared" si="44"/>
        <v>0.93657395429770351</v>
      </c>
      <c r="P31" s="6">
        <v>1</v>
      </c>
      <c r="Q31" s="6">
        <f t="shared" ref="Q31:AG31" si="59">P31*EXP(Q71)</f>
        <v>1.0481289960581142</v>
      </c>
      <c r="R31" s="6">
        <f t="shared" si="59"/>
        <v>1.1415432848757558</v>
      </c>
      <c r="S31" s="6">
        <f t="shared" si="59"/>
        <v>1.2044464384935907</v>
      </c>
      <c r="T31" s="6">
        <f t="shared" si="59"/>
        <v>1.2721702423097203</v>
      </c>
      <c r="U31" s="6">
        <f t="shared" si="59"/>
        <v>1.3188479126344481</v>
      </c>
      <c r="V31" s="6">
        <f t="shared" si="3"/>
        <v>1.4273703986315291</v>
      </c>
      <c r="W31" s="6">
        <f t="shared" si="59"/>
        <v>1.5163810409591523</v>
      </c>
      <c r="X31" s="6">
        <f t="shared" si="59"/>
        <v>1.588132423784931</v>
      </c>
      <c r="Y31" s="6">
        <f t="shared" si="59"/>
        <v>1.6673489371317787</v>
      </c>
      <c r="Z31" s="6">
        <f t="shared" si="59"/>
        <v>1.8678005455980453</v>
      </c>
      <c r="AA31" s="6">
        <f t="shared" si="59"/>
        <v>1.9918083878876798</v>
      </c>
      <c r="AB31" s="6">
        <f t="shared" si="59"/>
        <v>1.9430222289175698</v>
      </c>
      <c r="AC31" s="6">
        <f t="shared" si="59"/>
        <v>1.9452775421670441</v>
      </c>
      <c r="AD31" s="6">
        <f t="shared" si="59"/>
        <v>2.2190606718562891</v>
      </c>
      <c r="AE31" s="6">
        <f t="shared" si="59"/>
        <v>2.2929914994558209</v>
      </c>
      <c r="AF31" s="6">
        <f t="shared" si="59"/>
        <v>2.3387811265431595</v>
      </c>
      <c r="AG31" s="6">
        <f t="shared" si="59"/>
        <v>2.3488405222807698</v>
      </c>
    </row>
    <row r="32" spans="1:33" x14ac:dyDescent="0.15">
      <c r="A32" s="2">
        <v>28</v>
      </c>
      <c r="B32" s="3" t="s">
        <v>56</v>
      </c>
      <c r="C32" s="6">
        <f t="shared" ref="C32:G32" si="60">D32/EXP(D72)</f>
        <v>0.34951355663749484</v>
      </c>
      <c r="D32" s="6">
        <f t="shared" si="60"/>
        <v>0.38691532536632539</v>
      </c>
      <c r="E32" s="6">
        <f t="shared" si="60"/>
        <v>0.41264744936313108</v>
      </c>
      <c r="F32" s="6">
        <f t="shared" si="60"/>
        <v>0.44644127044346243</v>
      </c>
      <c r="G32" s="6">
        <f t="shared" si="60"/>
        <v>0.44290311022432677</v>
      </c>
      <c r="H32" s="6">
        <f t="shared" si="44"/>
        <v>0.47536675479866641</v>
      </c>
      <c r="I32" s="6">
        <f t="shared" si="44"/>
        <v>0.55606530042551605</v>
      </c>
      <c r="J32" s="6">
        <f t="shared" si="44"/>
        <v>0.65361704187167713</v>
      </c>
      <c r="K32" s="6">
        <f t="shared" si="44"/>
        <v>0.74355266413901921</v>
      </c>
      <c r="L32" s="6">
        <f t="shared" si="44"/>
        <v>0.84908858710119106</v>
      </c>
      <c r="M32" s="6">
        <f t="shared" si="44"/>
        <v>0.87284870881546384</v>
      </c>
      <c r="N32" s="6">
        <f t="shared" si="44"/>
        <v>0.86676416610657181</v>
      </c>
      <c r="O32" s="6">
        <f t="shared" si="44"/>
        <v>0.91365132670274696</v>
      </c>
      <c r="P32" s="6">
        <v>1</v>
      </c>
      <c r="Q32" s="6">
        <f t="shared" ref="Q32:AG32" si="61">P32*EXP(Q72)</f>
        <v>1.0737561015211945</v>
      </c>
      <c r="R32" s="6">
        <f t="shared" si="61"/>
        <v>1.1865221270646424</v>
      </c>
      <c r="S32" s="6">
        <f t="shared" si="61"/>
        <v>1.2725425496454814</v>
      </c>
      <c r="T32" s="6">
        <f t="shared" si="61"/>
        <v>1.3642017809065028</v>
      </c>
      <c r="U32" s="6">
        <f t="shared" si="61"/>
        <v>1.4081998668262254</v>
      </c>
      <c r="V32" s="6">
        <f t="shared" si="3"/>
        <v>1.4580986594412479</v>
      </c>
      <c r="W32" s="6">
        <f t="shared" si="61"/>
        <v>1.4779256272086667</v>
      </c>
      <c r="X32" s="6">
        <f t="shared" si="61"/>
        <v>1.4727989052584907</v>
      </c>
      <c r="Y32" s="6">
        <f t="shared" si="61"/>
        <v>1.4617066851517486</v>
      </c>
      <c r="Z32" s="6">
        <f t="shared" si="61"/>
        <v>1.5519771934056343</v>
      </c>
      <c r="AA32" s="6">
        <f t="shared" si="61"/>
        <v>1.5282084848711937</v>
      </c>
      <c r="AB32" s="6">
        <f t="shared" si="61"/>
        <v>1.4257548400392495</v>
      </c>
      <c r="AC32" s="6">
        <f t="shared" si="61"/>
        <v>1.4083177404485285</v>
      </c>
      <c r="AD32" s="6">
        <f t="shared" si="61"/>
        <v>1.5921623408608518</v>
      </c>
      <c r="AE32" s="6">
        <f t="shared" si="61"/>
        <v>1.6337264535730149</v>
      </c>
      <c r="AF32" s="6">
        <f t="shared" si="61"/>
        <v>1.7533463228503869</v>
      </c>
      <c r="AG32" s="6">
        <f t="shared" si="61"/>
        <v>1.8972965567631743</v>
      </c>
    </row>
    <row r="33" spans="1:33" x14ac:dyDescent="0.15">
      <c r="A33" s="2">
        <v>29</v>
      </c>
      <c r="B33" s="3" t="s">
        <v>57</v>
      </c>
      <c r="C33" s="6">
        <f t="shared" ref="C33:G33" si="62">D33/EXP(D73)</f>
        <v>0.56452351783350263</v>
      </c>
      <c r="D33" s="6">
        <f t="shared" si="62"/>
        <v>0.60507289863393687</v>
      </c>
      <c r="E33" s="6">
        <f t="shared" si="62"/>
        <v>0.6373417760299358</v>
      </c>
      <c r="F33" s="6">
        <f t="shared" si="62"/>
        <v>0.67398590505066014</v>
      </c>
      <c r="G33" s="6">
        <f t="shared" si="62"/>
        <v>0.68805778691345987</v>
      </c>
      <c r="H33" s="6">
        <f t="shared" si="44"/>
        <v>0.7236285573924236</v>
      </c>
      <c r="I33" s="6">
        <f t="shared" si="44"/>
        <v>0.74210848994888745</v>
      </c>
      <c r="J33" s="6">
        <f t="shared" si="44"/>
        <v>0.76842523740578839</v>
      </c>
      <c r="K33" s="6">
        <f t="shared" si="44"/>
        <v>0.84221305049723016</v>
      </c>
      <c r="L33" s="6">
        <f t="shared" si="44"/>
        <v>0.93113529111336257</v>
      </c>
      <c r="M33" s="6">
        <f t="shared" si="44"/>
        <v>0.9413563460251313</v>
      </c>
      <c r="N33" s="6">
        <f t="shared" si="44"/>
        <v>0.89490385367434278</v>
      </c>
      <c r="O33" s="6">
        <f t="shared" si="44"/>
        <v>0.91010207719026581</v>
      </c>
      <c r="P33" s="6">
        <v>1</v>
      </c>
      <c r="Q33" s="6">
        <f t="shared" ref="Q33:AG33" si="63">P33*EXP(Q73)</f>
        <v>1.0612758693645521</v>
      </c>
      <c r="R33" s="6">
        <f t="shared" si="63"/>
        <v>1.162924869587658</v>
      </c>
      <c r="S33" s="6">
        <f t="shared" si="63"/>
        <v>1.2473240825541749</v>
      </c>
      <c r="T33" s="6">
        <f t="shared" si="63"/>
        <v>1.3361637848539665</v>
      </c>
      <c r="U33" s="6">
        <f t="shared" si="63"/>
        <v>1.348153106053807</v>
      </c>
      <c r="V33" s="6">
        <f t="shared" si="3"/>
        <v>1.3270679903073344</v>
      </c>
      <c r="W33" s="6">
        <f t="shared" si="63"/>
        <v>1.2919827181345329</v>
      </c>
      <c r="X33" s="6">
        <f t="shared" si="63"/>
        <v>1.2379107497686943</v>
      </c>
      <c r="Y33" s="6">
        <f t="shared" si="63"/>
        <v>1.290438999318428</v>
      </c>
      <c r="Z33" s="6">
        <f t="shared" si="63"/>
        <v>1.4306824116614747</v>
      </c>
      <c r="AA33" s="6">
        <f t="shared" si="63"/>
        <v>1.4557974877354909</v>
      </c>
      <c r="AB33" s="6">
        <f t="shared" si="63"/>
        <v>1.4704655197084555</v>
      </c>
      <c r="AC33" s="6">
        <f t="shared" si="63"/>
        <v>1.5083711513806786</v>
      </c>
      <c r="AD33" s="6">
        <f t="shared" si="63"/>
        <v>1.4100135917899963</v>
      </c>
      <c r="AE33" s="6">
        <f t="shared" si="63"/>
        <v>1.2361612258057306</v>
      </c>
      <c r="AF33" s="6">
        <f t="shared" si="63"/>
        <v>1.1119835903735091</v>
      </c>
      <c r="AG33" s="6">
        <f t="shared" si="63"/>
        <v>1.0240110810392906</v>
      </c>
    </row>
    <row r="34" spans="1:33" x14ac:dyDescent="0.15">
      <c r="A34" s="2">
        <v>30</v>
      </c>
      <c r="B34" s="3" t="s">
        <v>58</v>
      </c>
      <c r="C34" s="6">
        <f t="shared" ref="C34:G34" si="64">D34/EXP(D74)</f>
        <v>0.4613580181660758</v>
      </c>
      <c r="D34" s="6">
        <f t="shared" si="64"/>
        <v>0.48690893424598458</v>
      </c>
      <c r="E34" s="6">
        <f t="shared" si="64"/>
        <v>0.50687625553882032</v>
      </c>
      <c r="F34" s="6">
        <f t="shared" si="64"/>
        <v>0.53256139995976959</v>
      </c>
      <c r="G34" s="6">
        <f t="shared" si="64"/>
        <v>0.55349037415484625</v>
      </c>
      <c r="H34" s="6">
        <f t="shared" ref="H34:O41" si="65">I34/EXP(I74)</f>
        <v>0.5812577689880819</v>
      </c>
      <c r="I34" s="6">
        <f t="shared" si="65"/>
        <v>0.65135386203075707</v>
      </c>
      <c r="J34" s="6">
        <f t="shared" si="65"/>
        <v>0.78321020196231961</v>
      </c>
      <c r="K34" s="6">
        <f t="shared" si="65"/>
        <v>0.85415881608321709</v>
      </c>
      <c r="L34" s="6">
        <f t="shared" si="65"/>
        <v>0.90745659348243468</v>
      </c>
      <c r="M34" s="6">
        <f t="shared" si="65"/>
        <v>0.92958905974377992</v>
      </c>
      <c r="N34" s="6">
        <f t="shared" si="65"/>
        <v>0.90888329245009325</v>
      </c>
      <c r="O34" s="6">
        <f t="shared" si="65"/>
        <v>0.94217458277991084</v>
      </c>
      <c r="P34" s="6">
        <v>1</v>
      </c>
      <c r="Q34" s="6">
        <f t="shared" ref="Q34:AG34" si="66">P34*EXP(Q74)</f>
        <v>1.0259129143254342</v>
      </c>
      <c r="R34" s="6">
        <f t="shared" si="66"/>
        <v>1.1313300735746226</v>
      </c>
      <c r="S34" s="6">
        <f t="shared" si="66"/>
        <v>1.2057454292968377</v>
      </c>
      <c r="T34" s="6">
        <f t="shared" si="66"/>
        <v>1.2429768727990642</v>
      </c>
      <c r="U34" s="6">
        <f t="shared" si="66"/>
        <v>1.3043979364579008</v>
      </c>
      <c r="V34" s="6">
        <f t="shared" si="3"/>
        <v>1.4193966417057726</v>
      </c>
      <c r="W34" s="6">
        <f t="shared" si="66"/>
        <v>1.588587472959454</v>
      </c>
      <c r="X34" s="6">
        <f t="shared" si="66"/>
        <v>1.7766048747322567</v>
      </c>
      <c r="Y34" s="6">
        <f t="shared" si="66"/>
        <v>2.0223876141843999</v>
      </c>
      <c r="Z34" s="6">
        <f t="shared" si="66"/>
        <v>2.2555220893078576</v>
      </c>
      <c r="AA34" s="6">
        <f t="shared" si="66"/>
        <v>2.2026851752212209</v>
      </c>
      <c r="AB34" s="6">
        <f t="shared" si="66"/>
        <v>2.2458200039774185</v>
      </c>
      <c r="AC34" s="6">
        <f t="shared" si="66"/>
        <v>3.0292925786176923</v>
      </c>
      <c r="AD34" s="6">
        <f t="shared" si="66"/>
        <v>3.8433072342231323</v>
      </c>
      <c r="AE34" s="6">
        <f t="shared" si="66"/>
        <v>3.7366683308952959</v>
      </c>
      <c r="AF34" s="6">
        <f t="shared" si="66"/>
        <v>4.0100697873298339</v>
      </c>
      <c r="AG34" s="6">
        <f t="shared" si="66"/>
        <v>4.3429332580944839</v>
      </c>
    </row>
    <row r="35" spans="1:33" x14ac:dyDescent="0.15">
      <c r="A35" s="2">
        <v>31</v>
      </c>
      <c r="B35" s="3" t="s">
        <v>59</v>
      </c>
      <c r="C35" s="6">
        <f t="shared" ref="C35:G35" si="67">D35/EXP(D75)</f>
        <v>0.27732353987389952</v>
      </c>
      <c r="D35" s="6">
        <f t="shared" si="67"/>
        <v>0.36541462476663544</v>
      </c>
      <c r="E35" s="6">
        <f t="shared" si="67"/>
        <v>0.46324682086666708</v>
      </c>
      <c r="F35" s="6">
        <f t="shared" si="67"/>
        <v>0.50370625443842743</v>
      </c>
      <c r="G35" s="6">
        <f t="shared" si="67"/>
        <v>0.54571762140894364</v>
      </c>
      <c r="H35" s="6">
        <f t="shared" si="65"/>
        <v>0.58999055944422019</v>
      </c>
      <c r="I35" s="6">
        <f t="shared" si="65"/>
        <v>0.63912664772426941</v>
      </c>
      <c r="J35" s="6">
        <f t="shared" si="65"/>
        <v>0.70427669689329875</v>
      </c>
      <c r="K35" s="6">
        <f t="shared" si="65"/>
        <v>0.7650975477281764</v>
      </c>
      <c r="L35" s="6">
        <f t="shared" si="65"/>
        <v>0.8452763896985841</v>
      </c>
      <c r="M35" s="6">
        <f t="shared" si="65"/>
        <v>0.88093434178999785</v>
      </c>
      <c r="N35" s="6">
        <f t="shared" si="65"/>
        <v>0.87852172693990416</v>
      </c>
      <c r="O35" s="6">
        <f t="shared" si="65"/>
        <v>0.92748608750120998</v>
      </c>
      <c r="P35" s="6">
        <v>1</v>
      </c>
      <c r="Q35" s="6">
        <f t="shared" ref="Q35:AG35" si="68">P35*EXP(Q75)</f>
        <v>1.0546663592165948</v>
      </c>
      <c r="R35" s="6">
        <f t="shared" si="68"/>
        <v>1.1507461665138354</v>
      </c>
      <c r="S35" s="6">
        <f t="shared" si="68"/>
        <v>1.1935251372353446</v>
      </c>
      <c r="T35" s="6">
        <f t="shared" si="68"/>
        <v>1.2396417542733389</v>
      </c>
      <c r="U35" s="6">
        <f t="shared" si="68"/>
        <v>1.2561084634825155</v>
      </c>
      <c r="V35" s="6">
        <f t="shared" si="3"/>
        <v>1.3533395487276443</v>
      </c>
      <c r="W35" s="6">
        <f t="shared" si="68"/>
        <v>1.4964430018464876</v>
      </c>
      <c r="X35" s="6">
        <f t="shared" si="68"/>
        <v>1.6703808371783739</v>
      </c>
      <c r="Y35" s="6">
        <f t="shared" si="68"/>
        <v>1.8718959736042362</v>
      </c>
      <c r="Z35" s="6">
        <f t="shared" si="68"/>
        <v>2.1929310487035125</v>
      </c>
      <c r="AA35" s="6">
        <f t="shared" si="68"/>
        <v>2.355481229585787</v>
      </c>
      <c r="AB35" s="6">
        <f t="shared" si="68"/>
        <v>2.3548696490855776</v>
      </c>
      <c r="AC35" s="6">
        <f t="shared" si="68"/>
        <v>2.3971491411188168</v>
      </c>
      <c r="AD35" s="6">
        <f t="shared" si="68"/>
        <v>2.6090049674636617</v>
      </c>
      <c r="AE35" s="6">
        <f t="shared" si="68"/>
        <v>2.7666752722043935</v>
      </c>
      <c r="AF35" s="6">
        <f t="shared" si="68"/>
        <v>3.0668846906462397</v>
      </c>
      <c r="AG35" s="6">
        <f t="shared" si="68"/>
        <v>3.2957639049019138</v>
      </c>
    </row>
    <row r="36" spans="1:33" x14ac:dyDescent="0.15">
      <c r="A36" s="2">
        <v>32</v>
      </c>
      <c r="B36" s="3" t="s">
        <v>60</v>
      </c>
      <c r="C36" s="6">
        <f t="shared" ref="C36:G36" si="69">D36/EXP(D76)</f>
        <v>0.32028081031975542</v>
      </c>
      <c r="D36" s="6">
        <f t="shared" si="69"/>
        <v>0.35191937755016595</v>
      </c>
      <c r="E36" s="6">
        <f t="shared" si="69"/>
        <v>0.38310472413506885</v>
      </c>
      <c r="F36" s="6">
        <f t="shared" si="69"/>
        <v>0.41717726357111534</v>
      </c>
      <c r="G36" s="6">
        <f t="shared" si="69"/>
        <v>0.44984754308338482</v>
      </c>
      <c r="H36" s="6">
        <f t="shared" si="65"/>
        <v>0.49305067771020999</v>
      </c>
      <c r="I36" s="6">
        <f t="shared" si="65"/>
        <v>0.58548172838865153</v>
      </c>
      <c r="J36" s="6">
        <f t="shared" si="65"/>
        <v>0.70237023976633617</v>
      </c>
      <c r="K36" s="6">
        <f t="shared" si="65"/>
        <v>0.79299828035764752</v>
      </c>
      <c r="L36" s="6">
        <f t="shared" si="65"/>
        <v>0.86442834049576722</v>
      </c>
      <c r="M36" s="6">
        <f t="shared" si="65"/>
        <v>0.86682479722078287</v>
      </c>
      <c r="N36" s="6">
        <f t="shared" si="65"/>
        <v>0.85870375604553184</v>
      </c>
      <c r="O36" s="6">
        <f t="shared" si="65"/>
        <v>0.90788486915836253</v>
      </c>
      <c r="P36" s="6">
        <v>1</v>
      </c>
      <c r="Q36" s="6">
        <f t="shared" ref="Q36:AG36" si="70">P36*EXP(Q76)</f>
        <v>1.1198195454191442</v>
      </c>
      <c r="R36" s="6">
        <f t="shared" si="70"/>
        <v>1.3584110548541413</v>
      </c>
      <c r="S36" s="6">
        <f t="shared" si="70"/>
        <v>1.5175026536900642</v>
      </c>
      <c r="T36" s="6">
        <f t="shared" si="70"/>
        <v>1.8540940322230917</v>
      </c>
      <c r="U36" s="6">
        <f t="shared" si="70"/>
        <v>2.135491948249113</v>
      </c>
      <c r="V36" s="6">
        <f t="shared" si="3"/>
        <v>2.3457735300860625</v>
      </c>
      <c r="W36" s="6">
        <f t="shared" si="70"/>
        <v>2.5523920506671063</v>
      </c>
      <c r="X36" s="6">
        <f t="shared" si="70"/>
        <v>2.7073430520123249</v>
      </c>
      <c r="Y36" s="6">
        <f t="shared" si="70"/>
        <v>2.896931153242694</v>
      </c>
      <c r="Z36" s="6">
        <f t="shared" si="70"/>
        <v>3.4220568355874921</v>
      </c>
      <c r="AA36" s="6">
        <f t="shared" si="70"/>
        <v>3.8970722933549697</v>
      </c>
      <c r="AB36" s="6">
        <f t="shared" si="70"/>
        <v>4.1983186775537131</v>
      </c>
      <c r="AC36" s="6">
        <f t="shared" si="70"/>
        <v>4.9980492681373274</v>
      </c>
      <c r="AD36" s="6">
        <f t="shared" si="70"/>
        <v>6.3067691309754643</v>
      </c>
      <c r="AE36" s="6">
        <f t="shared" si="70"/>
        <v>6.6679379027383749</v>
      </c>
      <c r="AF36" s="6">
        <f t="shared" si="70"/>
        <v>7.3074269316541818</v>
      </c>
      <c r="AG36" s="6">
        <f t="shared" si="70"/>
        <v>7.9470768456720631</v>
      </c>
    </row>
    <row r="37" spans="1:33" x14ac:dyDescent="0.15">
      <c r="A37" s="2">
        <v>33</v>
      </c>
      <c r="B37" s="3" t="s">
        <v>61</v>
      </c>
      <c r="C37" s="6">
        <f t="shared" ref="C37:G37" si="71">D37/EXP(D77)</f>
        <v>0.39454162596067005</v>
      </c>
      <c r="D37" s="6">
        <f t="shared" si="71"/>
        <v>0.41311776316701615</v>
      </c>
      <c r="E37" s="6">
        <f t="shared" si="71"/>
        <v>0.42933219170554654</v>
      </c>
      <c r="F37" s="6">
        <f t="shared" si="71"/>
        <v>0.44514826789432227</v>
      </c>
      <c r="G37" s="6">
        <f t="shared" si="71"/>
        <v>0.47179290006259328</v>
      </c>
      <c r="H37" s="6">
        <f t="shared" si="65"/>
        <v>0.50134875071901241</v>
      </c>
      <c r="I37" s="6">
        <f t="shared" si="65"/>
        <v>0.54936745501881679</v>
      </c>
      <c r="J37" s="6">
        <f t="shared" si="65"/>
        <v>0.61622809019806357</v>
      </c>
      <c r="K37" s="6">
        <f t="shared" si="65"/>
        <v>0.71836015448496382</v>
      </c>
      <c r="L37" s="6">
        <f t="shared" si="65"/>
        <v>0.81453384152001507</v>
      </c>
      <c r="M37" s="6">
        <f t="shared" si="65"/>
        <v>0.85139360762834604</v>
      </c>
      <c r="N37" s="6">
        <f t="shared" si="65"/>
        <v>0.87271695577646413</v>
      </c>
      <c r="O37" s="6">
        <f t="shared" si="65"/>
        <v>0.95296331201911544</v>
      </c>
      <c r="P37" s="6">
        <v>1</v>
      </c>
      <c r="Q37" s="6">
        <f t="shared" ref="Q37:AG37" si="72">P37*EXP(Q77)</f>
        <v>0.94915360270473803</v>
      </c>
      <c r="R37" s="6">
        <f t="shared" si="72"/>
        <v>1.0473170225292263</v>
      </c>
      <c r="S37" s="6">
        <f t="shared" si="72"/>
        <v>1.0793444838175275</v>
      </c>
      <c r="T37" s="6">
        <f t="shared" si="72"/>
        <v>1.197018038462982</v>
      </c>
      <c r="U37" s="6">
        <f t="shared" si="72"/>
        <v>1.2864589620993778</v>
      </c>
      <c r="V37" s="6">
        <f t="shared" si="3"/>
        <v>1.5368798866217523</v>
      </c>
      <c r="W37" s="6">
        <f t="shared" si="72"/>
        <v>1.7644702843687958</v>
      </c>
      <c r="X37" s="6">
        <f t="shared" si="72"/>
        <v>2.0135375548537611</v>
      </c>
      <c r="Y37" s="6">
        <f t="shared" si="72"/>
        <v>2.6424371724287421</v>
      </c>
      <c r="Z37" s="6">
        <f t="shared" si="72"/>
        <v>3.5557241846204199</v>
      </c>
      <c r="AA37" s="6">
        <f t="shared" si="72"/>
        <v>3.8770707643529421</v>
      </c>
      <c r="AB37" s="6">
        <f t="shared" si="72"/>
        <v>4.094304677326142</v>
      </c>
      <c r="AC37" s="6">
        <f t="shared" si="72"/>
        <v>4.6130690005109587</v>
      </c>
      <c r="AD37" s="6">
        <f t="shared" si="72"/>
        <v>5.6744548270802486</v>
      </c>
      <c r="AE37" s="6">
        <f t="shared" si="72"/>
        <v>6.6917750384572328</v>
      </c>
      <c r="AF37" s="6">
        <f t="shared" si="72"/>
        <v>7.6863032732862795</v>
      </c>
      <c r="AG37" s="6">
        <f t="shared" si="72"/>
        <v>8.5967818675961993</v>
      </c>
    </row>
    <row r="38" spans="1:33" x14ac:dyDescent="0.15">
      <c r="A38" s="2">
        <v>34</v>
      </c>
      <c r="B38" s="3" t="s">
        <v>62</v>
      </c>
      <c r="C38" s="6">
        <f t="shared" ref="C38:G38" si="73">D38/EXP(D78)</f>
        <v>0.57348217354909214</v>
      </c>
      <c r="D38" s="6">
        <f t="shared" si="73"/>
        <v>0.62316379282448209</v>
      </c>
      <c r="E38" s="6">
        <f t="shared" si="73"/>
        <v>0.67957112477019777</v>
      </c>
      <c r="F38" s="6">
        <f t="shared" si="73"/>
        <v>0.73382406725041072</v>
      </c>
      <c r="G38" s="6">
        <f t="shared" si="73"/>
        <v>0.7965287983592817</v>
      </c>
      <c r="H38" s="6">
        <f t="shared" si="65"/>
        <v>0.84767303346706835</v>
      </c>
      <c r="I38" s="6">
        <f t="shared" si="65"/>
        <v>0.89498442746115436</v>
      </c>
      <c r="J38" s="6">
        <f t="shared" si="65"/>
        <v>0.93480934095892176</v>
      </c>
      <c r="K38" s="6">
        <f t="shared" si="65"/>
        <v>0.96257767189170507</v>
      </c>
      <c r="L38" s="6">
        <f t="shared" si="65"/>
        <v>1.0242252043724003</v>
      </c>
      <c r="M38" s="6">
        <f t="shared" si="65"/>
        <v>1.0196315954327066</v>
      </c>
      <c r="N38" s="6">
        <f t="shared" si="65"/>
        <v>0.9649237797339022</v>
      </c>
      <c r="O38" s="6">
        <f t="shared" si="65"/>
        <v>0.96274863095372576</v>
      </c>
      <c r="P38" s="6">
        <v>1</v>
      </c>
      <c r="Q38" s="6">
        <f t="shared" ref="Q38:AG38" si="74">P38*EXP(Q78)</f>
        <v>1.0326681397639177</v>
      </c>
      <c r="R38" s="6">
        <f t="shared" si="74"/>
        <v>1.0843979096591259</v>
      </c>
      <c r="S38" s="6">
        <f t="shared" si="74"/>
        <v>1.1172513568349127</v>
      </c>
      <c r="T38" s="6">
        <f t="shared" si="74"/>
        <v>1.1724973882950436</v>
      </c>
      <c r="U38" s="6">
        <f t="shared" si="74"/>
        <v>1.1892947267066751</v>
      </c>
      <c r="V38" s="6">
        <f t="shared" si="3"/>
        <v>1.2818773014600513</v>
      </c>
      <c r="W38" s="6">
        <f t="shared" si="74"/>
        <v>1.3752050745534155</v>
      </c>
      <c r="X38" s="6">
        <f t="shared" si="74"/>
        <v>1.4881513158657949</v>
      </c>
      <c r="Y38" s="6">
        <f t="shared" si="74"/>
        <v>1.6255358498100216</v>
      </c>
      <c r="Z38" s="6">
        <f t="shared" si="74"/>
        <v>1.8690487166164274</v>
      </c>
      <c r="AA38" s="6">
        <f t="shared" si="74"/>
        <v>1.8998353908459975</v>
      </c>
      <c r="AB38" s="6">
        <f t="shared" si="74"/>
        <v>1.84158444858681</v>
      </c>
      <c r="AC38" s="6">
        <f t="shared" si="74"/>
        <v>1.8468215962813967</v>
      </c>
      <c r="AD38" s="6">
        <f t="shared" si="74"/>
        <v>1.9823857214991405</v>
      </c>
      <c r="AE38" s="6">
        <f t="shared" si="74"/>
        <v>2.0371112436722258</v>
      </c>
      <c r="AF38" s="6">
        <f t="shared" si="74"/>
        <v>2.0675871387497651</v>
      </c>
      <c r="AG38" s="6">
        <f t="shared" si="74"/>
        <v>2.1176824178984379</v>
      </c>
    </row>
    <row r="39" spans="1:33" x14ac:dyDescent="0.15">
      <c r="A39" s="2">
        <v>35</v>
      </c>
      <c r="B39" s="3" t="s">
        <v>63</v>
      </c>
      <c r="C39" s="6">
        <f t="shared" ref="C39:G39" si="75">D39/EXP(D79)</f>
        <v>0.50590038474593768</v>
      </c>
      <c r="D39" s="6">
        <f t="shared" si="75"/>
        <v>0.54321580613470155</v>
      </c>
      <c r="E39" s="6">
        <f t="shared" si="75"/>
        <v>0.5703830861319501</v>
      </c>
      <c r="F39" s="6">
        <f t="shared" si="75"/>
        <v>0.59306500307288346</v>
      </c>
      <c r="G39" s="6">
        <f t="shared" si="75"/>
        <v>0.63682824600413013</v>
      </c>
      <c r="H39" s="6">
        <f t="shared" si="65"/>
        <v>0.68092105755039611</v>
      </c>
      <c r="I39" s="6">
        <f t="shared" si="65"/>
        <v>0.70106063075604907</v>
      </c>
      <c r="J39" s="6">
        <f t="shared" si="65"/>
        <v>0.79807133575475553</v>
      </c>
      <c r="K39" s="6">
        <f t="shared" si="65"/>
        <v>0.9238738368276479</v>
      </c>
      <c r="L39" s="6">
        <f t="shared" si="65"/>
        <v>0.98539281319111849</v>
      </c>
      <c r="M39" s="6">
        <f t="shared" si="65"/>
        <v>0.98657561162342455</v>
      </c>
      <c r="N39" s="6">
        <f t="shared" si="65"/>
        <v>0.9559975058055814</v>
      </c>
      <c r="O39" s="6">
        <f t="shared" si="65"/>
        <v>0.96580022818589228</v>
      </c>
      <c r="P39" s="6">
        <v>1</v>
      </c>
      <c r="Q39" s="6">
        <f t="shared" ref="Q39:AG39" si="76">P39*EXP(Q79)</f>
        <v>1.0477312251309527</v>
      </c>
      <c r="R39" s="6">
        <f t="shared" si="76"/>
        <v>1.1258925193606606</v>
      </c>
      <c r="S39" s="6">
        <f t="shared" si="76"/>
        <v>1.1394410193300069</v>
      </c>
      <c r="T39" s="6">
        <f t="shared" si="76"/>
        <v>1.2229262522934479</v>
      </c>
      <c r="U39" s="6">
        <f t="shared" si="76"/>
        <v>1.2574953682450771</v>
      </c>
      <c r="V39" s="6">
        <f t="shared" si="3"/>
        <v>1.3443776700814802</v>
      </c>
      <c r="W39" s="6">
        <f t="shared" si="76"/>
        <v>1.4387174337909514</v>
      </c>
      <c r="X39" s="6">
        <f t="shared" si="76"/>
        <v>1.5152009785376666</v>
      </c>
      <c r="Y39" s="6">
        <f t="shared" si="76"/>
        <v>1.5877410643391505</v>
      </c>
      <c r="Z39" s="6">
        <f t="shared" si="76"/>
        <v>1.7691623065616153</v>
      </c>
      <c r="AA39" s="6">
        <f t="shared" si="76"/>
        <v>1.7598542361679126</v>
      </c>
      <c r="AB39" s="6">
        <f t="shared" si="76"/>
        <v>1.6842164446365102</v>
      </c>
      <c r="AC39" s="6">
        <f t="shared" si="76"/>
        <v>1.664955820758935</v>
      </c>
      <c r="AD39" s="6">
        <f t="shared" si="76"/>
        <v>1.7942717266315071</v>
      </c>
      <c r="AE39" s="6">
        <f t="shared" si="76"/>
        <v>1.8079607867179661</v>
      </c>
      <c r="AF39" s="6">
        <f t="shared" si="76"/>
        <v>1.8258956595334901</v>
      </c>
      <c r="AG39" s="6">
        <f t="shared" si="76"/>
        <v>1.8443843990232569</v>
      </c>
    </row>
    <row r="40" spans="1:33" x14ac:dyDescent="0.15">
      <c r="A40" s="2">
        <v>36</v>
      </c>
      <c r="B40" s="3" t="s">
        <v>64</v>
      </c>
      <c r="C40" s="6">
        <f t="shared" ref="C40:G40" si="77">D40/EXP(D80)</f>
        <v>0.45896957504604025</v>
      </c>
      <c r="D40" s="6">
        <f t="shared" si="77"/>
        <v>0.48499288685690495</v>
      </c>
      <c r="E40" s="6">
        <f t="shared" si="77"/>
        <v>0.50513111227212393</v>
      </c>
      <c r="F40" s="6">
        <f t="shared" si="77"/>
        <v>0.52769085346925237</v>
      </c>
      <c r="G40" s="6">
        <f t="shared" si="77"/>
        <v>0.57940737138732645</v>
      </c>
      <c r="H40" s="6">
        <f t="shared" si="65"/>
        <v>0.62437919496106342</v>
      </c>
      <c r="I40" s="6">
        <f t="shared" si="65"/>
        <v>0.66523155328064765</v>
      </c>
      <c r="J40" s="6">
        <f t="shared" si="65"/>
        <v>0.70692961702025015</v>
      </c>
      <c r="K40" s="6">
        <f t="shared" si="65"/>
        <v>0.77778236257921751</v>
      </c>
      <c r="L40" s="6">
        <f t="shared" si="65"/>
        <v>0.85051671064901957</v>
      </c>
      <c r="M40" s="6">
        <f t="shared" si="65"/>
        <v>0.87062776582555323</v>
      </c>
      <c r="N40" s="6">
        <f t="shared" si="65"/>
        <v>0.8637057031473675</v>
      </c>
      <c r="O40" s="6">
        <f t="shared" si="65"/>
        <v>0.90601890616935832</v>
      </c>
      <c r="P40" s="6">
        <v>1</v>
      </c>
      <c r="Q40" s="6">
        <f t="shared" ref="Q40:AG40" si="78">P40*EXP(Q80)</f>
        <v>1.0959699806951646</v>
      </c>
      <c r="R40" s="6">
        <f t="shared" si="78"/>
        <v>1.2005550854370695</v>
      </c>
      <c r="S40" s="6">
        <f t="shared" si="78"/>
        <v>1.2172463724874671</v>
      </c>
      <c r="T40" s="6">
        <f t="shared" si="78"/>
        <v>1.2898696272916161</v>
      </c>
      <c r="U40" s="6">
        <f t="shared" si="78"/>
        <v>1.388293816929725</v>
      </c>
      <c r="V40" s="6">
        <f t="shared" si="3"/>
        <v>1.4979828637050687</v>
      </c>
      <c r="W40" s="6">
        <f t="shared" si="78"/>
        <v>1.6163428985693098</v>
      </c>
      <c r="X40" s="6">
        <f t="shared" si="78"/>
        <v>1.7403947175469598</v>
      </c>
      <c r="Y40" s="6">
        <f t="shared" si="78"/>
        <v>1.7738083977621377</v>
      </c>
      <c r="Z40" s="6">
        <f t="shared" si="78"/>
        <v>1.9772131841678771</v>
      </c>
      <c r="AA40" s="6">
        <f t="shared" si="78"/>
        <v>2.0105265630346367</v>
      </c>
      <c r="AB40" s="6">
        <f t="shared" si="78"/>
        <v>1.9858689366089135</v>
      </c>
      <c r="AC40" s="6">
        <f t="shared" si="78"/>
        <v>2.0406125238295063</v>
      </c>
      <c r="AD40" s="6">
        <f t="shared" si="78"/>
        <v>2.291932153120801</v>
      </c>
      <c r="AE40" s="6">
        <f t="shared" si="78"/>
        <v>2.3791333836532931</v>
      </c>
      <c r="AF40" s="6">
        <f t="shared" si="78"/>
        <v>2.4684606218810576</v>
      </c>
      <c r="AG40" s="6">
        <f t="shared" si="78"/>
        <v>2.5514326904947979</v>
      </c>
    </row>
    <row r="41" spans="1:33" x14ac:dyDescent="0.15">
      <c r="A41" s="2">
        <v>37</v>
      </c>
      <c r="B41" s="3" t="s">
        <v>65</v>
      </c>
      <c r="C41" s="6">
        <f t="shared" ref="C41:G41" si="79">D41/EXP(D81)</f>
        <v>0.78840828560250042</v>
      </c>
      <c r="D41" s="6">
        <f t="shared" si="79"/>
        <v>0.82367760362878728</v>
      </c>
      <c r="E41" s="6">
        <f t="shared" si="79"/>
        <v>0.83853499178103386</v>
      </c>
      <c r="F41" s="6">
        <f t="shared" si="79"/>
        <v>0.88571109608793819</v>
      </c>
      <c r="G41" s="6">
        <f t="shared" si="79"/>
        <v>0.88002003243346361</v>
      </c>
      <c r="H41" s="6">
        <f t="shared" si="65"/>
        <v>0.89661315006905584</v>
      </c>
      <c r="I41" s="6">
        <f t="shared" si="65"/>
        <v>0.75721838117476603</v>
      </c>
      <c r="J41" s="6">
        <f t="shared" si="65"/>
        <v>0.66530801421763597</v>
      </c>
      <c r="K41" s="6">
        <f t="shared" si="65"/>
        <v>0.72473272807457767</v>
      </c>
      <c r="L41" s="6">
        <f t="shared" si="65"/>
        <v>0.83161730448331128</v>
      </c>
      <c r="M41" s="6">
        <f t="shared" si="65"/>
        <v>0.86093772249618783</v>
      </c>
      <c r="N41" s="6">
        <f t="shared" si="65"/>
        <v>0.86138496143514631</v>
      </c>
      <c r="O41" s="6">
        <f t="shared" si="65"/>
        <v>0.90938192546386343</v>
      </c>
      <c r="P41" s="6">
        <v>1</v>
      </c>
      <c r="Q41" s="6">
        <f t="shared" ref="Q41:AG41" si="80">P41*EXP(Q81)</f>
        <v>1.0514680773702627</v>
      </c>
      <c r="R41" s="6">
        <f t="shared" si="80"/>
        <v>1.1451217775639511</v>
      </c>
      <c r="S41" s="6">
        <f t="shared" si="80"/>
        <v>1.0796534624035878</v>
      </c>
      <c r="T41" s="6">
        <f t="shared" si="80"/>
        <v>1.0045480812965644</v>
      </c>
      <c r="U41" s="6">
        <f t="shared" si="80"/>
        <v>1.1032869642637424</v>
      </c>
      <c r="V41" s="6">
        <f t="shared" si="3"/>
        <v>1.1430483723129374</v>
      </c>
      <c r="W41" s="6">
        <f t="shared" si="80"/>
        <v>1.1652350873118242</v>
      </c>
      <c r="X41" s="6">
        <f t="shared" si="80"/>
        <v>1.188924580445635</v>
      </c>
      <c r="Y41" s="6">
        <f t="shared" si="80"/>
        <v>1.2189200043687016</v>
      </c>
      <c r="Z41" s="6">
        <f t="shared" si="80"/>
        <v>1.3640086019186339</v>
      </c>
      <c r="AA41" s="6">
        <f t="shared" si="80"/>
        <v>1.3981995694893177</v>
      </c>
      <c r="AB41" s="6">
        <f t="shared" si="80"/>
        <v>1.3682245374498669</v>
      </c>
      <c r="AC41" s="6">
        <f t="shared" si="80"/>
        <v>1.3955596846239662</v>
      </c>
      <c r="AD41" s="6">
        <f t="shared" si="80"/>
        <v>1.5679727149684717</v>
      </c>
      <c r="AE41" s="6">
        <f t="shared" si="80"/>
        <v>1.6323516196685588</v>
      </c>
      <c r="AF41" s="6">
        <f t="shared" si="80"/>
        <v>1.6910042069492768</v>
      </c>
      <c r="AG41" s="6">
        <f t="shared" si="80"/>
        <v>1.7916671851043853</v>
      </c>
    </row>
    <row r="43" spans="1:33" x14ac:dyDescent="0.15">
      <c r="A43" s="11" t="s">
        <v>81</v>
      </c>
    </row>
    <row r="44" spans="1:33" x14ac:dyDescent="0.15">
      <c r="A44" s="11"/>
      <c r="B44" s="3" t="s">
        <v>95</v>
      </c>
      <c r="C44" s="23"/>
      <c r="D44" s="23">
        <v>4.7402900649862856E-2</v>
      </c>
      <c r="E44" s="23">
        <v>5.1516661555052301E-2</v>
      </c>
      <c r="F44" s="23">
        <v>5.7933941433428379E-2</v>
      </c>
      <c r="G44" s="23">
        <v>4.4113720446394084E-2</v>
      </c>
      <c r="H44" s="24">
        <v>3.7872883751399591E-2</v>
      </c>
      <c r="I44" s="24">
        <v>3.6162579048348208E-2</v>
      </c>
      <c r="J44" s="24">
        <v>4.1492269221519065E-2</v>
      </c>
      <c r="K44" s="24">
        <v>4.3998714601791014E-2</v>
      </c>
      <c r="L44" s="24">
        <v>6.3120072908015482E-2</v>
      </c>
      <c r="M44" s="24">
        <v>-1.6242957130339361E-3</v>
      </c>
      <c r="N44" s="24">
        <v>-2.9333897608212034E-2</v>
      </c>
      <c r="O44" s="24">
        <v>2.7004436316670336E-2</v>
      </c>
      <c r="P44" s="24">
        <v>5.7532833951206661E-2</v>
      </c>
      <c r="Q44" s="24">
        <v>2.891092292526181E-2</v>
      </c>
      <c r="R44" s="24">
        <v>5.5999559361217706E-2</v>
      </c>
      <c r="S44" s="24">
        <v>1.5695914058580004E-3</v>
      </c>
      <c r="T44" s="24">
        <v>1.0776313605922785E-2</v>
      </c>
      <c r="U44" s="24">
        <v>2.3448854079133222E-3</v>
      </c>
      <c r="V44" s="24">
        <v>4.3156448016714963E-2</v>
      </c>
      <c r="W44" s="24">
        <v>4.0759729529787445E-2</v>
      </c>
      <c r="X44" s="24">
        <v>3.4251581622922529E-2</v>
      </c>
      <c r="Y44" s="24">
        <v>4.1833153997469424E-2</v>
      </c>
      <c r="Z44" s="24">
        <v>0.10573098454691625</v>
      </c>
      <c r="AA44" s="24">
        <v>2.596411059991944E-3</v>
      </c>
      <c r="AB44" s="24">
        <v>-3.2242456896448675E-2</v>
      </c>
      <c r="AC44" s="24">
        <v>-9.8874833235332252E-3</v>
      </c>
      <c r="AD44" s="24">
        <v>6.5025128959384726E-2</v>
      </c>
      <c r="AE44" s="24">
        <v>3.4622918591105719E-3</v>
      </c>
      <c r="AF44" s="24">
        <v>1.4957429973967134E-2</v>
      </c>
      <c r="AG44" s="24">
        <v>1.144203521886066E-2</v>
      </c>
    </row>
    <row r="45" spans="1:33" x14ac:dyDescent="0.15">
      <c r="A45" s="2">
        <v>1</v>
      </c>
      <c r="B45" s="3" t="s">
        <v>29</v>
      </c>
      <c r="C45" s="23"/>
      <c r="D45" s="23">
        <v>1.18444970081483E-2</v>
      </c>
      <c r="E45" s="23">
        <v>4.3466182502468094E-2</v>
      </c>
      <c r="F45" s="23">
        <v>4.6567150863562848E-2</v>
      </c>
      <c r="G45" s="23">
        <v>4.5139861724318088E-2</v>
      </c>
      <c r="H45" s="24">
        <v>2.8961764569428877E-2</v>
      </c>
      <c r="I45" s="24">
        <v>1.5330007230477444E-2</v>
      </c>
      <c r="J45" s="24">
        <v>8.3162523778807333E-3</v>
      </c>
      <c r="K45" s="24">
        <v>6.5744318412143459E-3</v>
      </c>
      <c r="L45" s="24">
        <v>1.939269618353728E-2</v>
      </c>
      <c r="M45" s="24">
        <v>-3.1494634822858518E-2</v>
      </c>
      <c r="N45" s="24">
        <v>-4.5032218739760786E-2</v>
      </c>
      <c r="O45" s="24">
        <v>1.7534109770131801E-2</v>
      </c>
      <c r="P45" s="24">
        <v>4.6090794389798462E-2</v>
      </c>
      <c r="Q45" s="24">
        <v>3.1048123736703584E-2</v>
      </c>
      <c r="R45" s="24">
        <v>5.6101378275163191E-2</v>
      </c>
      <c r="S45" s="24">
        <v>-1.2911415586100566E-2</v>
      </c>
      <c r="T45" s="24">
        <v>-3.1160841413757252E-2</v>
      </c>
      <c r="U45" s="24">
        <v>-5.5608763545797579E-2</v>
      </c>
      <c r="V45" s="24">
        <v>-4.6120082665273877E-2</v>
      </c>
      <c r="W45" s="24">
        <v>-5.2566199020798239E-2</v>
      </c>
      <c r="X45" s="24">
        <v>-5.9999512996350778E-2</v>
      </c>
      <c r="Y45" s="24">
        <v>-5.5443995891436469E-2</v>
      </c>
      <c r="Z45" s="24">
        <v>7.0299046936279606E-3</v>
      </c>
      <c r="AA45" s="24">
        <v>-8.0802067466806071E-2</v>
      </c>
      <c r="AB45" s="24">
        <v>-9.2548089210652495E-2</v>
      </c>
      <c r="AC45" s="24">
        <v>-0.10364658359145235</v>
      </c>
      <c r="AD45" s="24">
        <v>-4.1127591019691642E-2</v>
      </c>
      <c r="AE45" s="24">
        <v>-4.7114759857185808E-2</v>
      </c>
      <c r="AF45" s="24">
        <v>-2.9505420774606349E-2</v>
      </c>
      <c r="AG45" s="24">
        <v>-7.9323962505783285E-3</v>
      </c>
    </row>
    <row r="46" spans="1:33" x14ac:dyDescent="0.15">
      <c r="A46" s="2">
        <v>2</v>
      </c>
      <c r="B46" s="3" t="s">
        <v>30</v>
      </c>
      <c r="C46" s="23"/>
      <c r="D46" s="23">
        <v>3.0028227893503255E-2</v>
      </c>
      <c r="E46" s="23">
        <v>8.2654312864024873E-2</v>
      </c>
      <c r="F46" s="23">
        <v>6.8159432164159442E-2</v>
      </c>
      <c r="G46" s="23">
        <v>4.5844960529749526E-2</v>
      </c>
      <c r="H46" s="24">
        <v>1.4286047040399671E-2</v>
      </c>
      <c r="I46" s="24">
        <v>4.3402573174755536E-2</v>
      </c>
      <c r="J46" s="24">
        <v>-9.7010188894287299E-4</v>
      </c>
      <c r="K46" s="24">
        <v>3.2230404376087866E-2</v>
      </c>
      <c r="L46" s="24">
        <v>3.0451979497497363E-2</v>
      </c>
      <c r="M46" s="24">
        <v>-4.3643924620516021E-2</v>
      </c>
      <c r="N46" s="24">
        <v>-0.14454012376130473</v>
      </c>
      <c r="O46" s="24">
        <v>-7.9543814805345101E-2</v>
      </c>
      <c r="P46" s="24">
        <v>-2.0748525003405707E-2</v>
      </c>
      <c r="Q46" s="24">
        <v>1.1847478602369942E-3</v>
      </c>
      <c r="R46" s="24">
        <v>9.6608103263938025E-2</v>
      </c>
      <c r="S46" s="24">
        <v>4.1170360204792276E-2</v>
      </c>
      <c r="T46" s="24">
        <v>0.13641439500039135</v>
      </c>
      <c r="U46" s="24">
        <v>5.1091815270573861E-2</v>
      </c>
      <c r="V46" s="24">
        <v>1.3427068277291456E-2</v>
      </c>
      <c r="W46" s="24">
        <v>-4.1384574798454053E-2</v>
      </c>
      <c r="X46" s="24">
        <v>-3.1336251079466963E-2</v>
      </c>
      <c r="Y46" s="24">
        <v>-1.1363015329441204E-2</v>
      </c>
      <c r="Z46" s="24">
        <v>5.1416225280751474E-2</v>
      </c>
      <c r="AA46" s="24">
        <v>-3.5524411715508006E-2</v>
      </c>
      <c r="AB46" s="24">
        <v>-1.3063241575622993E-2</v>
      </c>
      <c r="AC46" s="24">
        <v>-5.7026681635260451E-2</v>
      </c>
      <c r="AD46" s="24">
        <v>-2.7408574346619446E-2</v>
      </c>
      <c r="AE46" s="24">
        <v>-0.1374126087071823</v>
      </c>
      <c r="AF46" s="24">
        <v>-7.0568974012959876E-2</v>
      </c>
      <c r="AG46" s="24">
        <v>-0.11201397576038569</v>
      </c>
    </row>
    <row r="47" spans="1:33" x14ac:dyDescent="0.15">
      <c r="A47" s="2">
        <v>3</v>
      </c>
      <c r="B47" s="3" t="s">
        <v>31</v>
      </c>
      <c r="C47" s="23"/>
      <c r="D47" s="23">
        <v>0.15728746891537634</v>
      </c>
      <c r="E47" s="23">
        <v>6.3551819639552032E-2</v>
      </c>
      <c r="F47" s="23">
        <v>-0.10029934724862027</v>
      </c>
      <c r="G47" s="23">
        <v>0.11779662627642802</v>
      </c>
      <c r="H47" s="24">
        <v>1.4487172512648496E-2</v>
      </c>
      <c r="I47" s="24">
        <v>0.48991580799410461</v>
      </c>
      <c r="J47" s="24">
        <v>-3.4636725398085946E-3</v>
      </c>
      <c r="K47" s="24">
        <v>0.25408692390237531</v>
      </c>
      <c r="L47" s="24">
        <v>-0.18443051841880492</v>
      </c>
      <c r="M47" s="24">
        <v>-5.7313970602540731E-2</v>
      </c>
      <c r="N47" s="24">
        <v>3.8910277238386644E-2</v>
      </c>
      <c r="O47" s="24">
        <v>-0.21432024986113205</v>
      </c>
      <c r="P47" s="24">
        <v>-0.6284457997973123</v>
      </c>
      <c r="Q47" s="24">
        <v>0.12126119499239298</v>
      </c>
      <c r="R47" s="24">
        <v>4.6902154920418507E-2</v>
      </c>
      <c r="S47" s="24">
        <v>0.31074062285418025</v>
      </c>
      <c r="T47" s="24">
        <v>0.33031673469538503</v>
      </c>
      <c r="U47" s="24">
        <v>-8.7318647286551948E-2</v>
      </c>
      <c r="V47" s="24">
        <v>0.13426497103417598</v>
      </c>
      <c r="W47" s="24">
        <v>7.4454811768339573E-4</v>
      </c>
      <c r="X47" s="24">
        <v>0.21851263974922971</v>
      </c>
      <c r="Y47" s="24">
        <v>-7.428772233520628E-2</v>
      </c>
      <c r="Z47" s="24">
        <v>0.11426645121049706</v>
      </c>
      <c r="AA47" s="24">
        <v>3.4433599454461956E-2</v>
      </c>
      <c r="AB47" s="24">
        <v>-0.25340257724839588</v>
      </c>
      <c r="AC47" s="24">
        <v>-0.16422957758717902</v>
      </c>
      <c r="AD47" s="24">
        <v>4.6445182102188481E-2</v>
      </c>
      <c r="AE47" s="24">
        <v>-7.6836216576021327E-2</v>
      </c>
      <c r="AF47" s="24">
        <v>4.1795392016742754E-2</v>
      </c>
      <c r="AG47" s="24">
        <v>2.63251611170216E-2</v>
      </c>
    </row>
    <row r="48" spans="1:33" x14ac:dyDescent="0.15">
      <c r="A48" s="2">
        <v>4</v>
      </c>
      <c r="B48" s="3" t="s">
        <v>32</v>
      </c>
      <c r="C48" s="23"/>
      <c r="D48" s="23">
        <v>7.7078023738263335E-2</v>
      </c>
      <c r="E48" s="23">
        <v>5.7246466144288646E-2</v>
      </c>
      <c r="F48" s="23">
        <v>5.1322258864686159E-2</v>
      </c>
      <c r="G48" s="23">
        <v>0.10210980909775716</v>
      </c>
      <c r="H48" s="24">
        <v>3.1816000601868427E-2</v>
      </c>
      <c r="I48" s="24">
        <v>0.12453006293543765</v>
      </c>
      <c r="J48" s="24">
        <v>4.2111333798393095E-2</v>
      </c>
      <c r="K48" s="24">
        <v>6.5432096248328533E-2</v>
      </c>
      <c r="L48" s="24">
        <v>2.7187617878556513E-2</v>
      </c>
      <c r="M48" s="24">
        <v>-2.9015911768461553E-2</v>
      </c>
      <c r="N48" s="24">
        <v>-3.3537211348163939E-2</v>
      </c>
      <c r="O48" s="24">
        <v>-0.2303585676203205</v>
      </c>
      <c r="P48" s="24">
        <v>-2.1607351484104882E-2</v>
      </c>
      <c r="Q48" s="24">
        <v>1.4617283919768239E-2</v>
      </c>
      <c r="R48" s="24">
        <v>8.5709543429137933E-2</v>
      </c>
      <c r="S48" s="24">
        <v>5.1929310064782783E-2</v>
      </c>
      <c r="T48" s="24">
        <v>6.5489567198938059E-2</v>
      </c>
      <c r="U48" s="24">
        <v>9.8159520395260061E-2</v>
      </c>
      <c r="V48" s="24">
        <v>0.10291365461920039</v>
      </c>
      <c r="W48" s="24">
        <v>0.12588338385744932</v>
      </c>
      <c r="X48" s="24">
        <v>1.0991460536212973E-2</v>
      </c>
      <c r="Y48" s="24">
        <v>-7.4660608729035377E-2</v>
      </c>
      <c r="Z48" s="24">
        <v>5.8789033731565403E-2</v>
      </c>
      <c r="AA48" s="24">
        <v>4.9160741708292092E-2</v>
      </c>
      <c r="AB48" s="24">
        <v>-8.0651336178713014E-3</v>
      </c>
      <c r="AC48" s="24">
        <v>-2.6764456021932479E-2</v>
      </c>
      <c r="AD48" s="24">
        <v>-2.6303362848885084E-2</v>
      </c>
      <c r="AE48" s="24">
        <v>-0.15094926424037633</v>
      </c>
      <c r="AF48" s="24">
        <v>-8.3377299167596022E-2</v>
      </c>
      <c r="AG48" s="24">
        <v>-0.11800048560554317</v>
      </c>
    </row>
    <row r="49" spans="1:33" x14ac:dyDescent="0.15">
      <c r="A49" s="2">
        <v>5</v>
      </c>
      <c r="B49" s="3" t="s">
        <v>33</v>
      </c>
      <c r="C49" s="23"/>
      <c r="D49" s="23">
        <v>-1.3120847199846469E-2</v>
      </c>
      <c r="E49" s="23">
        <v>-4.53827578343559E-2</v>
      </c>
      <c r="F49" s="23">
        <v>6.4936638531935362E-2</v>
      </c>
      <c r="G49" s="23">
        <v>0.10334241592643022</v>
      </c>
      <c r="H49" s="24">
        <v>-9.4315357739621405E-3</v>
      </c>
      <c r="I49" s="24">
        <v>-2.7924641220075385E-2</v>
      </c>
      <c r="J49" s="24">
        <v>0.10009315806654646</v>
      </c>
      <c r="K49" s="24">
        <v>6.0813086636440229E-2</v>
      </c>
      <c r="L49" s="24">
        <v>0.11248386066270294</v>
      </c>
      <c r="M49" s="24">
        <v>-6.3779011061373569E-2</v>
      </c>
      <c r="N49" s="24">
        <v>7.2431195634463201E-4</v>
      </c>
      <c r="O49" s="24">
        <v>-2.125705885999148E-2</v>
      </c>
      <c r="P49" s="24">
        <v>-5.8203057935276199E-2</v>
      </c>
      <c r="Q49" s="24">
        <v>-2.2124800349682644E-2</v>
      </c>
      <c r="R49" s="24">
        <v>-6.6594666317329049E-2</v>
      </c>
      <c r="S49" s="24">
        <v>-5.3368572975991888E-2</v>
      </c>
      <c r="T49" s="24">
        <v>8.8300151796947238E-2</v>
      </c>
      <c r="U49" s="24">
        <v>0.1432384534072304</v>
      </c>
      <c r="V49" s="24">
        <v>3.5802714085052971E-2</v>
      </c>
      <c r="W49" s="24">
        <v>2.5271490240406345E-2</v>
      </c>
      <c r="X49" s="24">
        <v>-4.5505121939394585E-2</v>
      </c>
      <c r="Y49" s="24">
        <v>-8.4610693640403578E-2</v>
      </c>
      <c r="Z49" s="24">
        <v>-3.8798849829830721E-2</v>
      </c>
      <c r="AA49" s="24">
        <v>-5.5036200223588017E-2</v>
      </c>
      <c r="AB49" s="24">
        <v>-0.15069045256304286</v>
      </c>
      <c r="AC49" s="24">
        <v>-0.1737300141649859</v>
      </c>
      <c r="AD49" s="24">
        <v>6.0293368642644156E-4</v>
      </c>
      <c r="AE49" s="24">
        <v>-8.2142195982517277E-2</v>
      </c>
      <c r="AF49" s="24">
        <v>-0.1076063123313734</v>
      </c>
      <c r="AG49" s="24">
        <v>-0.13298207275757393</v>
      </c>
    </row>
    <row r="50" spans="1:33" x14ac:dyDescent="0.15">
      <c r="A50" s="2">
        <v>6</v>
      </c>
      <c r="B50" s="3" t="s">
        <v>34</v>
      </c>
      <c r="C50" s="23"/>
      <c r="D50" s="23">
        <v>9.0304150761397976E-3</v>
      </c>
      <c r="E50" s="23">
        <v>-4.8782112861299326E-2</v>
      </c>
      <c r="F50" s="23">
        <v>5.1528931769900976E-2</v>
      </c>
      <c r="G50" s="23">
        <v>4.4487197136572967E-2</v>
      </c>
      <c r="H50" s="24">
        <v>1.8349100689698531E-2</v>
      </c>
      <c r="I50" s="24">
        <v>3.2059766466104291E-2</v>
      </c>
      <c r="J50" s="24">
        <v>4.4526685885216057E-2</v>
      </c>
      <c r="K50" s="24">
        <v>4.6875259366384786E-2</v>
      </c>
      <c r="L50" s="24">
        <v>6.1058432324788789E-2</v>
      </c>
      <c r="M50" s="24">
        <v>7.8934571977215318E-2</v>
      </c>
      <c r="N50" s="24">
        <v>-9.5400628727434489E-3</v>
      </c>
      <c r="O50" s="24">
        <v>-3.6913679248271887E-2</v>
      </c>
      <c r="P50" s="24">
        <v>-4.4410558947717393E-2</v>
      </c>
      <c r="Q50" s="24">
        <v>1.2641827417084413E-2</v>
      </c>
      <c r="R50" s="24">
        <v>4.0498491892111904E-3</v>
      </c>
      <c r="S50" s="24">
        <v>-1.7872322306527536E-2</v>
      </c>
      <c r="T50" s="24">
        <v>4.8997339560237697E-2</v>
      </c>
      <c r="U50" s="24">
        <v>0.1310472884362302</v>
      </c>
      <c r="V50" s="24">
        <v>0.10721865732467882</v>
      </c>
      <c r="W50" s="24">
        <v>0.10313024435687716</v>
      </c>
      <c r="X50" s="24">
        <v>5.4846933342942127E-2</v>
      </c>
      <c r="Y50" s="24">
        <v>4.4595814714237195E-2</v>
      </c>
      <c r="Z50" s="24">
        <v>0.1082908908951342</v>
      </c>
      <c r="AA50" s="24">
        <v>3.2489269617095203E-2</v>
      </c>
      <c r="AB50" s="24">
        <v>-1.5180737704699129E-2</v>
      </c>
      <c r="AC50" s="24">
        <v>-1.6111608829880903E-2</v>
      </c>
      <c r="AD50" s="24">
        <v>1.8013309303810652E-2</v>
      </c>
      <c r="AE50" s="24">
        <v>-6.3665622255690252E-2</v>
      </c>
      <c r="AF50" s="24">
        <v>-1.6298599333605966E-2</v>
      </c>
      <c r="AG50" s="24">
        <v>-2.8411727206897407E-2</v>
      </c>
    </row>
    <row r="51" spans="1:33" x14ac:dyDescent="0.15">
      <c r="A51" s="2">
        <v>7</v>
      </c>
      <c r="B51" s="3" t="s">
        <v>35</v>
      </c>
      <c r="C51" s="23"/>
      <c r="D51" s="23">
        <v>8.003905924219315E-2</v>
      </c>
      <c r="E51" s="23">
        <v>5.8009958010501586E-2</v>
      </c>
      <c r="F51" s="23">
        <v>2.3575680440011782E-2</v>
      </c>
      <c r="G51" s="23">
        <v>5.072160355705848E-2</v>
      </c>
      <c r="H51" s="24">
        <v>4.1123384504429136E-2</v>
      </c>
      <c r="I51" s="24">
        <v>5.0635319095260985E-2</v>
      </c>
      <c r="J51" s="24">
        <v>-7.9731561474178314E-2</v>
      </c>
      <c r="K51" s="24">
        <v>9.226606555137401E-2</v>
      </c>
      <c r="L51" s="24">
        <v>-2.4412336400708466E-2</v>
      </c>
      <c r="M51" s="24">
        <v>-1.7236931912275773E-2</v>
      </c>
      <c r="N51" s="24">
        <v>8.1227748144593534E-2</v>
      </c>
      <c r="O51" s="24">
        <v>-0.18085831602052541</v>
      </c>
      <c r="P51" s="24">
        <v>-3.8304313321409197E-2</v>
      </c>
      <c r="Q51" s="24">
        <v>-2.4742426554385539E-2</v>
      </c>
      <c r="R51" s="24">
        <v>2.6076806575718307E-2</v>
      </c>
      <c r="S51" s="24">
        <v>-5.7519676414554945E-2</v>
      </c>
      <c r="T51" s="24">
        <v>-3.3467035125500921E-2</v>
      </c>
      <c r="U51" s="24">
        <v>2.3313059731382025E-2</v>
      </c>
      <c r="V51" s="24">
        <v>6.3617489528552153E-3</v>
      </c>
      <c r="W51" s="24">
        <v>1.4844840982537804E-2</v>
      </c>
      <c r="X51" s="24">
        <v>5.9673078934231183E-2</v>
      </c>
      <c r="Y51" s="24">
        <v>4.6773165985276123E-2</v>
      </c>
      <c r="Z51" s="24">
        <v>0.1562793717550956</v>
      </c>
      <c r="AA51" s="24">
        <v>-6.7347740449155299E-2</v>
      </c>
      <c r="AB51" s="24">
        <v>1.4520200649956591E-2</v>
      </c>
      <c r="AC51" s="24">
        <v>-5.6297585017295461E-2</v>
      </c>
      <c r="AD51" s="24">
        <v>0.1264214045620472</v>
      </c>
      <c r="AE51" s="24">
        <v>-3.0981074248860662E-2</v>
      </c>
      <c r="AF51" s="24">
        <v>5.7190901185963726E-2</v>
      </c>
      <c r="AG51" s="24">
        <v>-0.11258617962425566</v>
      </c>
    </row>
    <row r="52" spans="1:33" x14ac:dyDescent="0.15">
      <c r="A52" s="2">
        <v>8</v>
      </c>
      <c r="B52" s="3" t="s">
        <v>36</v>
      </c>
      <c r="C52" s="23"/>
      <c r="D52" s="23">
        <v>4.1349726412173271E-2</v>
      </c>
      <c r="E52" s="23">
        <v>4.7038391454302594E-3</v>
      </c>
      <c r="F52" s="23">
        <v>2.1704611255630366E-2</v>
      </c>
      <c r="G52" s="23">
        <v>5.4023422589684948E-2</v>
      </c>
      <c r="H52" s="24">
        <v>1.7447459841667648E-3</v>
      </c>
      <c r="I52" s="24">
        <v>-2.7718599691813693E-2</v>
      </c>
      <c r="J52" s="24">
        <v>2.0720515625899771E-2</v>
      </c>
      <c r="K52" s="24">
        <v>-9.5852482360158173E-3</v>
      </c>
      <c r="L52" s="24">
        <v>-1.7363720524330304E-2</v>
      </c>
      <c r="M52" s="24">
        <v>-9.8207734460322521E-2</v>
      </c>
      <c r="N52" s="24">
        <v>-8.7438946371626178E-2</v>
      </c>
      <c r="O52" s="24">
        <v>-2.4919553358299918E-2</v>
      </c>
      <c r="P52" s="24">
        <v>-1.2892457039996636E-2</v>
      </c>
      <c r="Q52" s="24">
        <v>9.0935882363054013E-2</v>
      </c>
      <c r="R52" s="24">
        <v>5.744221069890347E-2</v>
      </c>
      <c r="S52" s="24">
        <v>3.6560753280467796E-2</v>
      </c>
      <c r="T52" s="24">
        <v>0.13382988262359399</v>
      </c>
      <c r="U52" s="24">
        <v>4.9035337682836307E-2</v>
      </c>
      <c r="V52" s="24">
        <v>3.2201180503397452E-2</v>
      </c>
      <c r="W52" s="24">
        <v>1.8684055648473089E-2</v>
      </c>
      <c r="X52" s="24">
        <v>-2.3307319126485697E-2</v>
      </c>
      <c r="Y52" s="24">
        <v>-3.210414132164436E-2</v>
      </c>
      <c r="Z52" s="24">
        <v>2.9092103752703748E-2</v>
      </c>
      <c r="AA52" s="24">
        <v>-5.4152026947357122E-2</v>
      </c>
      <c r="AB52" s="24">
        <v>-9.6254252213594738E-2</v>
      </c>
      <c r="AC52" s="24">
        <v>-0.10226769744730853</v>
      </c>
      <c r="AD52" s="24">
        <v>-1.2992721021255071E-2</v>
      </c>
      <c r="AE52" s="24">
        <v>-0.10324843960037548</v>
      </c>
      <c r="AF52" s="24">
        <v>-4.0300164535058143E-2</v>
      </c>
      <c r="AG52" s="24">
        <v>-4.6030069439181358E-2</v>
      </c>
    </row>
    <row r="53" spans="1:33" x14ac:dyDescent="0.15">
      <c r="A53" s="2">
        <v>9</v>
      </c>
      <c r="B53" s="3" t="s">
        <v>37</v>
      </c>
      <c r="C53" s="23"/>
      <c r="D53" s="23">
        <v>-4.2309928354076175E-2</v>
      </c>
      <c r="E53" s="23">
        <v>-4.471726774767415E-2</v>
      </c>
      <c r="F53" s="23">
        <v>9.6948404832069152E-2</v>
      </c>
      <c r="G53" s="23">
        <v>0.11407582379764146</v>
      </c>
      <c r="H53" s="24">
        <v>6.9804030110272308E-2</v>
      </c>
      <c r="I53" s="24">
        <v>1.2933038930202851E-2</v>
      </c>
      <c r="J53" s="24">
        <v>1.8257533410367906E-2</v>
      </c>
      <c r="K53" s="24">
        <v>0.13082379352996204</v>
      </c>
      <c r="L53" s="24">
        <v>7.8599145396941697E-2</v>
      </c>
      <c r="M53" s="24">
        <v>2.0782742751265366E-2</v>
      </c>
      <c r="N53" s="24">
        <v>0.15311530454309175</v>
      </c>
      <c r="O53" s="24">
        <v>4.9863384887523517E-2</v>
      </c>
      <c r="P53" s="24">
        <v>5.3044378804036424E-2</v>
      </c>
      <c r="Q53" s="24">
        <v>4.9736550270367975E-2</v>
      </c>
      <c r="R53" s="24">
        <v>7.8979158122814336E-2</v>
      </c>
      <c r="S53" s="24">
        <v>5.7977902979995388E-2</v>
      </c>
      <c r="T53" s="24">
        <v>0.15919267307909626</v>
      </c>
      <c r="U53" s="24">
        <v>0.14667073224478416</v>
      </c>
      <c r="V53" s="24">
        <v>6.7551010540784578E-2</v>
      </c>
      <c r="W53" s="24">
        <v>6.1368051787368566E-2</v>
      </c>
      <c r="X53" s="24">
        <v>1.1339945129277648E-2</v>
      </c>
      <c r="Y53" s="24">
        <v>3.8780285177557956E-3</v>
      </c>
      <c r="Z53" s="24">
        <v>7.552242615544516E-2</v>
      </c>
      <c r="AA53" s="24">
        <v>1.0075085602553836E-3</v>
      </c>
      <c r="AB53" s="24">
        <v>-4.4084034365932299E-2</v>
      </c>
      <c r="AC53" s="24">
        <v>-5.4226143480207822E-2</v>
      </c>
      <c r="AD53" s="24">
        <v>-1.2310374263133318E-2</v>
      </c>
      <c r="AE53" s="24">
        <v>-9.7558403244311906E-2</v>
      </c>
      <c r="AF53" s="24">
        <v>-2.6777429965576641E-2</v>
      </c>
      <c r="AG53" s="24">
        <v>-3.4050673018971349E-2</v>
      </c>
    </row>
    <row r="54" spans="1:33" x14ac:dyDescent="0.15">
      <c r="A54" s="2">
        <v>10</v>
      </c>
      <c r="B54" s="3" t="s">
        <v>38</v>
      </c>
      <c r="C54" s="23"/>
      <c r="D54" s="23">
        <v>-8.0784198376502594E-2</v>
      </c>
      <c r="E54" s="23">
        <v>-3.3275056719566327E-2</v>
      </c>
      <c r="F54" s="23">
        <v>6.0664259900453071E-2</v>
      </c>
      <c r="G54" s="23">
        <v>0.15107737673947896</v>
      </c>
      <c r="H54" s="24">
        <v>4.916883497700815E-3</v>
      </c>
      <c r="I54" s="24">
        <v>0.14535058917883542</v>
      </c>
      <c r="J54" s="24">
        <v>9.2735531296060589E-2</v>
      </c>
      <c r="K54" s="24">
        <v>8.4663861999742643E-2</v>
      </c>
      <c r="L54" s="24">
        <v>5.2519651452570246E-2</v>
      </c>
      <c r="M54" s="24">
        <v>7.5903790188493608E-2</v>
      </c>
      <c r="N54" s="24">
        <v>0.18441180284505765</v>
      </c>
      <c r="O54" s="24">
        <v>3.2009106307748732E-2</v>
      </c>
      <c r="P54" s="24">
        <v>5.6230646594647514E-2</v>
      </c>
      <c r="Q54" s="24">
        <v>1.7421924032776596E-2</v>
      </c>
      <c r="R54" s="24">
        <v>8.9269274998428433E-2</v>
      </c>
      <c r="S54" s="24">
        <v>9.9600162423215274E-2</v>
      </c>
      <c r="T54" s="24">
        <v>0.19401365989387653</v>
      </c>
      <c r="U54" s="24">
        <v>0.10569968789000729</v>
      </c>
      <c r="V54" s="24">
        <v>3.8278827564940575E-2</v>
      </c>
      <c r="W54" s="24">
        <v>2.6614597439040585E-2</v>
      </c>
      <c r="X54" s="24">
        <v>-9.3259467283614526E-3</v>
      </c>
      <c r="Y54" s="24">
        <v>7.8448486184875075E-3</v>
      </c>
      <c r="Z54" s="24">
        <v>0.1123806080187351</v>
      </c>
      <c r="AA54" s="24">
        <v>2.3257127130749861E-2</v>
      </c>
      <c r="AB54" s="24">
        <v>-9.0577684592925232E-3</v>
      </c>
      <c r="AC54" s="24">
        <v>-7.7681291649309451E-3</v>
      </c>
      <c r="AD54" s="24">
        <v>-3.6853067438789998E-3</v>
      </c>
      <c r="AE54" s="24">
        <v>-9.1650022001051143E-2</v>
      </c>
      <c r="AF54" s="24">
        <v>-3.7532081349773913E-2</v>
      </c>
      <c r="AG54" s="24">
        <v>-5.2583863339565572E-2</v>
      </c>
    </row>
    <row r="55" spans="1:33" x14ac:dyDescent="0.15">
      <c r="A55" s="2">
        <v>11</v>
      </c>
      <c r="B55" s="3" t="s">
        <v>39</v>
      </c>
      <c r="C55" s="23"/>
      <c r="D55" s="23">
        <v>2.5594320251364763E-2</v>
      </c>
      <c r="E55" s="23">
        <v>-3.8257294620880615E-2</v>
      </c>
      <c r="F55" s="23">
        <v>4.1256873253942193E-2</v>
      </c>
      <c r="G55" s="23">
        <v>3.7208789154413877E-2</v>
      </c>
      <c r="H55" s="24">
        <v>1.7712480699599017E-2</v>
      </c>
      <c r="I55" s="24">
        <v>7.9036979309698233E-2</v>
      </c>
      <c r="J55" s="24">
        <v>6.1096347721114504E-2</v>
      </c>
      <c r="K55" s="24">
        <v>5.8048951910162655E-2</v>
      </c>
      <c r="L55" s="24">
        <v>0.10619788311925518</v>
      </c>
      <c r="M55" s="24">
        <v>8.0005507038559243E-2</v>
      </c>
      <c r="N55" s="24">
        <v>-6.1427667505554472E-2</v>
      </c>
      <c r="O55" s="24">
        <v>3.3559529018848962E-2</v>
      </c>
      <c r="P55" s="24">
        <v>5.1113503486050316E-2</v>
      </c>
      <c r="Q55" s="24">
        <v>0.11158778074375585</v>
      </c>
      <c r="R55" s="24">
        <v>7.5239726994606765E-2</v>
      </c>
      <c r="S55" s="24">
        <v>0.12124177990244502</v>
      </c>
      <c r="T55" s="24">
        <v>0.23247707804100912</v>
      </c>
      <c r="U55" s="24">
        <v>0.18308751778271692</v>
      </c>
      <c r="V55" s="24">
        <v>8.1042409548000113E-2</v>
      </c>
      <c r="W55" s="24">
        <v>7.2379820531981179E-2</v>
      </c>
      <c r="X55" s="24">
        <v>5.7813674384182001E-3</v>
      </c>
      <c r="Y55" s="24">
        <v>-4.6882727313913623E-2</v>
      </c>
      <c r="Z55" s="24">
        <v>2.7150532594343257E-2</v>
      </c>
      <c r="AA55" s="24">
        <v>6.287352185393941E-3</v>
      </c>
      <c r="AB55" s="24">
        <v>-5.1074895566945056E-2</v>
      </c>
      <c r="AC55" s="24">
        <v>-6.3921278132913581E-2</v>
      </c>
      <c r="AD55" s="24">
        <v>3.2096604513237634E-2</v>
      </c>
      <c r="AE55" s="24">
        <v>-4.090462453108578E-2</v>
      </c>
      <c r="AF55" s="24">
        <v>-1.8146440820762787E-2</v>
      </c>
      <c r="AG55" s="24">
        <v>-6.974536958975033E-3</v>
      </c>
    </row>
    <row r="56" spans="1:33" x14ac:dyDescent="0.15">
      <c r="A56" s="2">
        <v>12</v>
      </c>
      <c r="B56" s="3" t="s">
        <v>40</v>
      </c>
      <c r="C56" s="23"/>
      <c r="D56" s="23">
        <v>4.6428977691055556E-2</v>
      </c>
      <c r="E56" s="23">
        <v>1.6815576306774653E-2</v>
      </c>
      <c r="F56" s="23">
        <v>4.4804343891396113E-2</v>
      </c>
      <c r="G56" s="23">
        <v>6.9717684475856703E-2</v>
      </c>
      <c r="H56" s="24">
        <v>3.1620797578261972E-2</v>
      </c>
      <c r="I56" s="24">
        <v>-0.12004309483282322</v>
      </c>
      <c r="J56" s="24">
        <v>7.2307315538051295E-2</v>
      </c>
      <c r="K56" s="24">
        <v>2.534515734410081E-2</v>
      </c>
      <c r="L56" s="24">
        <v>8.6875566876067692E-2</v>
      </c>
      <c r="M56" s="24">
        <v>9.5297109200479062E-3</v>
      </c>
      <c r="N56" s="24">
        <v>-4.0911072314791186E-2</v>
      </c>
      <c r="O56" s="24">
        <v>2.3308398020547256E-2</v>
      </c>
      <c r="P56" s="24">
        <v>3.264443087278527E-2</v>
      </c>
      <c r="Q56" s="24">
        <v>5.4780035157344587E-2</v>
      </c>
      <c r="R56" s="24">
        <v>6.1259168685109423E-2</v>
      </c>
      <c r="S56" s="24">
        <v>3.3271215128473683E-2</v>
      </c>
      <c r="T56" s="24">
        <v>0.10733191158179849</v>
      </c>
      <c r="U56" s="24">
        <v>6.5899262041369075E-2</v>
      </c>
      <c r="V56" s="24">
        <v>3.7613147142486508E-2</v>
      </c>
      <c r="W56" s="24">
        <v>2.7002428619339273E-2</v>
      </c>
      <c r="X56" s="24">
        <v>-2.4778051467328071E-2</v>
      </c>
      <c r="Y56" s="24">
        <v>4.9846591461273678E-3</v>
      </c>
      <c r="Z56" s="24">
        <v>6.4132371520692524E-2</v>
      </c>
      <c r="AA56" s="24">
        <v>-1.7897850284088079E-2</v>
      </c>
      <c r="AB56" s="24">
        <v>-4.2290625442394203E-2</v>
      </c>
      <c r="AC56" s="24">
        <v>-4.8685998631677746E-2</v>
      </c>
      <c r="AD56" s="24">
        <v>2.6002047456540923E-2</v>
      </c>
      <c r="AE56" s="24">
        <v>-4.8959689758941168E-2</v>
      </c>
      <c r="AF56" s="24">
        <v>-1.169460578038705E-2</v>
      </c>
      <c r="AG56" s="24">
        <v>-1.4037171302061228E-2</v>
      </c>
    </row>
    <row r="57" spans="1:33" x14ac:dyDescent="0.15">
      <c r="A57" s="2">
        <v>13</v>
      </c>
      <c r="B57" s="3" t="s">
        <v>41</v>
      </c>
      <c r="C57" s="23"/>
      <c r="D57" s="23">
        <v>0.15077464232810117</v>
      </c>
      <c r="E57" s="23">
        <v>0.10948089320635124</v>
      </c>
      <c r="F57" s="23">
        <v>8.3464783085943531E-2</v>
      </c>
      <c r="G57" s="23">
        <v>0.13486806001198334</v>
      </c>
      <c r="H57" s="24">
        <v>7.4494162177028436E-2</v>
      </c>
      <c r="I57" s="24">
        <v>4.5721119905500332E-2</v>
      </c>
      <c r="J57" s="24">
        <v>7.1533361897471281E-2</v>
      </c>
      <c r="K57" s="24">
        <v>8.3306012837594576E-2</v>
      </c>
      <c r="L57" s="24">
        <v>4.1649845914593135E-2</v>
      </c>
      <c r="M57" s="24">
        <v>1.7676983358359627E-2</v>
      </c>
      <c r="N57" s="24">
        <v>3.2476161058972108E-2</v>
      </c>
      <c r="O57" s="24">
        <v>-0.11544984905486105</v>
      </c>
      <c r="P57" s="24">
        <v>-3.5963119285241055E-2</v>
      </c>
      <c r="Q57" s="24">
        <v>-2.6782088489471521E-2</v>
      </c>
      <c r="R57" s="24">
        <v>1.3159516333990755E-2</v>
      </c>
      <c r="S57" s="24">
        <v>4.1501028983142965E-2</v>
      </c>
      <c r="T57" s="24">
        <v>5.0502565631368596E-2</v>
      </c>
      <c r="U57" s="24">
        <v>4.7504255546727978E-2</v>
      </c>
      <c r="V57" s="24">
        <v>6.7379180314117007E-2</v>
      </c>
      <c r="W57" s="24">
        <v>8.4951584471281788E-2</v>
      </c>
      <c r="X57" s="24">
        <v>7.8480077193578968E-2</v>
      </c>
      <c r="Y57" s="24">
        <v>3.0507468354123872E-2</v>
      </c>
      <c r="Z57" s="24">
        <v>0.1546675436628315</v>
      </c>
      <c r="AA57" s="24">
        <v>4.8592849773854904E-2</v>
      </c>
      <c r="AB57" s="24">
        <v>-7.1783127668433339E-2</v>
      </c>
      <c r="AC57" s="24">
        <v>3.3580449533239388E-2</v>
      </c>
      <c r="AD57" s="24">
        <v>8.2769350970042427E-2</v>
      </c>
      <c r="AE57" s="24">
        <v>-4.1807558078648985E-2</v>
      </c>
      <c r="AF57" s="24">
        <v>-2.3342580338527041E-2</v>
      </c>
      <c r="AG57" s="24">
        <v>-3.8443974876958317E-2</v>
      </c>
    </row>
    <row r="58" spans="1:33" x14ac:dyDescent="0.15">
      <c r="A58" s="2">
        <v>14</v>
      </c>
      <c r="B58" s="3" t="s">
        <v>42</v>
      </c>
      <c r="C58" s="23"/>
      <c r="D58" s="23">
        <v>0.11162062676611849</v>
      </c>
      <c r="E58" s="23">
        <v>5.7800005892931453E-2</v>
      </c>
      <c r="F58" s="23">
        <v>6.0779747421643299E-2</v>
      </c>
      <c r="G58" s="23">
        <v>5.4416624407572299E-2</v>
      </c>
      <c r="H58" s="24">
        <v>5.9278225590582524E-2</v>
      </c>
      <c r="I58" s="24">
        <v>4.2580314303782764E-2</v>
      </c>
      <c r="J58" s="24">
        <v>2.8717550567007633E-2</v>
      </c>
      <c r="K58" s="24">
        <v>5.7941353429574516E-2</v>
      </c>
      <c r="L58" s="24">
        <v>4.991958465312428E-2</v>
      </c>
      <c r="M58" s="24">
        <v>-2.7415725936127015E-2</v>
      </c>
      <c r="N58" s="24">
        <v>-0.18685603928566982</v>
      </c>
      <c r="O58" s="24">
        <v>2.6476524757068187E-2</v>
      </c>
      <c r="P58" s="24">
        <v>-2.0307121851841258E-2</v>
      </c>
      <c r="Q58" s="24">
        <v>6.5949919040896407E-2</v>
      </c>
      <c r="R58" s="24">
        <v>6.7946811739667656E-2</v>
      </c>
      <c r="S58" s="24">
        <v>2.6756331146479791E-2</v>
      </c>
      <c r="T58" s="24">
        <v>-2.0653661484980636E-2</v>
      </c>
      <c r="U58" s="24">
        <v>5.3467731624664727E-2</v>
      </c>
      <c r="V58" s="24">
        <v>7.2367459041371138E-2</v>
      </c>
      <c r="W58" s="24">
        <v>7.2476221083947578E-2</v>
      </c>
      <c r="X58" s="24">
        <v>4.9316603490199659E-2</v>
      </c>
      <c r="Y58" s="24">
        <v>5.3990434624079181E-2</v>
      </c>
      <c r="Z58" s="24">
        <v>0.12695459834070003</v>
      </c>
      <c r="AA58" s="24">
        <v>2.7032254351950558E-2</v>
      </c>
      <c r="AB58" s="24">
        <v>-1.2201090836341966E-2</v>
      </c>
      <c r="AC58" s="24">
        <v>4.7423619054207639E-2</v>
      </c>
      <c r="AD58" s="24">
        <v>5.4312364725896574E-2</v>
      </c>
      <c r="AE58" s="24">
        <v>-2.9724256131176855E-2</v>
      </c>
      <c r="AF58" s="24">
        <v>-2.9099389486385628E-5</v>
      </c>
      <c r="AG58" s="24">
        <v>-2.0894268439519068E-2</v>
      </c>
    </row>
    <row r="59" spans="1:33" x14ac:dyDescent="0.15">
      <c r="A59" s="2">
        <v>15</v>
      </c>
      <c r="B59" s="3" t="s">
        <v>43</v>
      </c>
      <c r="C59" s="23"/>
      <c r="D59" s="23">
        <v>3.834864215216844E-2</v>
      </c>
      <c r="E59" s="23">
        <v>-5.8854441785012881E-2</v>
      </c>
      <c r="F59" s="23">
        <v>4.3995961121959859E-2</v>
      </c>
      <c r="G59" s="23">
        <v>9.1720960307154001E-2</v>
      </c>
      <c r="H59" s="24">
        <v>3.131451782064415E-2</v>
      </c>
      <c r="I59" s="24">
        <v>2.8548311529632525E-2</v>
      </c>
      <c r="J59" s="24">
        <v>-1.8660216753656644E-2</v>
      </c>
      <c r="K59" s="24">
        <v>8.1609975032495979E-2</v>
      </c>
      <c r="L59" s="24">
        <v>9.5238129799636501E-2</v>
      </c>
      <c r="M59" s="24">
        <v>0.1133213506956849</v>
      </c>
      <c r="N59" s="24">
        <v>-7.7573543628171107E-3</v>
      </c>
      <c r="O59" s="24">
        <v>5.1017413316154565E-2</v>
      </c>
      <c r="P59" s="24">
        <v>2.2576397075419509E-2</v>
      </c>
      <c r="Q59" s="24">
        <v>4.9684663672535059E-2</v>
      </c>
      <c r="R59" s="24">
        <v>7.6635711565316622E-2</v>
      </c>
      <c r="S59" s="24">
        <v>5.5762261329183181E-2</v>
      </c>
      <c r="T59" s="24">
        <v>0.18949886771463112</v>
      </c>
      <c r="U59" s="24">
        <v>0.12494177983178123</v>
      </c>
      <c r="V59" s="24">
        <v>6.2542823250960722E-2</v>
      </c>
      <c r="W59" s="24">
        <v>5.5077101481452402E-2</v>
      </c>
      <c r="X59" s="24">
        <v>2.1698515024532977E-3</v>
      </c>
      <c r="Y59" s="24">
        <v>-6.4093268360449962E-3</v>
      </c>
      <c r="Z59" s="24">
        <v>4.0905816527722974E-2</v>
      </c>
      <c r="AA59" s="24">
        <v>-1.1580019887156994E-2</v>
      </c>
      <c r="AB59" s="24">
        <v>-6.8379937703690649E-2</v>
      </c>
      <c r="AC59" s="24">
        <v>-6.5395885225123379E-2</v>
      </c>
      <c r="AD59" s="24">
        <v>1.8597638490623392E-2</v>
      </c>
      <c r="AE59" s="24">
        <v>-6.3868030247310414E-2</v>
      </c>
      <c r="AF59" s="24">
        <v>-1.3164568207908473E-2</v>
      </c>
      <c r="AG59" s="24">
        <v>-7.2924776889631482E-3</v>
      </c>
    </row>
    <row r="60" spans="1:33" x14ac:dyDescent="0.15">
      <c r="A60" s="2">
        <v>16</v>
      </c>
      <c r="B60" s="3" t="s">
        <v>44</v>
      </c>
      <c r="C60" s="23"/>
      <c r="D60" s="23">
        <v>2.2347092495322872E-2</v>
      </c>
      <c r="E60" s="23">
        <v>-9.7992963710705934E-3</v>
      </c>
      <c r="F60" s="23">
        <v>-4.5570775897734964E-2</v>
      </c>
      <c r="G60" s="23">
        <v>1.3404600024253083E-2</v>
      </c>
      <c r="H60" s="24">
        <v>3.6882915673843365E-2</v>
      </c>
      <c r="I60" s="24">
        <v>2.5565044977816059E-2</v>
      </c>
      <c r="J60" s="24">
        <v>0.14242738983880465</v>
      </c>
      <c r="K60" s="24">
        <v>3.3005172571422353E-2</v>
      </c>
      <c r="L60" s="24">
        <v>0.10168932610407126</v>
      </c>
      <c r="M60" s="24">
        <v>-6.9041584879375659E-2</v>
      </c>
      <c r="N60" s="24">
        <v>-0.24330358214215436</v>
      </c>
      <c r="O60" s="24">
        <v>-0.13931271106961235</v>
      </c>
      <c r="P60" s="24">
        <v>1.7183691881565988E-2</v>
      </c>
      <c r="Q60" s="24">
        <v>7.9496335686669833E-2</v>
      </c>
      <c r="R60" s="24">
        <v>6.9533314064513782E-2</v>
      </c>
      <c r="S60" s="24">
        <v>1.2249017267084316E-2</v>
      </c>
      <c r="T60" s="24">
        <v>-4.2236378900849345E-2</v>
      </c>
      <c r="U60" s="24">
        <v>3.964625714865188E-2</v>
      </c>
      <c r="V60" s="24">
        <v>1.3517553696293842E-2</v>
      </c>
      <c r="W60" s="24">
        <v>1.3995925536260815E-2</v>
      </c>
      <c r="X60" s="24">
        <v>-8.5407644639038813E-2</v>
      </c>
      <c r="Y60" s="24">
        <v>-3.8267416537699044E-2</v>
      </c>
      <c r="Z60" s="24">
        <v>1.34855298829084E-2</v>
      </c>
      <c r="AA60" s="24">
        <v>2.8355372467844852E-3</v>
      </c>
      <c r="AB60" s="24">
        <v>-2.7502668076852074E-2</v>
      </c>
      <c r="AC60" s="24">
        <v>-4.0839907791707111E-2</v>
      </c>
      <c r="AD60" s="24">
        <v>5.3810043777379017E-2</v>
      </c>
      <c r="AE60" s="24">
        <v>-2.9677752851247637E-2</v>
      </c>
      <c r="AF60" s="24">
        <v>-3.016977828127217E-2</v>
      </c>
      <c r="AG60" s="24">
        <v>-3.1775697164749123E-2</v>
      </c>
    </row>
    <row r="61" spans="1:33" x14ac:dyDescent="0.15">
      <c r="A61" s="2">
        <v>17</v>
      </c>
      <c r="B61" s="3" t="s">
        <v>45</v>
      </c>
      <c r="C61" s="23"/>
      <c r="D61" s="23">
        <v>8.9469798899330849E-2</v>
      </c>
      <c r="E61" s="23">
        <v>7.8372211894943297E-2</v>
      </c>
      <c r="F61" s="23">
        <v>3.3860163613971962E-2</v>
      </c>
      <c r="G61" s="23">
        <v>1.9212182928747212E-2</v>
      </c>
      <c r="H61" s="24">
        <v>7.7477327767442775E-2</v>
      </c>
      <c r="I61" s="24">
        <v>0.1515396074286563</v>
      </c>
      <c r="J61" s="24">
        <v>-5.717531922417831E-3</v>
      </c>
      <c r="K61" s="24">
        <v>6.5604285164337889E-2</v>
      </c>
      <c r="L61" s="24">
        <v>1.8174348062449028E-2</v>
      </c>
      <c r="M61" s="24">
        <v>-4.7943077446746349E-2</v>
      </c>
      <c r="N61" s="24">
        <v>-0.10718738810075261</v>
      </c>
      <c r="O61" s="24">
        <v>-2.2749450560709029E-2</v>
      </c>
      <c r="P61" s="24">
        <v>-1.9072595326619726E-2</v>
      </c>
      <c r="Q61" s="24">
        <v>1.3943304909685136E-2</v>
      </c>
      <c r="R61" s="24">
        <v>1.3041551604621652E-2</v>
      </c>
      <c r="S61" s="24">
        <v>5.8647837024619807E-2</v>
      </c>
      <c r="T61" s="24">
        <v>4.8195414531532664E-2</v>
      </c>
      <c r="U61" s="24">
        <v>3.4986604945987591E-2</v>
      </c>
      <c r="V61" s="24">
        <v>4.6992626469846872E-2</v>
      </c>
      <c r="W61" s="24">
        <v>6.2674129635676271E-2</v>
      </c>
      <c r="X61" s="24">
        <v>6.4558931260698782E-2</v>
      </c>
      <c r="Y61" s="24">
        <v>2.1189234212747134E-2</v>
      </c>
      <c r="Z61" s="24">
        <v>0.12521637181394613</v>
      </c>
      <c r="AA61" s="24">
        <v>3.2103210692275418E-2</v>
      </c>
      <c r="AB61" s="24">
        <v>-2.3002123419475693E-2</v>
      </c>
      <c r="AC61" s="24">
        <v>8.6222646181036172E-2</v>
      </c>
      <c r="AD61" s="24">
        <v>1.2370957911211273E-2</v>
      </c>
      <c r="AE61" s="24">
        <v>-8.4336642245686724E-2</v>
      </c>
      <c r="AF61" s="24">
        <v>-4.2205157324762224E-2</v>
      </c>
      <c r="AG61" s="24">
        <v>-3.5321639609116995E-2</v>
      </c>
    </row>
    <row r="62" spans="1:33" x14ac:dyDescent="0.15">
      <c r="A62" s="2">
        <v>18</v>
      </c>
      <c r="B62" s="3" t="s">
        <v>46</v>
      </c>
      <c r="C62" s="23"/>
      <c r="D62" s="23">
        <v>4.1157409705499276E-2</v>
      </c>
      <c r="E62" s="23">
        <v>-5.103000725716466E-2</v>
      </c>
      <c r="F62" s="23">
        <v>5.2377689930689267E-2</v>
      </c>
      <c r="G62" s="23">
        <v>7.0570894963378067E-2</v>
      </c>
      <c r="H62" s="24">
        <v>6.716508037040568E-3</v>
      </c>
      <c r="I62" s="24">
        <v>3.2979945296169773E-2</v>
      </c>
      <c r="J62" s="24">
        <v>5.6718056633532521E-2</v>
      </c>
      <c r="K62" s="24">
        <v>-1.4464743174950155E-2</v>
      </c>
      <c r="L62" s="24">
        <v>8.2263397552597928E-2</v>
      </c>
      <c r="M62" s="24">
        <v>4.7161922199879532E-2</v>
      </c>
      <c r="N62" s="24">
        <v>-3.8738943545113348E-2</v>
      </c>
      <c r="O62" s="24">
        <v>4.1895774367335988E-3</v>
      </c>
      <c r="P62" s="24">
        <v>-7.4609436746745344E-3</v>
      </c>
      <c r="Q62" s="24">
        <v>6.0696673191376414E-2</v>
      </c>
      <c r="R62" s="24">
        <v>4.1878369151052836E-2</v>
      </c>
      <c r="S62" s="24">
        <v>-1.5510720818125807E-4</v>
      </c>
      <c r="T62" s="24">
        <v>0.1618828899294317</v>
      </c>
      <c r="U62" s="24">
        <v>0.15585146845108053</v>
      </c>
      <c r="V62" s="24">
        <v>9.7091490256965188E-2</v>
      </c>
      <c r="W62" s="24">
        <v>8.8244678588437986E-2</v>
      </c>
      <c r="X62" s="24">
        <v>2.8051565321622389E-2</v>
      </c>
      <c r="Y62" s="24">
        <v>1.8805789696607002E-3</v>
      </c>
      <c r="Z62" s="24">
        <v>8.0680300399723084E-2</v>
      </c>
      <c r="AA62" s="24">
        <v>3.0674974362019124E-2</v>
      </c>
      <c r="AB62" s="24">
        <v>-9.8432093610215429E-3</v>
      </c>
      <c r="AC62" s="24">
        <v>-2.404973821562964E-2</v>
      </c>
      <c r="AD62" s="24">
        <v>5.3184846824621664E-2</v>
      </c>
      <c r="AE62" s="24">
        <v>-1.3647013485916402E-2</v>
      </c>
      <c r="AF62" s="24">
        <v>-1.8474775791789026E-2</v>
      </c>
      <c r="AG62" s="24">
        <v>-5.9958341172251725E-3</v>
      </c>
    </row>
    <row r="63" spans="1:33" x14ac:dyDescent="0.15">
      <c r="A63" s="2">
        <v>19</v>
      </c>
      <c r="B63" s="3" t="s">
        <v>47</v>
      </c>
      <c r="C63" s="23"/>
      <c r="D63" s="23">
        <v>6.4798219834169196E-2</v>
      </c>
      <c r="E63" s="23">
        <v>1.4171870654602483E-2</v>
      </c>
      <c r="F63" s="23">
        <v>1.6130170120301657E-2</v>
      </c>
      <c r="G63" s="23">
        <v>2.6739430202763134E-2</v>
      </c>
      <c r="H63" s="24">
        <v>-1.6173190726356079E-3</v>
      </c>
      <c r="I63" s="24">
        <v>-7.3559510342159282E-2</v>
      </c>
      <c r="J63" s="24">
        <v>-9.1839652299285906E-3</v>
      </c>
      <c r="K63" s="24">
        <v>-6.317525650503481E-3</v>
      </c>
      <c r="L63" s="24">
        <v>2.7592954635958969E-2</v>
      </c>
      <c r="M63" s="24">
        <v>-5.1251755031452427E-2</v>
      </c>
      <c r="N63" s="24">
        <v>-0.29113802312421749</v>
      </c>
      <c r="O63" s="24">
        <v>-6.2811313767982088E-2</v>
      </c>
      <c r="P63" s="24">
        <v>-1.448063661389392E-2</v>
      </c>
      <c r="Q63" s="24">
        <v>9.1821275421160128E-2</v>
      </c>
      <c r="R63" s="24">
        <v>5.5006143810224881E-2</v>
      </c>
      <c r="S63" s="24">
        <v>0.10520224105561611</v>
      </c>
      <c r="T63" s="24">
        <v>7.7434272187777917E-2</v>
      </c>
      <c r="U63" s="24">
        <v>8.1340600457305484E-2</v>
      </c>
      <c r="V63" s="24">
        <v>7.7403333200504923E-2</v>
      </c>
      <c r="W63" s="24">
        <v>8.050675705034345E-2</v>
      </c>
      <c r="X63" s="24">
        <v>7.2512593895581054E-2</v>
      </c>
      <c r="Y63" s="24">
        <v>4.4240920315674693E-3</v>
      </c>
      <c r="Z63" s="24">
        <v>5.4065280513336915E-2</v>
      </c>
      <c r="AA63" s="24">
        <v>5.0452086276624071E-3</v>
      </c>
      <c r="AB63" s="24">
        <v>-4.402796454444733E-2</v>
      </c>
      <c r="AC63" s="24">
        <v>7.0939610001211073E-3</v>
      </c>
      <c r="AD63" s="24">
        <v>5.2573749894776776E-2</v>
      </c>
      <c r="AE63" s="24">
        <v>-2.2042612151264795E-2</v>
      </c>
      <c r="AF63" s="24">
        <v>-1.4734058177523261E-2</v>
      </c>
      <c r="AG63" s="24">
        <v>-1.6910774176521468E-2</v>
      </c>
    </row>
    <row r="64" spans="1:33" x14ac:dyDescent="0.15">
      <c r="A64" s="2">
        <v>20</v>
      </c>
      <c r="B64" s="3" t="s">
        <v>48</v>
      </c>
      <c r="C64" s="23"/>
      <c r="D64" s="23">
        <v>4.8726463016163908E-2</v>
      </c>
      <c r="E64" s="23">
        <v>6.6178317996177247E-3</v>
      </c>
      <c r="F64" s="23">
        <v>4.6081442212353642E-2</v>
      </c>
      <c r="G64" s="23">
        <v>7.9139996024174777E-2</v>
      </c>
      <c r="H64" s="24">
        <v>3.6017917589279108E-2</v>
      </c>
      <c r="I64" s="24">
        <v>9.0104814508227299E-2</v>
      </c>
      <c r="J64" s="24">
        <v>9.6019532335166816E-2</v>
      </c>
      <c r="K64" s="24">
        <v>-5.7660696409474188E-2</v>
      </c>
      <c r="L64" s="24">
        <v>3.7680231383788738E-2</v>
      </c>
      <c r="M64" s="24">
        <v>-8.4339800442067995E-4</v>
      </c>
      <c r="N64" s="24">
        <v>-0.137229167643662</v>
      </c>
      <c r="O64" s="24">
        <v>5.5103844419699281E-2</v>
      </c>
      <c r="P64" s="24">
        <v>9.2329753897444036E-2</v>
      </c>
      <c r="Q64" s="24">
        <v>0.11367510630670011</v>
      </c>
      <c r="R64" s="24">
        <v>7.6571183326716433E-2</v>
      </c>
      <c r="S64" s="24">
        <v>9.2076096772638505E-2</v>
      </c>
      <c r="T64" s="24">
        <v>0.20187397545502361</v>
      </c>
      <c r="U64" s="24">
        <v>0.12263130864505965</v>
      </c>
      <c r="V64" s="24">
        <v>8.9999824989669602E-2</v>
      </c>
      <c r="W64" s="24">
        <v>8.5353515119666476E-2</v>
      </c>
      <c r="X64" s="24">
        <v>0.10261796129498368</v>
      </c>
      <c r="Y64" s="24">
        <v>6.9115001641222112E-2</v>
      </c>
      <c r="Z64" s="24">
        <v>0.12534352775035498</v>
      </c>
      <c r="AA64" s="24">
        <v>3.3577194446440542E-2</v>
      </c>
      <c r="AB64" s="24">
        <v>-2.8560329050430645E-3</v>
      </c>
      <c r="AC64" s="24">
        <v>7.8337376297239938E-3</v>
      </c>
      <c r="AD64" s="24">
        <v>3.9706898485318401E-2</v>
      </c>
      <c r="AE64" s="24">
        <v>-4.3307268246025397E-2</v>
      </c>
      <c r="AF64" s="24">
        <v>7.6718755567497183E-3</v>
      </c>
      <c r="AG64" s="24">
        <v>-1.0255868926058955E-2</v>
      </c>
    </row>
    <row r="65" spans="1:33" x14ac:dyDescent="0.15">
      <c r="A65" s="2">
        <v>21</v>
      </c>
      <c r="B65" s="3" t="s">
        <v>49</v>
      </c>
      <c r="C65" s="23"/>
      <c r="D65" s="23">
        <v>3.2185094683567582E-2</v>
      </c>
      <c r="E65" s="23">
        <v>2.758754537882634E-2</v>
      </c>
      <c r="F65" s="23">
        <v>5.5066722489669886E-2</v>
      </c>
      <c r="G65" s="23">
        <v>9.3199887257064268E-2</v>
      </c>
      <c r="H65" s="24">
        <v>3.0583978590151061E-2</v>
      </c>
      <c r="I65" s="24">
        <v>7.1306313427274948E-2</v>
      </c>
      <c r="J65" s="24">
        <v>2.9203703518775982E-2</v>
      </c>
      <c r="K65" s="24">
        <v>7.7952881983314001E-2</v>
      </c>
      <c r="L65" s="24">
        <v>5.9339107195175836E-2</v>
      </c>
      <c r="M65" s="24">
        <v>3.1336872181562649E-2</v>
      </c>
      <c r="N65" s="24">
        <v>0.27227010462685375</v>
      </c>
      <c r="O65" s="24">
        <v>7.2398430506177627E-2</v>
      </c>
      <c r="P65" s="24">
        <v>0.12613861125079426</v>
      </c>
      <c r="Q65" s="24">
        <v>-0.13306081298602773</v>
      </c>
      <c r="R65" s="24">
        <v>0.11960782970906483</v>
      </c>
      <c r="S65" s="24">
        <v>0.14169274152286598</v>
      </c>
      <c r="T65" s="24">
        <v>0.22540958711367121</v>
      </c>
      <c r="U65" s="24">
        <v>0.15778748522268016</v>
      </c>
      <c r="V65" s="24">
        <v>0.11727774126027059</v>
      </c>
      <c r="W65" s="24">
        <v>0.13234991875671712</v>
      </c>
      <c r="X65" s="24">
        <v>0.16346968908162385</v>
      </c>
      <c r="Y65" s="24">
        <v>3.6103527668904088E-2</v>
      </c>
      <c r="Z65" s="24">
        <v>0.15435959711730474</v>
      </c>
      <c r="AA65" s="24">
        <v>5.9371540083747218E-2</v>
      </c>
      <c r="AB65" s="24">
        <v>2.8879441156483044E-2</v>
      </c>
      <c r="AC65" s="24">
        <v>4.344769247665415E-2</v>
      </c>
      <c r="AD65" s="24">
        <v>7.7528033534511917E-2</v>
      </c>
      <c r="AE65" s="24">
        <v>-2.0591823324313599E-2</v>
      </c>
      <c r="AF65" s="24">
        <v>4.5147607504934302E-2</v>
      </c>
      <c r="AG65" s="24">
        <v>1.281299166254769E-2</v>
      </c>
    </row>
    <row r="66" spans="1:33" x14ac:dyDescent="0.15">
      <c r="A66" s="2">
        <v>22</v>
      </c>
      <c r="B66" s="3" t="s">
        <v>50</v>
      </c>
      <c r="C66" s="23"/>
      <c r="D66" s="23">
        <v>2.8514313682715561E-2</v>
      </c>
      <c r="E66" s="23">
        <v>-1.2480011756471175E-2</v>
      </c>
      <c r="F66" s="23">
        <v>2.5298702454289373E-2</v>
      </c>
      <c r="G66" s="23">
        <v>6.3769817885814581E-2</v>
      </c>
      <c r="H66" s="24">
        <v>7.8582436895836584E-3</v>
      </c>
      <c r="I66" s="24">
        <v>0.30625765523911314</v>
      </c>
      <c r="J66" s="24">
        <v>-7.0628378798352653E-2</v>
      </c>
      <c r="K66" s="24">
        <v>-4.0234419089249917E-3</v>
      </c>
      <c r="L66" s="24">
        <v>2.6136340012000141E-2</v>
      </c>
      <c r="M66" s="24">
        <v>0.42864137296532812</v>
      </c>
      <c r="N66" s="24">
        <v>0.11155321524666223</v>
      </c>
      <c r="O66" s="24">
        <v>-3.8594796900821605E-2</v>
      </c>
      <c r="P66" s="24">
        <v>-0.1590204554416802</v>
      </c>
      <c r="Q66" s="24">
        <v>-4.6258976811212804E-3</v>
      </c>
      <c r="R66" s="24">
        <v>-0.15143735803742617</v>
      </c>
      <c r="S66" s="24">
        <v>0.18320024147485794</v>
      </c>
      <c r="T66" s="24">
        <v>0.16836033608626061</v>
      </c>
      <c r="U66" s="24">
        <v>0.1092488656547615</v>
      </c>
      <c r="V66" s="24">
        <v>8.1453487909072447E-2</v>
      </c>
      <c r="W66" s="24">
        <v>7.8694002243969996E-2</v>
      </c>
      <c r="X66" s="24">
        <v>3.7151258641598246E-2</v>
      </c>
      <c r="Y66" s="24">
        <v>-1.7634387662962265E-3</v>
      </c>
      <c r="Z66" s="24">
        <v>7.1039403469007473E-2</v>
      </c>
      <c r="AA66" s="24">
        <v>-9.9004179311306577E-4</v>
      </c>
      <c r="AB66" s="24">
        <v>-6.2068800505692807E-2</v>
      </c>
      <c r="AC66" s="24">
        <v>-3.391178830516052E-2</v>
      </c>
      <c r="AD66" s="24">
        <v>3.4346566063586485E-2</v>
      </c>
      <c r="AE66" s="24">
        <v>-4.7763013111533782E-2</v>
      </c>
      <c r="AF66" s="24">
        <v>1.8342270627209754E-2</v>
      </c>
      <c r="AG66" s="24">
        <v>1.3148122261551083E-2</v>
      </c>
    </row>
    <row r="67" spans="1:33" x14ac:dyDescent="0.15">
      <c r="A67" s="2">
        <v>23</v>
      </c>
      <c r="B67" s="3" t="s">
        <v>51</v>
      </c>
      <c r="C67" s="23"/>
      <c r="D67" s="23">
        <v>5.3884656611040471E-2</v>
      </c>
      <c r="E67" s="23">
        <v>4.2030852485366366E-2</v>
      </c>
      <c r="F67" s="23">
        <v>4.6304280054776853E-2</v>
      </c>
      <c r="G67" s="23">
        <v>4.0697199920896279E-2</v>
      </c>
      <c r="H67" s="24">
        <v>6.0699332147685046E-2</v>
      </c>
      <c r="I67" s="24">
        <v>0.19474804442971672</v>
      </c>
      <c r="J67" s="24">
        <v>-1.9905513311914784E-3</v>
      </c>
      <c r="K67" s="24">
        <v>7.5180419917035279E-2</v>
      </c>
      <c r="L67" s="24">
        <v>5.8362509275116679E-2</v>
      </c>
      <c r="M67" s="24">
        <v>-7.546797469222559E-2</v>
      </c>
      <c r="N67" s="24">
        <v>-0.13847137040195728</v>
      </c>
      <c r="O67" s="24">
        <v>-2.1782695678016713E-2</v>
      </c>
      <c r="P67" s="24">
        <v>-3.3703651570171278E-3</v>
      </c>
      <c r="Q67" s="24">
        <v>3.5471986078404044E-3</v>
      </c>
      <c r="R67" s="24">
        <v>8.3042905880566911E-2</v>
      </c>
      <c r="S67" s="24">
        <v>7.2968404087687719E-2</v>
      </c>
      <c r="T67" s="24">
        <v>5.0668216706660094E-2</v>
      </c>
      <c r="U67" s="24">
        <v>7.5469085015512305E-2</v>
      </c>
      <c r="V67" s="24">
        <v>9.4621204633192096E-2</v>
      </c>
      <c r="W67" s="24">
        <v>0.10116355939315543</v>
      </c>
      <c r="X67" s="24">
        <v>9.0452040141099865E-2</v>
      </c>
      <c r="Y67" s="24">
        <v>6.3400878243584424E-2</v>
      </c>
      <c r="Z67" s="24">
        <v>0.11204582171581506</v>
      </c>
      <c r="AA67" s="24">
        <v>4.8697101093130753E-2</v>
      </c>
      <c r="AB67" s="24">
        <v>-1.155883459819638E-2</v>
      </c>
      <c r="AC67" s="24">
        <v>4.5050290797663671E-2</v>
      </c>
      <c r="AD67" s="24">
        <v>0.10956293773640778</v>
      </c>
      <c r="AE67" s="24">
        <v>1.6656573379119664E-2</v>
      </c>
      <c r="AF67" s="24">
        <v>1.1604588297843913E-2</v>
      </c>
      <c r="AG67" s="24">
        <v>2.8729271237137219E-3</v>
      </c>
    </row>
    <row r="68" spans="1:33" x14ac:dyDescent="0.15">
      <c r="A68" s="2">
        <v>24</v>
      </c>
      <c r="B68" s="3" t="s">
        <v>52</v>
      </c>
      <c r="C68" s="23"/>
      <c r="D68" s="23">
        <v>-4.9352548144556099E-2</v>
      </c>
      <c r="E68" s="23">
        <v>-5.9419960661266626E-2</v>
      </c>
      <c r="F68" s="23">
        <v>6.0638963406358055E-2</v>
      </c>
      <c r="G68" s="23">
        <v>7.1496301234098711E-2</v>
      </c>
      <c r="H68" s="24">
        <v>0.11789857197923241</v>
      </c>
      <c r="I68" s="24">
        <v>5.8314303548899576E-2</v>
      </c>
      <c r="J68" s="24">
        <v>4.7002753174394125E-2</v>
      </c>
      <c r="K68" s="24">
        <v>5.7338589778015087E-3</v>
      </c>
      <c r="L68" s="24">
        <v>9.2467206521996262E-2</v>
      </c>
      <c r="M68" s="24">
        <v>-9.301666344167242E-2</v>
      </c>
      <c r="N68" s="24">
        <v>2.7055694591419686E-2</v>
      </c>
      <c r="O68" s="24">
        <v>-2.5148486796949868E-2</v>
      </c>
      <c r="P68" s="24">
        <v>7.7856849461836663E-3</v>
      </c>
      <c r="Q68" s="24">
        <v>-8.1763736718134056E-2</v>
      </c>
      <c r="R68" s="24">
        <v>1.5031233149364968E-2</v>
      </c>
      <c r="S68" s="24">
        <v>-0.10337801209953423</v>
      </c>
      <c r="T68" s="24">
        <v>6.736058800651952E-2</v>
      </c>
      <c r="U68" s="24">
        <v>9.7800814596950628E-2</v>
      </c>
      <c r="V68" s="24">
        <v>5.6164785626981337E-2</v>
      </c>
      <c r="W68" s="24">
        <v>4.6551254672295504E-2</v>
      </c>
      <c r="X68" s="24">
        <v>-4.5520990285397205E-3</v>
      </c>
      <c r="Y68" s="24">
        <v>1.2268100689283671E-2</v>
      </c>
      <c r="Z68" s="24">
        <v>0.10031922819509591</v>
      </c>
      <c r="AA68" s="24">
        <v>1.8856206958426918E-2</v>
      </c>
      <c r="AB68" s="24">
        <v>-2.0714748750568428E-2</v>
      </c>
      <c r="AC68" s="24">
        <v>-2.9361401473051229E-2</v>
      </c>
      <c r="AD68" s="24">
        <v>1.843730286434201E-2</v>
      </c>
      <c r="AE68" s="24">
        <v>-5.9255894380195261E-2</v>
      </c>
      <c r="AF68" s="24">
        <v>2.8108073671218292E-5</v>
      </c>
      <c r="AG68" s="24">
        <v>-3.3475999561812545E-3</v>
      </c>
    </row>
    <row r="69" spans="1:33" x14ac:dyDescent="0.15">
      <c r="A69" s="2">
        <v>25</v>
      </c>
      <c r="B69" s="3" t="s">
        <v>53</v>
      </c>
      <c r="C69" s="23"/>
      <c r="D69" s="23">
        <v>9.1940274301135216E-2</v>
      </c>
      <c r="E69" s="23">
        <v>8.6897502782757347E-2</v>
      </c>
      <c r="F69" s="23">
        <v>9.4465442254060741E-2</v>
      </c>
      <c r="G69" s="23">
        <v>9.3177632509338068E-2</v>
      </c>
      <c r="H69" s="24">
        <v>4.5134512893891178E-2</v>
      </c>
      <c r="I69" s="24">
        <v>0.10875514021121296</v>
      </c>
      <c r="J69" s="24">
        <v>-1.7717024463078723E-2</v>
      </c>
      <c r="K69" s="24">
        <v>0.14021718823922391</v>
      </c>
      <c r="L69" s="24">
        <v>3.8104231254125091E-2</v>
      </c>
      <c r="M69" s="24">
        <v>5.2875922532198867E-2</v>
      </c>
      <c r="N69" s="24">
        <v>6.6370291171378118E-2</v>
      </c>
      <c r="O69" s="24">
        <v>-5.4207319614720785E-2</v>
      </c>
      <c r="P69" s="24">
        <v>8.3055201615648583E-2</v>
      </c>
      <c r="Q69" s="24">
        <v>1.0063797313075372E-2</v>
      </c>
      <c r="R69" s="24">
        <v>8.1216621936839067E-2</v>
      </c>
      <c r="S69" s="24">
        <v>3.6761062572162689E-2</v>
      </c>
      <c r="T69" s="24">
        <v>6.2007223195903995E-2</v>
      </c>
      <c r="U69" s="24">
        <v>5.9128516976522764E-3</v>
      </c>
      <c r="V69" s="24">
        <v>7.0747628439549404E-2</v>
      </c>
      <c r="W69" s="24">
        <v>3.4201788188806634E-2</v>
      </c>
      <c r="X69" s="24">
        <v>3.3721887008594251E-3</v>
      </c>
      <c r="Y69" s="24">
        <v>5.7289200909836982E-2</v>
      </c>
      <c r="Z69" s="24">
        <v>8.502674731606874E-2</v>
      </c>
      <c r="AA69" s="24">
        <v>-3.7028057146384977E-2</v>
      </c>
      <c r="AB69" s="24">
        <v>-2.2285630614945283E-2</v>
      </c>
      <c r="AC69" s="24">
        <v>5.920789362502963E-2</v>
      </c>
      <c r="AD69" s="24">
        <v>1.2495232229530532E-2</v>
      </c>
      <c r="AE69" s="24">
        <v>-3.9959039541837063E-2</v>
      </c>
      <c r="AF69" s="24">
        <v>7.8312211822998898E-2</v>
      </c>
      <c r="AG69" s="24">
        <v>1.1080698506381407E-2</v>
      </c>
    </row>
    <row r="70" spans="1:33" x14ac:dyDescent="0.15">
      <c r="A70" s="2">
        <v>26</v>
      </c>
      <c r="B70" s="3" t="s">
        <v>54</v>
      </c>
      <c r="C70" s="23"/>
      <c r="D70" s="23">
        <v>0.10872268521339651</v>
      </c>
      <c r="E70" s="23">
        <v>4.6082102227454652E-2</v>
      </c>
      <c r="F70" s="23">
        <v>1.945556159342391E-2</v>
      </c>
      <c r="G70" s="23">
        <v>3.1247104552100599E-2</v>
      </c>
      <c r="H70" s="24">
        <v>5.7110645388523333E-2</v>
      </c>
      <c r="I70" s="24">
        <v>0.11880660530063711</v>
      </c>
      <c r="J70" s="24">
        <v>0.10651670760803754</v>
      </c>
      <c r="K70" s="24">
        <v>6.1610937351315551E-2</v>
      </c>
      <c r="L70" s="24">
        <v>9.7946633530100025E-2</v>
      </c>
      <c r="M70" s="24">
        <v>3.1091740581585609E-2</v>
      </c>
      <c r="N70" s="24">
        <v>3.3056770960060176E-2</v>
      </c>
      <c r="O70" s="24">
        <v>7.0378139598426454E-2</v>
      </c>
      <c r="P70" s="24">
        <v>6.919973553761892E-2</v>
      </c>
      <c r="Q70" s="24">
        <v>9.0712426461581758E-2</v>
      </c>
      <c r="R70" s="24">
        <v>8.5315288303117756E-2</v>
      </c>
      <c r="S70" s="24">
        <v>-4.4507589423111886E-2</v>
      </c>
      <c r="T70" s="24">
        <v>-6.5528184050131361E-2</v>
      </c>
      <c r="U70" s="24">
        <v>9.5588399242079996E-3</v>
      </c>
      <c r="V70" s="24">
        <v>6.9595268484777484E-2</v>
      </c>
      <c r="W70" s="24">
        <v>6.4635822072444407E-2</v>
      </c>
      <c r="X70" s="24">
        <v>8.2095422024289627E-2</v>
      </c>
      <c r="Y70" s="24">
        <v>6.8601003826669504E-2</v>
      </c>
      <c r="Z70" s="24">
        <v>9.4161113719813269E-2</v>
      </c>
      <c r="AA70" s="24">
        <v>5.1214364686850084E-3</v>
      </c>
      <c r="AB70" s="24">
        <v>1.2552799162892308E-4</v>
      </c>
      <c r="AC70" s="24">
        <v>7.4313939952031175E-3</v>
      </c>
      <c r="AD70" s="24">
        <v>5.7234768975299215E-2</v>
      </c>
      <c r="AE70" s="24">
        <v>-1.9265560076013613E-2</v>
      </c>
      <c r="AF70" s="24">
        <v>2.456430237666261E-2</v>
      </c>
      <c r="AG70" s="24">
        <v>2.5890681311688726E-2</v>
      </c>
    </row>
    <row r="71" spans="1:33" x14ac:dyDescent="0.15">
      <c r="A71" s="2">
        <v>27</v>
      </c>
      <c r="B71" s="3" t="s">
        <v>55</v>
      </c>
      <c r="C71" s="23"/>
      <c r="D71" s="23">
        <v>0.10655846489078646</v>
      </c>
      <c r="E71" s="23">
        <v>7.217500207666365E-2</v>
      </c>
      <c r="F71" s="23">
        <v>8.3816888232334935E-2</v>
      </c>
      <c r="G71" s="23">
        <v>2.4664585823271388E-2</v>
      </c>
      <c r="H71" s="24">
        <v>5.9483295969073702E-2</v>
      </c>
      <c r="I71" s="24">
        <v>0.13447366194020163</v>
      </c>
      <c r="J71" s="24">
        <v>0.16203529912244585</v>
      </c>
      <c r="K71" s="24">
        <v>0.13366267170817142</v>
      </c>
      <c r="L71" s="24">
        <v>0.12897878090619494</v>
      </c>
      <c r="M71" s="24">
        <v>2.6956563440108976E-2</v>
      </c>
      <c r="N71" s="24">
        <v>-2.3137535272433798E-2</v>
      </c>
      <c r="O71" s="24">
        <v>2.9893158102980523E-2</v>
      </c>
      <c r="P71" s="24">
        <v>6.5526791398244216E-2</v>
      </c>
      <c r="Q71" s="24">
        <v>4.700666616587558E-2</v>
      </c>
      <c r="R71" s="24">
        <v>8.5374439398368904E-2</v>
      </c>
      <c r="S71" s="24">
        <v>5.3638968685525069E-2</v>
      </c>
      <c r="T71" s="24">
        <v>5.4704220006420626E-2</v>
      </c>
      <c r="U71" s="24">
        <v>3.6034267777359665E-2</v>
      </c>
      <c r="V71" s="24">
        <v>7.9075307343186227E-2</v>
      </c>
      <c r="W71" s="24">
        <v>6.049273254038387E-2</v>
      </c>
      <c r="X71" s="24">
        <v>4.6232147723824529E-2</v>
      </c>
      <c r="Y71" s="24">
        <v>4.8676152638235257E-2</v>
      </c>
      <c r="Z71" s="24">
        <v>0.11352665752157433</v>
      </c>
      <c r="AA71" s="24">
        <v>6.4281403915581001E-2</v>
      </c>
      <c r="AB71" s="24">
        <v>-2.4798352873056928E-2</v>
      </c>
      <c r="AC71" s="24">
        <v>1.1600512487046461E-3</v>
      </c>
      <c r="AD71" s="24">
        <v>0.13167932346589178</v>
      </c>
      <c r="AE71" s="24">
        <v>3.277331113955205E-2</v>
      </c>
      <c r="AF71" s="24">
        <v>1.9772610871228107E-2</v>
      </c>
      <c r="AG71" s="24">
        <v>4.2919040540190306E-3</v>
      </c>
    </row>
    <row r="72" spans="1:33" x14ac:dyDescent="0.15">
      <c r="A72" s="2">
        <v>28</v>
      </c>
      <c r="B72" s="3" t="s">
        <v>56</v>
      </c>
      <c r="C72" s="23"/>
      <c r="D72" s="23">
        <v>0.10166352200311658</v>
      </c>
      <c r="E72" s="23">
        <v>6.4387723318080639E-2</v>
      </c>
      <c r="F72" s="23">
        <v>7.8714263598808898E-2</v>
      </c>
      <c r="G72" s="23">
        <v>-7.9568251918733165E-3</v>
      </c>
      <c r="H72" s="24">
        <v>7.0735588160435181E-2</v>
      </c>
      <c r="I72" s="24">
        <v>0.15679911269019567</v>
      </c>
      <c r="J72" s="24">
        <v>0.16163588289822323</v>
      </c>
      <c r="K72" s="24">
        <v>0.12891797906647401</v>
      </c>
      <c r="L72" s="24">
        <v>0.13272392761595517</v>
      </c>
      <c r="M72" s="24">
        <v>2.7598716752055948E-2</v>
      </c>
      <c r="N72" s="24">
        <v>-6.9953121278137319E-3</v>
      </c>
      <c r="O72" s="24">
        <v>5.2682089672712699E-2</v>
      </c>
      <c r="P72" s="24">
        <v>9.0306260941801705E-2</v>
      </c>
      <c r="Q72" s="24">
        <v>7.1162876741342085E-2</v>
      </c>
      <c r="R72" s="24">
        <v>9.9863569000481572E-2</v>
      </c>
      <c r="S72" s="24">
        <v>6.9990460977034125E-2</v>
      </c>
      <c r="T72" s="24">
        <v>6.9552574977284676E-2</v>
      </c>
      <c r="U72" s="24">
        <v>3.1742716836535532E-2</v>
      </c>
      <c r="V72" s="24">
        <v>3.4821100419612991E-2</v>
      </c>
      <c r="W72" s="24">
        <v>1.3506202421749562E-2</v>
      </c>
      <c r="X72" s="24">
        <v>-3.4748937438791559E-3</v>
      </c>
      <c r="Y72" s="24">
        <v>-7.5598921818104551E-3</v>
      </c>
      <c r="Z72" s="24">
        <v>5.9925011234107865E-2</v>
      </c>
      <c r="AA72" s="24">
        <v>-1.5433602267096379E-2</v>
      </c>
      <c r="AB72" s="24">
        <v>-6.939473863454243E-2</v>
      </c>
      <c r="AC72" s="24">
        <v>-1.2305485571953028E-2</v>
      </c>
      <c r="AD72" s="24">
        <v>0.12269715491698692</v>
      </c>
      <c r="AE72" s="24">
        <v>2.5770518223452249E-2</v>
      </c>
      <c r="AF72" s="24">
        <v>7.0662573174562981E-2</v>
      </c>
      <c r="AG72" s="24">
        <v>7.8903861553588375E-2</v>
      </c>
    </row>
    <row r="73" spans="1:33" x14ac:dyDescent="0.15">
      <c r="A73" s="2">
        <v>29</v>
      </c>
      <c r="B73" s="3" t="s">
        <v>57</v>
      </c>
      <c r="C73" s="23"/>
      <c r="D73" s="23">
        <v>6.9366900307446897E-2</v>
      </c>
      <c r="E73" s="23">
        <v>5.1957107382509991E-2</v>
      </c>
      <c r="F73" s="23">
        <v>5.5903146541502961E-2</v>
      </c>
      <c r="G73" s="23">
        <v>2.0663628707039753E-2</v>
      </c>
      <c r="H73" s="24">
        <v>5.0405391445904439E-2</v>
      </c>
      <c r="I73" s="24">
        <v>2.5217226889601641E-2</v>
      </c>
      <c r="J73" s="24">
        <v>3.4847829105756629E-2</v>
      </c>
      <c r="K73" s="24">
        <v>9.1689736875764108E-2</v>
      </c>
      <c r="L73" s="24">
        <v>0.10037157344892429</v>
      </c>
      <c r="M73" s="24">
        <v>1.0917171777866079E-2</v>
      </c>
      <c r="N73" s="24">
        <v>-5.0605470114676566E-2</v>
      </c>
      <c r="O73" s="24">
        <v>1.6840479514484807E-2</v>
      </c>
      <c r="P73" s="24">
        <v>9.4198513025576441E-2</v>
      </c>
      <c r="Q73" s="24">
        <v>5.9471834661565907E-2</v>
      </c>
      <c r="R73" s="24">
        <v>9.146643626173824E-2</v>
      </c>
      <c r="S73" s="24">
        <v>7.0062251787905816E-2</v>
      </c>
      <c r="T73" s="24">
        <v>6.8802138342848457E-2</v>
      </c>
      <c r="U73" s="24">
        <v>8.93292514492958E-3</v>
      </c>
      <c r="V73" s="24">
        <v>-1.5763596059456611E-2</v>
      </c>
      <c r="W73" s="24">
        <v>-2.6793960925444577E-2</v>
      </c>
      <c r="X73" s="24">
        <v>-4.2752949821299756E-2</v>
      </c>
      <c r="Y73" s="24">
        <v>4.1557390637801936E-2</v>
      </c>
      <c r="Z73" s="24">
        <v>0.10316907136437294</v>
      </c>
      <c r="AA73" s="24">
        <v>1.7402310612130205E-2</v>
      </c>
      <c r="AB73" s="24">
        <v>1.0025178724781354E-2</v>
      </c>
      <c r="AC73" s="24">
        <v>2.5451330176161933E-2</v>
      </c>
      <c r="AD73" s="24">
        <v>-6.7431016997045484E-2</v>
      </c>
      <c r="AE73" s="24">
        <v>-0.13158855179185841</v>
      </c>
      <c r="AF73" s="24">
        <v>-0.10586535325797949</v>
      </c>
      <c r="AG73" s="24">
        <v>-8.2418090974953867E-2</v>
      </c>
    </row>
    <row r="74" spans="1:33" x14ac:dyDescent="0.15">
      <c r="A74" s="2">
        <v>30</v>
      </c>
      <c r="B74" s="3" t="s">
        <v>58</v>
      </c>
      <c r="C74" s="23"/>
      <c r="D74" s="23">
        <v>5.3902758598972589E-2</v>
      </c>
      <c r="E74" s="23">
        <v>4.0189789622821478E-2</v>
      </c>
      <c r="F74" s="23">
        <v>4.9431294139984698E-2</v>
      </c>
      <c r="G74" s="23">
        <v>3.8546165104753713E-2</v>
      </c>
      <c r="H74" s="24">
        <v>4.894996168326067E-2</v>
      </c>
      <c r="I74" s="24">
        <v>0.11385873858389209</v>
      </c>
      <c r="J74" s="24">
        <v>0.18434805573320387</v>
      </c>
      <c r="K74" s="24">
        <v>8.6716026679012861E-2</v>
      </c>
      <c r="L74" s="24">
        <v>6.0528590312371164E-2</v>
      </c>
      <c r="M74" s="24">
        <v>2.4096883128465463E-2</v>
      </c>
      <c r="N74" s="24">
        <v>-2.2525922459569886E-2</v>
      </c>
      <c r="O74" s="24">
        <v>3.5973894652005955E-2</v>
      </c>
      <c r="P74" s="24">
        <v>5.9564689539512598E-2</v>
      </c>
      <c r="Q74" s="24">
        <v>2.558286432105359E-2</v>
      </c>
      <c r="R74" s="24">
        <v>9.7811132476312249E-2</v>
      </c>
      <c r="S74" s="24">
        <v>6.3703992407126986E-2</v>
      </c>
      <c r="T74" s="24">
        <v>3.041121719689659E-2</v>
      </c>
      <c r="U74" s="24">
        <v>4.8232376544722705E-2</v>
      </c>
      <c r="V74" s="24">
        <v>8.4490298164182812E-2</v>
      </c>
      <c r="W74" s="24">
        <v>0.11261335849037264</v>
      </c>
      <c r="X74" s="24">
        <v>0.11185892960372944</v>
      </c>
      <c r="Y74" s="24">
        <v>0.12957463143178347</v>
      </c>
      <c r="Z74" s="24">
        <v>0.10910267071259436</v>
      </c>
      <c r="AA74" s="24">
        <v>-2.370432103937339E-2</v>
      </c>
      <c r="AB74" s="24">
        <v>1.939356209078966E-2</v>
      </c>
      <c r="AC74" s="24">
        <v>0.29925840745876003</v>
      </c>
      <c r="AD74" s="24">
        <v>0.23800413498231479</v>
      </c>
      <c r="AE74" s="24">
        <v>-2.8138861047539682E-2</v>
      </c>
      <c r="AF74" s="24">
        <v>7.0614250697463202E-2</v>
      </c>
      <c r="AG74" s="24">
        <v>7.9741341246998942E-2</v>
      </c>
    </row>
    <row r="75" spans="1:33" x14ac:dyDescent="0.15">
      <c r="A75" s="2">
        <v>31</v>
      </c>
      <c r="B75" s="3" t="s">
        <v>59</v>
      </c>
      <c r="C75" s="23"/>
      <c r="D75" s="23">
        <v>0.27584782855996198</v>
      </c>
      <c r="E75" s="23">
        <v>0.23722733533392454</v>
      </c>
      <c r="F75" s="23">
        <v>8.373326719685599E-2</v>
      </c>
      <c r="G75" s="23">
        <v>8.0108395390468795E-2</v>
      </c>
      <c r="H75" s="24">
        <v>7.8004870773644985E-2</v>
      </c>
      <c r="I75" s="24">
        <v>7.9996095660999689E-2</v>
      </c>
      <c r="J75" s="24">
        <v>9.706868280892833E-2</v>
      </c>
      <c r="K75" s="24">
        <v>8.2832024767885329E-2</v>
      </c>
      <c r="L75" s="24">
        <v>9.9660323208553656E-2</v>
      </c>
      <c r="M75" s="24">
        <v>4.1319433970193456E-2</v>
      </c>
      <c r="N75" s="24">
        <v>-2.7424570639671695E-3</v>
      </c>
      <c r="O75" s="24">
        <v>5.4237155188051361E-2</v>
      </c>
      <c r="P75" s="24">
        <v>7.5277484611743412E-2</v>
      </c>
      <c r="Q75" s="24">
        <v>5.3224469723280668E-2</v>
      </c>
      <c r="R75" s="24">
        <v>8.7186102692737119E-2</v>
      </c>
      <c r="S75" s="24">
        <v>3.6500655939700144E-2</v>
      </c>
      <c r="T75" s="24">
        <v>3.7911201675235096E-2</v>
      </c>
      <c r="U75" s="24">
        <v>1.3195990562453689E-2</v>
      </c>
      <c r="V75" s="24">
        <v>7.4556856997473719E-2</v>
      </c>
      <c r="W75" s="24">
        <v>0.10051568235421521</v>
      </c>
      <c r="X75" s="24">
        <v>0.10996068669957813</v>
      </c>
      <c r="Y75" s="24">
        <v>0.11390016021081964</v>
      </c>
      <c r="Z75" s="24">
        <v>0.15828722054629649</v>
      </c>
      <c r="AA75" s="24">
        <v>7.1506022964404337E-2</v>
      </c>
      <c r="AB75" s="24">
        <v>-2.596751364809284E-4</v>
      </c>
      <c r="AC75" s="24">
        <v>1.7794798194680977E-2</v>
      </c>
      <c r="AD75" s="24">
        <v>8.468873670065824E-2</v>
      </c>
      <c r="AE75" s="24">
        <v>5.8677426439875745E-2</v>
      </c>
      <c r="AF75" s="24">
        <v>0.10301595107079072</v>
      </c>
      <c r="AG75" s="24">
        <v>7.1975691051576238E-2</v>
      </c>
    </row>
    <row r="76" spans="1:33" x14ac:dyDescent="0.15">
      <c r="A76" s="2">
        <v>32</v>
      </c>
      <c r="B76" s="3" t="s">
        <v>60</v>
      </c>
      <c r="C76" s="23"/>
      <c r="D76" s="23">
        <v>9.4203965076837717E-2</v>
      </c>
      <c r="E76" s="23">
        <v>8.4906274653693437E-2</v>
      </c>
      <c r="F76" s="23">
        <v>8.5202841002044227E-2</v>
      </c>
      <c r="G76" s="23">
        <v>7.539750824370485E-2</v>
      </c>
      <c r="H76" s="24">
        <v>9.170323109076195E-2</v>
      </c>
      <c r="I76" s="24">
        <v>0.17182301239594838</v>
      </c>
      <c r="J76" s="24">
        <v>0.18202569637045657</v>
      </c>
      <c r="K76" s="24">
        <v>0.12136038103480561</v>
      </c>
      <c r="L76" s="24">
        <v>8.6247357311209596E-2</v>
      </c>
      <c r="M76" s="24">
        <v>2.7684666134897428E-3</v>
      </c>
      <c r="N76" s="24">
        <v>-9.412885253940205E-3</v>
      </c>
      <c r="O76" s="24">
        <v>5.5693582705192958E-2</v>
      </c>
      <c r="P76" s="24">
        <v>9.6637704501244898E-2</v>
      </c>
      <c r="Q76" s="24">
        <v>0.11316755216427718</v>
      </c>
      <c r="R76" s="24">
        <v>0.19314812252106212</v>
      </c>
      <c r="S76" s="24">
        <v>0.11075031798956667</v>
      </c>
      <c r="T76" s="24">
        <v>0.20033019174954628</v>
      </c>
      <c r="U76" s="24">
        <v>0.14130085643893728</v>
      </c>
      <c r="V76" s="24">
        <v>9.3918170217970956E-2</v>
      </c>
      <c r="W76" s="24">
        <v>8.441576747164678E-2</v>
      </c>
      <c r="X76" s="24">
        <v>5.8936751797316028E-2</v>
      </c>
      <c r="Y76" s="24">
        <v>6.7684223309038727E-2</v>
      </c>
      <c r="Z76" s="24">
        <v>0.16658983055275234</v>
      </c>
      <c r="AA76" s="24">
        <v>0.12998379300009547</v>
      </c>
      <c r="AB76" s="24">
        <v>7.4458553061562224E-2</v>
      </c>
      <c r="AC76" s="24">
        <v>0.17436355966089664</v>
      </c>
      <c r="AD76" s="24">
        <v>0.23257583187239755</v>
      </c>
      <c r="AE76" s="24">
        <v>5.56871303114191E-2</v>
      </c>
      <c r="AF76" s="24">
        <v>9.1580566745383535E-2</v>
      </c>
      <c r="AG76" s="24">
        <v>8.3912949818663846E-2</v>
      </c>
    </row>
    <row r="77" spans="1:33" x14ac:dyDescent="0.15">
      <c r="A77" s="2">
        <v>33</v>
      </c>
      <c r="B77" s="3" t="s">
        <v>61</v>
      </c>
      <c r="C77" s="23"/>
      <c r="D77" s="23">
        <v>4.6008042693664576E-2</v>
      </c>
      <c r="E77" s="23">
        <v>3.8498265765379604E-2</v>
      </c>
      <c r="F77" s="23">
        <v>3.6176454029672046E-2</v>
      </c>
      <c r="G77" s="23">
        <v>5.8132705292148139E-2</v>
      </c>
      <c r="H77" s="24">
        <v>6.076184988926437E-2</v>
      </c>
      <c r="I77" s="24">
        <v>9.1465566458181505E-2</v>
      </c>
      <c r="J77" s="24">
        <v>0.11484963670273951</v>
      </c>
      <c r="K77" s="24">
        <v>0.15335387990907612</v>
      </c>
      <c r="L77" s="24">
        <v>0.12564492480368766</v>
      </c>
      <c r="M77" s="24">
        <v>4.4258569288369652E-2</v>
      </c>
      <c r="N77" s="24">
        <v>2.47367377866867E-2</v>
      </c>
      <c r="O77" s="24">
        <v>8.7965122474965254E-2</v>
      </c>
      <c r="P77" s="24">
        <v>4.8178873425624179E-2</v>
      </c>
      <c r="Q77" s="24">
        <v>-5.2184636035845215E-2</v>
      </c>
      <c r="R77" s="24">
        <v>9.8416313428614607E-2</v>
      </c>
      <c r="S77" s="24">
        <v>3.0122220040701399E-2</v>
      </c>
      <c r="T77" s="24">
        <v>0.10347959875562017</v>
      </c>
      <c r="U77" s="24">
        <v>7.2059957168396402E-2</v>
      </c>
      <c r="V77" s="24">
        <v>0.17786086020886194</v>
      </c>
      <c r="W77" s="24">
        <v>0.13809620960258537</v>
      </c>
      <c r="X77" s="24">
        <v>0.13204262949555917</v>
      </c>
      <c r="Y77" s="24">
        <v>0.27180851000763601</v>
      </c>
      <c r="Z77" s="24">
        <v>0.29685708859124965</v>
      </c>
      <c r="AA77" s="24">
        <v>8.6521159606775311E-2</v>
      </c>
      <c r="AB77" s="24">
        <v>5.4516994050817405E-2</v>
      </c>
      <c r="AC77" s="24">
        <v>0.11929645738176879</v>
      </c>
      <c r="AD77" s="24">
        <v>0.20708113073738815</v>
      </c>
      <c r="AE77" s="24">
        <v>0.16490467303064418</v>
      </c>
      <c r="AF77" s="24">
        <v>0.13856078317611764</v>
      </c>
      <c r="AG77" s="24">
        <v>0.11194798253943834</v>
      </c>
    </row>
    <row r="78" spans="1:33" x14ac:dyDescent="0.15">
      <c r="A78" s="2">
        <v>34</v>
      </c>
      <c r="B78" s="3" t="s">
        <v>62</v>
      </c>
      <c r="C78" s="23"/>
      <c r="D78" s="23">
        <v>8.308254158802833E-2</v>
      </c>
      <c r="E78" s="23">
        <v>8.6652506265249937E-2</v>
      </c>
      <c r="F78" s="23">
        <v>7.6807409161046961E-2</v>
      </c>
      <c r="G78" s="23">
        <v>8.1993975339020295E-2</v>
      </c>
      <c r="H78" s="24">
        <v>6.2231702868903893E-2</v>
      </c>
      <c r="I78" s="24">
        <v>5.4311330941168467E-2</v>
      </c>
      <c r="J78" s="24">
        <v>4.3536276443863584E-2</v>
      </c>
      <c r="K78" s="24">
        <v>2.9272165892726805E-2</v>
      </c>
      <c r="L78" s="24">
        <v>6.2076946588836585E-2</v>
      </c>
      <c r="M78" s="24">
        <v>-4.49504747572433E-3</v>
      </c>
      <c r="N78" s="24">
        <v>-5.5147546600621163E-2</v>
      </c>
      <c r="O78" s="24">
        <v>-2.2567628101975027E-3</v>
      </c>
      <c r="P78" s="24">
        <v>3.7962928304514428E-2</v>
      </c>
      <c r="Q78" s="24">
        <v>3.2145879823856104E-2</v>
      </c>
      <c r="R78" s="24">
        <v>4.8879031169228447E-2</v>
      </c>
      <c r="S78" s="24">
        <v>2.9846612279233315E-2</v>
      </c>
      <c r="T78" s="24">
        <v>4.8264470596585014E-2</v>
      </c>
      <c r="U78" s="24">
        <v>1.4224470925197165E-2</v>
      </c>
      <c r="V78" s="24">
        <v>7.4965180434501955E-2</v>
      </c>
      <c r="W78" s="24">
        <v>7.0277219898660273E-2</v>
      </c>
      <c r="X78" s="24">
        <v>7.8931756883505441E-2</v>
      </c>
      <c r="Y78" s="24">
        <v>8.8302893143365466E-2</v>
      </c>
      <c r="Z78" s="24">
        <v>0.13959207858495568</v>
      </c>
      <c r="AA78" s="24">
        <v>1.6337652283313051E-2</v>
      </c>
      <c r="AB78" s="24">
        <v>-3.1140931584516595E-2</v>
      </c>
      <c r="AC78" s="24">
        <v>2.839791037332424E-3</v>
      </c>
      <c r="AD78" s="24">
        <v>7.0834923757978563E-2</v>
      </c>
      <c r="AE78" s="24">
        <v>2.7231718043255918E-2</v>
      </c>
      <c r="AF78" s="24">
        <v>1.4849546667552969E-2</v>
      </c>
      <c r="AG78" s="24">
        <v>2.393999765741869E-2</v>
      </c>
    </row>
    <row r="79" spans="1:33" x14ac:dyDescent="0.15">
      <c r="A79" s="2">
        <v>35</v>
      </c>
      <c r="B79" s="3" t="s">
        <v>63</v>
      </c>
      <c r="C79" s="23"/>
      <c r="D79" s="23">
        <v>7.1166892191897632E-2</v>
      </c>
      <c r="E79" s="23">
        <v>4.8801542009327091E-2</v>
      </c>
      <c r="F79" s="23">
        <v>3.8995794297174993E-2</v>
      </c>
      <c r="G79" s="23">
        <v>7.1195979394965997E-2</v>
      </c>
      <c r="H79" s="24">
        <v>6.6946388356322092E-2</v>
      </c>
      <c r="I79" s="24">
        <v>2.9147997035396337E-2</v>
      </c>
      <c r="J79" s="24">
        <v>0.12960361153041128</v>
      </c>
      <c r="K79" s="24">
        <v>0.14637753545853788</v>
      </c>
      <c r="L79" s="24">
        <v>6.4464834702937318E-2</v>
      </c>
      <c r="M79" s="24">
        <v>1.1996120822891964E-3</v>
      </c>
      <c r="N79" s="24">
        <v>-3.1484664816606375E-2</v>
      </c>
      <c r="O79" s="24">
        <v>1.0201705647589572E-2</v>
      </c>
      <c r="P79" s="24">
        <v>3.4798269276527259E-2</v>
      </c>
      <c r="Q79" s="24">
        <v>4.6627088436487087E-2</v>
      </c>
      <c r="R79" s="24">
        <v>7.1948983226511304E-2</v>
      </c>
      <c r="S79" s="24">
        <v>1.1961736569371001E-2</v>
      </c>
      <c r="T79" s="24">
        <v>7.070874599502143E-2</v>
      </c>
      <c r="U79" s="24">
        <v>2.7875385453469362E-2</v>
      </c>
      <c r="V79" s="24">
        <v>6.6809267470631761E-2</v>
      </c>
      <c r="W79" s="24">
        <v>6.7820838574836381E-2</v>
      </c>
      <c r="X79" s="24">
        <v>5.1796043537333837E-2</v>
      </c>
      <c r="Y79" s="24">
        <v>4.676420254498842E-2</v>
      </c>
      <c r="Z79" s="24">
        <v>0.10819386961898073</v>
      </c>
      <c r="AA79" s="24">
        <v>-5.2751761665066873E-3</v>
      </c>
      <c r="AB79" s="24">
        <v>-4.3930547631084615E-2</v>
      </c>
      <c r="AC79" s="24">
        <v>-1.1501848628385434E-2</v>
      </c>
      <c r="AD79" s="24">
        <v>7.4800627285544707E-2</v>
      </c>
      <c r="AE79" s="24">
        <v>7.600356685394054E-3</v>
      </c>
      <c r="AF79" s="24">
        <v>9.8710660196186292E-3</v>
      </c>
      <c r="AG79" s="24">
        <v>1.0074923757721971E-2</v>
      </c>
    </row>
    <row r="80" spans="1:33" x14ac:dyDescent="0.15">
      <c r="A80" s="2">
        <v>36</v>
      </c>
      <c r="B80" s="3" t="s">
        <v>64</v>
      </c>
      <c r="C80" s="23"/>
      <c r="D80" s="23">
        <v>5.5150301994676687E-2</v>
      </c>
      <c r="E80" s="23">
        <v>4.0683799283897183E-2</v>
      </c>
      <c r="F80" s="23">
        <v>4.36925835989046E-2</v>
      </c>
      <c r="G80" s="23">
        <v>9.3495200265657663E-2</v>
      </c>
      <c r="H80" s="24">
        <v>7.4752060332636663E-2</v>
      </c>
      <c r="I80" s="24">
        <v>6.3377312433576666E-2</v>
      </c>
      <c r="J80" s="24">
        <v>6.0795928872852185E-2</v>
      </c>
      <c r="K80" s="24">
        <v>9.5515636085530597E-2</v>
      </c>
      <c r="L80" s="24">
        <v>8.9397314243748735E-2</v>
      </c>
      <c r="M80" s="24">
        <v>2.3370461684337603E-2</v>
      </c>
      <c r="N80" s="24">
        <v>-7.9824319344406359E-3</v>
      </c>
      <c r="O80" s="24">
        <v>4.7828084139638814E-2</v>
      </c>
      <c r="P80" s="24">
        <v>9.8695105420287296E-2</v>
      </c>
      <c r="Q80" s="24">
        <v>9.1639798274039633E-2</v>
      </c>
      <c r="R80" s="24">
        <v>9.1144222764397514E-2</v>
      </c>
      <c r="S80" s="24">
        <v>1.3807214949454924E-2</v>
      </c>
      <c r="T80" s="24">
        <v>5.7949913163340715E-2</v>
      </c>
      <c r="U80" s="24">
        <v>7.3534374198502866E-2</v>
      </c>
      <c r="V80" s="24">
        <v>7.6043922230641367E-2</v>
      </c>
      <c r="W80" s="24">
        <v>7.6046681718205777E-2</v>
      </c>
      <c r="X80" s="24">
        <v>7.3945809366393112E-2</v>
      </c>
      <c r="Y80" s="24">
        <v>1.9016935618307557E-2</v>
      </c>
      <c r="Z80" s="24">
        <v>0.10855949824543386</v>
      </c>
      <c r="AA80" s="24">
        <v>1.670828889270717E-2</v>
      </c>
      <c r="AB80" s="24">
        <v>-1.2340089627221225E-2</v>
      </c>
      <c r="AC80" s="24">
        <v>2.7193449773046007E-2</v>
      </c>
      <c r="AD80" s="24">
        <v>0.11614517724187275</v>
      </c>
      <c r="AE80" s="24">
        <v>3.7341100049410027E-2</v>
      </c>
      <c r="AF80" s="24">
        <v>3.685842948513525E-2</v>
      </c>
      <c r="AG80" s="24">
        <v>3.3060314463723706E-2</v>
      </c>
    </row>
    <row r="81" spans="1:33" x14ac:dyDescent="0.15">
      <c r="A81" s="2">
        <v>37</v>
      </c>
      <c r="B81" s="3" t="s">
        <v>65</v>
      </c>
      <c r="C81" s="23"/>
      <c r="D81" s="23">
        <v>4.3763111003528428E-2</v>
      </c>
      <c r="E81" s="23">
        <v>1.7877116178937402E-2</v>
      </c>
      <c r="F81" s="23">
        <v>5.473450898527011E-2</v>
      </c>
      <c r="G81" s="23">
        <v>-6.4461494382586099E-3</v>
      </c>
      <c r="H81" s="24">
        <v>1.8679826866672817E-2</v>
      </c>
      <c r="I81" s="24">
        <v>-0.168972803977046</v>
      </c>
      <c r="J81" s="24">
        <v>-0.12940158153563044</v>
      </c>
      <c r="K81" s="24">
        <v>8.5552823258512392E-2</v>
      </c>
      <c r="L81" s="24">
        <v>0.13756942847475301</v>
      </c>
      <c r="M81" s="24">
        <v>3.4649805786723047E-2</v>
      </c>
      <c r="N81" s="24">
        <v>5.1934396868068408E-4</v>
      </c>
      <c r="O81" s="24">
        <v>5.4223651776469067E-2</v>
      </c>
      <c r="P81" s="24">
        <v>9.4990113020913175E-2</v>
      </c>
      <c r="Q81" s="24">
        <v>5.0187356565449759E-2</v>
      </c>
      <c r="R81" s="24">
        <v>8.532363073640907E-2</v>
      </c>
      <c r="S81" s="24">
        <v>-5.8870865799754202E-2</v>
      </c>
      <c r="T81" s="24">
        <v>-7.210235147477391E-2</v>
      </c>
      <c r="U81" s="24">
        <v>9.3756103463338097E-2</v>
      </c>
      <c r="V81" s="24">
        <v>3.540483091027808E-2</v>
      </c>
      <c r="W81" s="24">
        <v>1.9224153943482959E-2</v>
      </c>
      <c r="X81" s="24">
        <v>2.0126326272172854E-2</v>
      </c>
      <c r="Y81" s="24">
        <v>2.4916039749448178E-2</v>
      </c>
      <c r="Z81" s="24">
        <v>0.11246264142729474</v>
      </c>
      <c r="AA81" s="24">
        <v>2.4757521398848681E-2</v>
      </c>
      <c r="AB81" s="24">
        <v>-2.167144589783486E-2</v>
      </c>
      <c r="AC81" s="24">
        <v>1.9781601132461326E-2</v>
      </c>
      <c r="AD81" s="24">
        <v>0.11648797818192694</v>
      </c>
      <c r="AE81" s="24">
        <v>4.0238165954737823E-2</v>
      </c>
      <c r="AF81" s="24">
        <v>3.5300871196863183E-2</v>
      </c>
      <c r="AG81" s="24">
        <v>5.7824016945813607E-2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E0AE-4727-4DF7-B784-C801CAA981BF}">
  <sheetPr>
    <tabColor theme="7" tint="0.39997558519241921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84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6">
        <f t="shared" ref="C4:G4" si="0">D4/EXP(D44)</f>
        <v>0.80490987629518052</v>
      </c>
      <c r="D4" s="6">
        <f t="shared" si="0"/>
        <v>0.83202370630962386</v>
      </c>
      <c r="E4" s="6">
        <f t="shared" si="0"/>
        <v>0.85874247721104269</v>
      </c>
      <c r="F4" s="6">
        <f t="shared" si="0"/>
        <v>0.88666208640338484</v>
      </c>
      <c r="G4" s="6">
        <f t="shared" si="0"/>
        <v>0.90746549142333066</v>
      </c>
      <c r="H4" s="6">
        <f t="shared" ref="H4:O13" si="1">I4/EXP(I44)</f>
        <v>0.92121982835032667</v>
      </c>
      <c r="I4" s="6">
        <f t="shared" si="1"/>
        <v>0.93247086894535014</v>
      </c>
      <c r="J4" s="6">
        <f t="shared" si="1"/>
        <v>0.94762308379848281</v>
      </c>
      <c r="K4" s="6">
        <f t="shared" si="1"/>
        <v>0.9654967469540281</v>
      </c>
      <c r="L4" s="6">
        <f t="shared" si="1"/>
        <v>1.0070677779784021</v>
      </c>
      <c r="M4" s="6">
        <f t="shared" si="1"/>
        <v>0.98741176222875759</v>
      </c>
      <c r="N4" s="6">
        <f t="shared" si="1"/>
        <v>0.94430014056370581</v>
      </c>
      <c r="O4" s="6">
        <f t="shared" si="1"/>
        <v>0.95679661290230633</v>
      </c>
      <c r="P4" s="6">
        <v>1</v>
      </c>
      <c r="Q4" s="6">
        <f t="shared" ref="Q4:AG4" si="2">P4*EXP(Q44)</f>
        <v>1.0479509623731673</v>
      </c>
      <c r="R4" s="6">
        <f t="shared" si="2"/>
        <v>1.1249158473511602</v>
      </c>
      <c r="S4" s="6">
        <f t="shared" si="2"/>
        <v>1.138550437771654</v>
      </c>
      <c r="T4" s="6">
        <f t="shared" si="2"/>
        <v>1.155935527547141</v>
      </c>
      <c r="U4" s="6">
        <f t="shared" si="2"/>
        <v>1.1615815474465561</v>
      </c>
      <c r="V4" s="6">
        <f t="shared" si="2"/>
        <v>1.1657462058242607</v>
      </c>
      <c r="W4" s="6">
        <f t="shared" si="2"/>
        <v>1.1584547640120246</v>
      </c>
      <c r="X4" s="6">
        <f t="shared" si="2"/>
        <v>1.1334004773957003</v>
      </c>
      <c r="Y4" s="6">
        <f t="shared" si="2"/>
        <v>1.1076870105163863</v>
      </c>
      <c r="Z4" s="6">
        <f t="shared" si="2"/>
        <v>1.1483845086022271</v>
      </c>
      <c r="AA4" s="6">
        <f t="shared" si="2"/>
        <v>1.1183745185563099</v>
      </c>
      <c r="AB4" s="6">
        <f t="shared" si="2"/>
        <v>1.0573953591340395</v>
      </c>
      <c r="AC4" s="6">
        <f t="shared" si="2"/>
        <v>1.0197428388482572</v>
      </c>
      <c r="AD4" s="6">
        <f t="shared" si="2"/>
        <v>1.0621497474777839</v>
      </c>
      <c r="AE4" s="6">
        <f t="shared" si="2"/>
        <v>1.045755020396288</v>
      </c>
      <c r="AF4" s="6">
        <f t="shared" si="2"/>
        <v>1.0507510345304925</v>
      </c>
      <c r="AG4" s="6">
        <f t="shared" si="2"/>
        <v>1.0575252752391324</v>
      </c>
    </row>
    <row r="5" spans="1:33" x14ac:dyDescent="0.15">
      <c r="A5" s="2">
        <v>1</v>
      </c>
      <c r="B5" s="3" t="s">
        <v>29</v>
      </c>
      <c r="C5" s="6">
        <f t="shared" ref="C5:G5" si="3">D5/EXP(D45)</f>
        <v>0.94111349127082267</v>
      </c>
      <c r="D5" s="6">
        <f t="shared" si="3"/>
        <v>0.96586534074102481</v>
      </c>
      <c r="E5" s="6">
        <f t="shared" si="3"/>
        <v>1.0103470603168985</v>
      </c>
      <c r="F5" s="6">
        <f t="shared" si="3"/>
        <v>1.0489988119434095</v>
      </c>
      <c r="G5" s="6">
        <f t="shared" si="3"/>
        <v>1.0707309734674419</v>
      </c>
      <c r="H5" s="6">
        <f t="shared" si="1"/>
        <v>1.0744533108158036</v>
      </c>
      <c r="I5" s="6">
        <f t="shared" si="1"/>
        <v>1.0631920757832309</v>
      </c>
      <c r="J5" s="6">
        <f t="shared" si="1"/>
        <v>1.0446742944233329</v>
      </c>
      <c r="K5" s="6">
        <f t="shared" si="1"/>
        <v>1.0249747027158873</v>
      </c>
      <c r="L5" s="6">
        <f t="shared" si="1"/>
        <v>1.0334460903706435</v>
      </c>
      <c r="M5" s="6">
        <f t="shared" si="1"/>
        <v>0.99279024756084211</v>
      </c>
      <c r="N5" s="6">
        <f t="shared" si="1"/>
        <v>0.94323795496734053</v>
      </c>
      <c r="O5" s="6">
        <f t="shared" si="1"/>
        <v>0.95631885821218976</v>
      </c>
      <c r="P5" s="6">
        <v>1</v>
      </c>
      <c r="Q5" s="6">
        <f t="shared" ref="Q5:AG5" si="4">P5*EXP(Q45)</f>
        <v>1.0310660600541326</v>
      </c>
      <c r="R5" s="6">
        <f t="shared" si="4"/>
        <v>1.0904426341867677</v>
      </c>
      <c r="S5" s="6">
        <f t="shared" si="4"/>
        <v>1.0759185312054889</v>
      </c>
      <c r="T5" s="6">
        <f t="shared" si="4"/>
        <v>1.0408547697687767</v>
      </c>
      <c r="U5" s="6">
        <f t="shared" si="4"/>
        <v>0.97976344313240404</v>
      </c>
      <c r="V5" s="6">
        <f t="shared" si="4"/>
        <v>0.92796938451638944</v>
      </c>
      <c r="W5" s="6">
        <f t="shared" si="4"/>
        <v>0.87278827417153126</v>
      </c>
      <c r="X5" s="6">
        <f t="shared" si="4"/>
        <v>0.81480672959632972</v>
      </c>
      <c r="Y5" s="6">
        <f t="shared" si="4"/>
        <v>0.76436249467745987</v>
      </c>
      <c r="Z5" s="6">
        <f t="shared" si="4"/>
        <v>0.76332085425736518</v>
      </c>
      <c r="AA5" s="6">
        <f t="shared" si="4"/>
        <v>0.69321005861093299</v>
      </c>
      <c r="AB5" s="6">
        <f t="shared" si="4"/>
        <v>0.62629077552717771</v>
      </c>
      <c r="AC5" s="6">
        <f t="shared" si="4"/>
        <v>0.56260672870703399</v>
      </c>
      <c r="AD5" s="6">
        <f t="shared" si="4"/>
        <v>0.54030118325015941</v>
      </c>
      <c r="AE5" s="6">
        <f t="shared" si="4"/>
        <v>0.51669716033089408</v>
      </c>
      <c r="AF5" s="6">
        <f t="shared" si="4"/>
        <v>0.50361731577129765</v>
      </c>
      <c r="AG5" s="6">
        <f t="shared" si="4"/>
        <v>0.49704171579848461</v>
      </c>
    </row>
    <row r="6" spans="1:33" x14ac:dyDescent="0.15">
      <c r="A6" s="2">
        <v>2</v>
      </c>
      <c r="B6" s="3" t="s">
        <v>30</v>
      </c>
      <c r="C6" s="6">
        <f t="shared" ref="C6:G6" si="5">D6/EXP(D46)</f>
        <v>1.1185770223369231</v>
      </c>
      <c r="D6" s="6">
        <f t="shared" si="5"/>
        <v>1.1250037079884907</v>
      </c>
      <c r="E6" s="6">
        <f t="shared" si="5"/>
        <v>1.1871006496395837</v>
      </c>
      <c r="F6" s="6">
        <f t="shared" si="5"/>
        <v>1.2319443208448282</v>
      </c>
      <c r="G6" s="6">
        <f t="shared" si="5"/>
        <v>1.2833348165287297</v>
      </c>
      <c r="H6" s="6">
        <f t="shared" si="1"/>
        <v>1.2942637418053458</v>
      </c>
      <c r="I6" s="6">
        <f t="shared" si="1"/>
        <v>1.3432907656254638</v>
      </c>
      <c r="J6" s="6">
        <f t="shared" si="1"/>
        <v>1.3335246655394386</v>
      </c>
      <c r="K6" s="6">
        <f t="shared" si="1"/>
        <v>1.3686741716353714</v>
      </c>
      <c r="L6" s="6">
        <f t="shared" si="1"/>
        <v>1.3921501883658154</v>
      </c>
      <c r="M6" s="6">
        <f t="shared" si="1"/>
        <v>1.3162602711281184</v>
      </c>
      <c r="N6" s="6">
        <f t="shared" si="1"/>
        <v>1.1263608317759781</v>
      </c>
      <c r="O6" s="6">
        <f t="shared" si="1"/>
        <v>1.0298730384740884</v>
      </c>
      <c r="P6" s="6">
        <v>1</v>
      </c>
      <c r="Q6" s="6">
        <f t="shared" ref="Q6:AG6" si="6">P6*EXP(Q46)</f>
        <v>1.0060558868025271</v>
      </c>
      <c r="R6" s="6">
        <f t="shared" si="6"/>
        <v>1.1114398860905934</v>
      </c>
      <c r="S6" s="6">
        <f t="shared" si="6"/>
        <v>1.1599084868440568</v>
      </c>
      <c r="T6" s="6">
        <f t="shared" si="6"/>
        <v>1.3298033282904691</v>
      </c>
      <c r="U6" s="6">
        <f t="shared" si="6"/>
        <v>1.3984315208685594</v>
      </c>
      <c r="V6" s="6">
        <f t="shared" si="6"/>
        <v>1.4071749577289312</v>
      </c>
      <c r="W6" s="6">
        <f t="shared" si="6"/>
        <v>1.3397555693987127</v>
      </c>
      <c r="X6" s="6">
        <f t="shared" si="6"/>
        <v>1.2868574055946131</v>
      </c>
      <c r="Y6" s="6">
        <f t="shared" si="6"/>
        <v>1.2582465664026581</v>
      </c>
      <c r="Z6" s="6">
        <f t="shared" si="6"/>
        <v>1.305617602562962</v>
      </c>
      <c r="AA6" s="6">
        <f t="shared" si="6"/>
        <v>1.2448140072973215</v>
      </c>
      <c r="AB6" s="6">
        <f t="shared" si="6"/>
        <v>1.2143617810210319</v>
      </c>
      <c r="AC6" s="6">
        <f t="shared" si="6"/>
        <v>1.1346340956957672</v>
      </c>
      <c r="AD6" s="6">
        <f t="shared" si="6"/>
        <v>1.0934064548663645</v>
      </c>
      <c r="AE6" s="6">
        <f t="shared" si="6"/>
        <v>0.94460265195336857</v>
      </c>
      <c r="AF6" s="6">
        <f t="shared" si="6"/>
        <v>0.85695322001720531</v>
      </c>
      <c r="AG6" s="6">
        <f t="shared" si="6"/>
        <v>0.75754649817566988</v>
      </c>
    </row>
    <row r="7" spans="1:33" x14ac:dyDescent="0.15">
      <c r="A7" s="2">
        <v>3</v>
      </c>
      <c r="B7" s="3" t="s">
        <v>31</v>
      </c>
      <c r="C7" s="6">
        <f t="shared" ref="C7:G7" si="7">D7/EXP(D47)</f>
        <v>1.2453933413262002</v>
      </c>
      <c r="D7" s="6">
        <f t="shared" si="7"/>
        <v>1.4254684631056473</v>
      </c>
      <c r="E7" s="6">
        <f t="shared" si="7"/>
        <v>1.4746849664215693</v>
      </c>
      <c r="F7" s="6">
        <f t="shared" si="7"/>
        <v>1.2895651153236682</v>
      </c>
      <c r="G7" s="6">
        <f t="shared" si="7"/>
        <v>1.4382374887862288</v>
      </c>
      <c r="H7" s="6">
        <f t="shared" si="1"/>
        <v>1.4467180334191299</v>
      </c>
      <c r="I7" s="6">
        <f t="shared" si="1"/>
        <v>2.3418141574371387</v>
      </c>
      <c r="J7" s="6">
        <f t="shared" si="1"/>
        <v>2.3155995070133208</v>
      </c>
      <c r="K7" s="6">
        <f t="shared" si="1"/>
        <v>2.9643054169845633</v>
      </c>
      <c r="L7" s="6">
        <f t="shared" si="1"/>
        <v>2.4381578395781096</v>
      </c>
      <c r="M7" s="6">
        <f t="shared" si="1"/>
        <v>2.2795888424035606</v>
      </c>
      <c r="N7" s="6">
        <f t="shared" si="1"/>
        <v>2.3499190931728049</v>
      </c>
      <c r="O7" s="6">
        <f t="shared" si="1"/>
        <v>1.8837406621783637</v>
      </c>
      <c r="P7" s="6">
        <v>1</v>
      </c>
      <c r="Q7" s="6">
        <f t="shared" ref="Q7:AG7" si="8">P7*EXP(Q47)</f>
        <v>1.1220309709657676</v>
      </c>
      <c r="R7" s="6">
        <f t="shared" si="8"/>
        <v>1.1691380278856067</v>
      </c>
      <c r="S7" s="6">
        <f t="shared" si="8"/>
        <v>1.587225105430399</v>
      </c>
      <c r="T7" s="6">
        <f t="shared" si="8"/>
        <v>2.1993737057003679</v>
      </c>
      <c r="U7" s="6">
        <f t="shared" si="8"/>
        <v>2.0089089735313101</v>
      </c>
      <c r="V7" s="6">
        <f t="shared" si="8"/>
        <v>2.2384387078383203</v>
      </c>
      <c r="W7" s="6">
        <f t="shared" si="8"/>
        <v>2.1570330250769238</v>
      </c>
      <c r="X7" s="6">
        <f t="shared" si="8"/>
        <v>2.5474130775615604</v>
      </c>
      <c r="Y7" s="6">
        <f t="shared" si="8"/>
        <v>2.2122617859867697</v>
      </c>
      <c r="Z7" s="6">
        <f t="shared" si="8"/>
        <v>2.2954692176770939</v>
      </c>
      <c r="AA7" s="6">
        <f t="shared" si="8"/>
        <v>2.3075993728672879</v>
      </c>
      <c r="AB7" s="6">
        <f t="shared" si="8"/>
        <v>1.7489607874372237</v>
      </c>
      <c r="AC7" s="6">
        <f t="shared" si="8"/>
        <v>1.4573474298458158</v>
      </c>
      <c r="AD7" s="6">
        <f t="shared" si="8"/>
        <v>1.5077746011251498</v>
      </c>
      <c r="AE7" s="6">
        <f t="shared" si="8"/>
        <v>1.3929875160346432</v>
      </c>
      <c r="AF7" s="6">
        <f t="shared" si="8"/>
        <v>1.4044259807332755</v>
      </c>
      <c r="AG7" s="6">
        <f t="shared" si="8"/>
        <v>1.4232148097222337</v>
      </c>
    </row>
    <row r="8" spans="1:33" x14ac:dyDescent="0.15">
      <c r="A8" s="2">
        <v>4</v>
      </c>
      <c r="B8" s="3" t="s">
        <v>32</v>
      </c>
      <c r="C8" s="6">
        <f t="shared" ref="C8:G8" si="9">D8/EXP(D48)</f>
        <v>0.91722583339184283</v>
      </c>
      <c r="D8" s="6">
        <f t="shared" si="9"/>
        <v>0.96608341863412794</v>
      </c>
      <c r="E8" s="6">
        <f t="shared" si="9"/>
        <v>0.99404347938553861</v>
      </c>
      <c r="F8" s="6">
        <f t="shared" si="9"/>
        <v>1.0147089364438253</v>
      </c>
      <c r="G8" s="6">
        <f t="shared" si="9"/>
        <v>1.1147433031177596</v>
      </c>
      <c r="H8" s="6">
        <f t="shared" si="1"/>
        <v>1.1408479330108534</v>
      </c>
      <c r="I8" s="6">
        <f t="shared" si="1"/>
        <v>1.2809327780467168</v>
      </c>
      <c r="J8" s="6">
        <f t="shared" si="1"/>
        <v>1.3248485833909192</v>
      </c>
      <c r="K8" s="6">
        <f t="shared" si="1"/>
        <v>1.403345022929593</v>
      </c>
      <c r="L8" s="6">
        <f t="shared" si="1"/>
        <v>1.4239517240614759</v>
      </c>
      <c r="M8" s="6">
        <f t="shared" si="1"/>
        <v>1.3674093070865561</v>
      </c>
      <c r="N8" s="6">
        <f t="shared" si="1"/>
        <v>1.3086910731640624</v>
      </c>
      <c r="O8" s="6">
        <f t="shared" si="1"/>
        <v>1.0299821515016021</v>
      </c>
      <c r="P8" s="6">
        <v>1</v>
      </c>
      <c r="Q8" s="6">
        <f t="shared" ref="Q8:AG8" si="10">P8*EXP(Q48)</f>
        <v>1.01506516734353</v>
      </c>
      <c r="R8" s="6">
        <f t="shared" si="10"/>
        <v>1.1047274501036544</v>
      </c>
      <c r="S8" s="6">
        <f t="shared" si="10"/>
        <v>1.1612332831998702</v>
      </c>
      <c r="T8" s="6">
        <f t="shared" si="10"/>
        <v>1.2363832216724375</v>
      </c>
      <c r="U8" s="6">
        <f t="shared" si="10"/>
        <v>1.3593630709764202</v>
      </c>
      <c r="V8" s="6">
        <f t="shared" si="10"/>
        <v>1.4892580124237373</v>
      </c>
      <c r="W8" s="6">
        <f t="shared" si="10"/>
        <v>1.6651773209514766</v>
      </c>
      <c r="X8" s="6">
        <f t="shared" si="10"/>
        <v>1.6543802727900934</v>
      </c>
      <c r="Y8" s="6">
        <f t="shared" si="10"/>
        <v>1.5026613847921926</v>
      </c>
      <c r="Z8" s="6">
        <f t="shared" si="10"/>
        <v>1.5522447350625068</v>
      </c>
      <c r="AA8" s="6">
        <f t="shared" si="10"/>
        <v>1.5907960134658237</v>
      </c>
      <c r="AB8" s="6">
        <f t="shared" si="10"/>
        <v>1.5478110645908703</v>
      </c>
      <c r="AC8" s="6">
        <f t="shared" si="10"/>
        <v>1.4845039558628439</v>
      </c>
      <c r="AD8" s="6">
        <f t="shared" si="10"/>
        <v>1.4289522598859621</v>
      </c>
      <c r="AE8" s="6">
        <f t="shared" si="10"/>
        <v>1.2139831714157963</v>
      </c>
      <c r="AF8" s="6">
        <f t="shared" si="10"/>
        <v>1.060033775419329</v>
      </c>
      <c r="AG8" s="6">
        <f t="shared" si="10"/>
        <v>0.91932922165026554</v>
      </c>
    </row>
    <row r="9" spans="1:33" x14ac:dyDescent="0.15">
      <c r="A9" s="2">
        <v>5</v>
      </c>
      <c r="B9" s="3" t="s">
        <v>33</v>
      </c>
      <c r="C9" s="6">
        <f t="shared" ref="C9:G9" si="11">D9/EXP(D49)</f>
        <v>0.9859300375201232</v>
      </c>
      <c r="D9" s="6">
        <f t="shared" si="11"/>
        <v>0.9425970305843423</v>
      </c>
      <c r="E9" s="6">
        <f t="shared" si="11"/>
        <v>0.87262886938450046</v>
      </c>
      <c r="F9" s="6">
        <f t="shared" si="11"/>
        <v>0.90339278558922531</v>
      </c>
      <c r="G9" s="6">
        <f t="shared" si="11"/>
        <v>0.9887711444066325</v>
      </c>
      <c r="H9" s="6">
        <f t="shared" si="1"/>
        <v>0.9673266024142505</v>
      </c>
      <c r="I9" s="6">
        <f t="shared" si="1"/>
        <v>0.92930708027586306</v>
      </c>
      <c r="J9" s="6">
        <f t="shared" si="1"/>
        <v>1.0148788268581297</v>
      </c>
      <c r="K9" s="6">
        <f t="shared" si="1"/>
        <v>1.0657125163881094</v>
      </c>
      <c r="L9" s="6">
        <f t="shared" si="1"/>
        <v>1.178876664390796</v>
      </c>
      <c r="M9" s="6">
        <f t="shared" si="1"/>
        <v>1.0961192890593436</v>
      </c>
      <c r="N9" s="6">
        <f t="shared" si="1"/>
        <v>1.0897116483711371</v>
      </c>
      <c r="O9" s="6">
        <f t="shared" si="1"/>
        <v>1.0622406712961647</v>
      </c>
      <c r="P9" s="6">
        <v>1</v>
      </c>
      <c r="Q9" s="6">
        <f t="shared" ref="Q9:AG9" si="12">P9*EXP(Q49)</f>
        <v>0.97647709652778736</v>
      </c>
      <c r="R9" s="6">
        <f t="shared" si="12"/>
        <v>0.91332095250603695</v>
      </c>
      <c r="S9" s="6">
        <f t="shared" si="12"/>
        <v>0.86665869053535105</v>
      </c>
      <c r="T9" s="6">
        <f t="shared" si="12"/>
        <v>0.94859026891927767</v>
      </c>
      <c r="U9" s="6">
        <f t="shared" si="12"/>
        <v>1.0981088659489708</v>
      </c>
      <c r="V9" s="6">
        <f t="shared" si="12"/>
        <v>1.1277291653368471</v>
      </c>
      <c r="W9" s="6">
        <f t="shared" si="12"/>
        <v>1.1464118047634657</v>
      </c>
      <c r="X9" s="6">
        <f t="shared" si="12"/>
        <v>1.0856325701534724</v>
      </c>
      <c r="Y9" s="6">
        <f t="shared" si="12"/>
        <v>0.98779941544760497</v>
      </c>
      <c r="Z9" s="6">
        <f t="shared" si="12"/>
        <v>0.93926187142988715</v>
      </c>
      <c r="AA9" s="6">
        <f t="shared" si="12"/>
        <v>0.87508152976405873</v>
      </c>
      <c r="AB9" s="6">
        <f t="shared" si="12"/>
        <v>0.73927942783066014</v>
      </c>
      <c r="AC9" s="6">
        <f t="shared" si="12"/>
        <v>0.60813823838673586</v>
      </c>
      <c r="AD9" s="6">
        <f t="shared" si="12"/>
        <v>0.59232923420338857</v>
      </c>
      <c r="AE9" s="6">
        <f t="shared" si="12"/>
        <v>0.52472550578531285</v>
      </c>
      <c r="AF9" s="6">
        <f t="shared" si="12"/>
        <v>0.45348807028085664</v>
      </c>
      <c r="AG9" s="6">
        <f t="shared" si="12"/>
        <v>0.39744895248108358</v>
      </c>
    </row>
    <row r="10" spans="1:33" x14ac:dyDescent="0.15">
      <c r="A10" s="2">
        <v>6</v>
      </c>
      <c r="B10" s="3" t="s">
        <v>34</v>
      </c>
      <c r="C10" s="6">
        <f t="shared" ref="C10:G10" si="13">D10/EXP(D50)</f>
        <v>0.88000145452782352</v>
      </c>
      <c r="D10" s="6">
        <f t="shared" si="13"/>
        <v>0.87478679912104929</v>
      </c>
      <c r="E10" s="6">
        <f t="shared" si="13"/>
        <v>0.81687754434145354</v>
      </c>
      <c r="F10" s="6">
        <f t="shared" si="13"/>
        <v>0.84024912252145845</v>
      </c>
      <c r="G10" s="6">
        <f t="shared" si="13"/>
        <v>0.87422316958928614</v>
      </c>
      <c r="H10" s="6">
        <f t="shared" si="1"/>
        <v>0.88556026160721857</v>
      </c>
      <c r="I10" s="6">
        <f t="shared" si="1"/>
        <v>0.90905218464884407</v>
      </c>
      <c r="J10" s="6">
        <f t="shared" si="1"/>
        <v>0.94452924380137382</v>
      </c>
      <c r="K10" s="6">
        <f t="shared" si="1"/>
        <v>0.98331708533403062</v>
      </c>
      <c r="L10" s="6">
        <f t="shared" si="1"/>
        <v>1.0385042951860326</v>
      </c>
      <c r="M10" s="6">
        <f t="shared" si="1"/>
        <v>1.1167791039762291</v>
      </c>
      <c r="N10" s="6">
        <f t="shared" si="1"/>
        <v>1.0992546410692861</v>
      </c>
      <c r="O10" s="6">
        <f t="shared" si="1"/>
        <v>1.0525829124149144</v>
      </c>
      <c r="P10" s="6">
        <v>1</v>
      </c>
      <c r="Q10" s="6">
        <f t="shared" ref="Q10:AG10" si="14">P10*EXP(Q50)</f>
        <v>1.0306602344214009</v>
      </c>
      <c r="R10" s="6">
        <f t="shared" si="14"/>
        <v>1.0490366350537743</v>
      </c>
      <c r="S10" s="6">
        <f t="shared" si="14"/>
        <v>1.0411969032409996</v>
      </c>
      <c r="T10" s="6">
        <f t="shared" si="14"/>
        <v>1.1024675891374478</v>
      </c>
      <c r="U10" s="6">
        <f t="shared" si="14"/>
        <v>1.2658803269917076</v>
      </c>
      <c r="V10" s="6">
        <f t="shared" si="14"/>
        <v>1.3973579541027208</v>
      </c>
      <c r="W10" s="6">
        <f t="shared" si="14"/>
        <v>1.5336909336163891</v>
      </c>
      <c r="X10" s="6">
        <f t="shared" si="14"/>
        <v>1.5984689363072655</v>
      </c>
      <c r="Y10" s="6">
        <f t="shared" si="14"/>
        <v>1.6390524270701481</v>
      </c>
      <c r="Z10" s="6">
        <f t="shared" si="14"/>
        <v>1.7743278436451855</v>
      </c>
      <c r="AA10" s="6">
        <f t="shared" si="14"/>
        <v>1.8181359706462432</v>
      </c>
      <c r="AB10" s="6">
        <f t="shared" si="14"/>
        <v>1.7808307951245614</v>
      </c>
      <c r="AC10" s="6">
        <f t="shared" si="14"/>
        <v>1.7466480925772327</v>
      </c>
      <c r="AD10" s="6">
        <f t="shared" si="14"/>
        <v>1.7762832311989294</v>
      </c>
      <c r="AE10" s="6">
        <f t="shared" si="14"/>
        <v>1.6658066482311038</v>
      </c>
      <c r="AF10" s="6">
        <f t="shared" si="14"/>
        <v>1.6082359174867149</v>
      </c>
      <c r="AG10" s="6">
        <f t="shared" si="14"/>
        <v>1.5460609135473686</v>
      </c>
    </row>
    <row r="11" spans="1:33" x14ac:dyDescent="0.15">
      <c r="A11" s="2">
        <v>7</v>
      </c>
      <c r="B11" s="3" t="s">
        <v>35</v>
      </c>
      <c r="C11" s="6">
        <f t="shared" ref="C11:G11" si="15">D11/EXP(D51)</f>
        <v>0.97037271339097886</v>
      </c>
      <c r="D11" s="6">
        <f t="shared" si="15"/>
        <v>1.0326140283285121</v>
      </c>
      <c r="E11" s="6">
        <f t="shared" si="15"/>
        <v>1.0684511671255581</v>
      </c>
      <c r="F11" s="6">
        <f t="shared" si="15"/>
        <v>1.0630225230577084</v>
      </c>
      <c r="G11" s="6">
        <f t="shared" si="15"/>
        <v>1.1195210805500178</v>
      </c>
      <c r="H11" s="6">
        <f t="shared" si="1"/>
        <v>1.1652694055137864</v>
      </c>
      <c r="I11" s="6">
        <f t="shared" si="1"/>
        <v>1.2226645341231517</v>
      </c>
      <c r="J11" s="6">
        <f t="shared" si="1"/>
        <v>1.1247219767449512</v>
      </c>
      <c r="K11" s="6">
        <f t="shared" si="1"/>
        <v>1.2274629137746236</v>
      </c>
      <c r="L11" s="6">
        <f t="shared" si="1"/>
        <v>1.1913437939566716</v>
      </c>
      <c r="M11" s="6">
        <f t="shared" si="1"/>
        <v>1.1650217512541805</v>
      </c>
      <c r="N11" s="6">
        <f t="shared" si="1"/>
        <v>1.2574057244498389</v>
      </c>
      <c r="O11" s="6">
        <f t="shared" si="1"/>
        <v>1.0442591077988834</v>
      </c>
      <c r="P11" s="6">
        <v>1</v>
      </c>
      <c r="Q11" s="6">
        <f t="shared" ref="Q11:AG11" si="16">P11*EXP(Q51)</f>
        <v>0.9882373631279171</v>
      </c>
      <c r="R11" s="6">
        <f t="shared" si="16"/>
        <v>1.0239911145413492</v>
      </c>
      <c r="S11" s="6">
        <f t="shared" si="16"/>
        <v>0.97212463216289002</v>
      </c>
      <c r="T11" s="6">
        <f t="shared" si="16"/>
        <v>0.94141158539165903</v>
      </c>
      <c r="U11" s="6">
        <f t="shared" si="16"/>
        <v>0.96078285078893566</v>
      </c>
      <c r="V11" s="6">
        <f t="shared" si="16"/>
        <v>0.91723347620998719</v>
      </c>
      <c r="W11" s="6">
        <f t="shared" si="16"/>
        <v>0.8792723102788117</v>
      </c>
      <c r="X11" s="6">
        <f t="shared" si="16"/>
        <v>0.87196196406756143</v>
      </c>
      <c r="Y11" s="6">
        <f t="shared" si="16"/>
        <v>0.83924809031919512</v>
      </c>
      <c r="Z11" s="6">
        <f t="shared" si="16"/>
        <v>0.88425846828661825</v>
      </c>
      <c r="AA11" s="6">
        <f t="shared" si="16"/>
        <v>0.81604805871976538</v>
      </c>
      <c r="AB11" s="6">
        <f t="shared" si="16"/>
        <v>0.81793744128007795</v>
      </c>
      <c r="AC11" s="6">
        <f t="shared" si="16"/>
        <v>0.76362984026927239</v>
      </c>
      <c r="AD11" s="6">
        <f t="shared" si="16"/>
        <v>0.85457961316404663</v>
      </c>
      <c r="AE11" s="6">
        <f t="shared" si="16"/>
        <v>0.80896404969261093</v>
      </c>
      <c r="AF11" s="6">
        <f t="shared" si="16"/>
        <v>0.85121559055666107</v>
      </c>
      <c r="AG11" s="6">
        <f t="shared" si="16"/>
        <v>0.76667504720321555</v>
      </c>
    </row>
    <row r="12" spans="1:33" x14ac:dyDescent="0.15">
      <c r="A12" s="2">
        <v>8</v>
      </c>
      <c r="B12" s="3" t="s">
        <v>36</v>
      </c>
      <c r="C12" s="6">
        <f t="shared" ref="C12:G12" si="17">D12/EXP(D52)</f>
        <v>1.1673025152291459</v>
      </c>
      <c r="D12" s="6">
        <f t="shared" si="17"/>
        <v>1.2146342646684267</v>
      </c>
      <c r="E12" s="6">
        <f t="shared" si="17"/>
        <v>1.213056210270695</v>
      </c>
      <c r="F12" s="6">
        <f t="shared" si="17"/>
        <v>1.225914231642933</v>
      </c>
      <c r="G12" s="6">
        <f t="shared" si="17"/>
        <v>1.2844015184899191</v>
      </c>
      <c r="H12" s="6">
        <f t="shared" si="1"/>
        <v>1.2736641902038444</v>
      </c>
      <c r="I12" s="6">
        <f t="shared" si="1"/>
        <v>1.2244835162268284</v>
      </c>
      <c r="J12" s="6">
        <f t="shared" si="1"/>
        <v>1.2345335620681182</v>
      </c>
      <c r="K12" s="6">
        <f t="shared" si="1"/>
        <v>1.206946134575293</v>
      </c>
      <c r="L12" s="6">
        <f t="shared" si="1"/>
        <v>1.191013310370014</v>
      </c>
      <c r="M12" s="6">
        <f t="shared" si="1"/>
        <v>1.0883157941548649</v>
      </c>
      <c r="N12" s="6">
        <f t="shared" si="1"/>
        <v>1.0085618322860137</v>
      </c>
      <c r="O12" s="6">
        <f t="shared" si="1"/>
        <v>0.99744896927847471</v>
      </c>
      <c r="P12" s="6">
        <v>1</v>
      </c>
      <c r="Q12" s="6">
        <f t="shared" ref="Q12:AG12" si="18">P12*EXP(Q52)</f>
        <v>1.1037414668044825</v>
      </c>
      <c r="R12" s="6">
        <f t="shared" si="18"/>
        <v>1.1740032944636929</v>
      </c>
      <c r="S12" s="6">
        <f t="shared" si="18"/>
        <v>1.2202147285975529</v>
      </c>
      <c r="T12" s="6">
        <f t="shared" si="18"/>
        <v>1.3963477002316544</v>
      </c>
      <c r="U12" s="6">
        <f t="shared" si="18"/>
        <v>1.4680838161155603</v>
      </c>
      <c r="V12" s="6">
        <f t="shared" si="18"/>
        <v>1.5090732512816913</v>
      </c>
      <c r="W12" s="6">
        <f t="shared" si="18"/>
        <v>1.5300591736708833</v>
      </c>
      <c r="X12" s="6">
        <f t="shared" si="18"/>
        <v>1.486954435869136</v>
      </c>
      <c r="Y12" s="6">
        <f t="shared" si="18"/>
        <v>1.4315361122004313</v>
      </c>
      <c r="Z12" s="6">
        <f t="shared" si="18"/>
        <v>1.4639039709203157</v>
      </c>
      <c r="AA12" s="6">
        <f t="shared" si="18"/>
        <v>1.3774245235852423</v>
      </c>
      <c r="AB12" s="6">
        <f t="shared" si="18"/>
        <v>1.2460772119152312</v>
      </c>
      <c r="AC12" s="6">
        <f t="shared" si="18"/>
        <v>1.1231003715368038</v>
      </c>
      <c r="AD12" s="6">
        <f t="shared" si="18"/>
        <v>1.1089832307575513</v>
      </c>
      <c r="AE12" s="6">
        <f t="shared" si="18"/>
        <v>1.0032455004337064</v>
      </c>
      <c r="AF12" s="6">
        <f t="shared" si="18"/>
        <v>0.94893536355669095</v>
      </c>
      <c r="AG12" s="6">
        <f t="shared" si="18"/>
        <v>0.89763983614827125</v>
      </c>
    </row>
    <row r="13" spans="1:33" x14ac:dyDescent="0.15">
      <c r="A13" s="2">
        <v>9</v>
      </c>
      <c r="B13" s="3" t="s">
        <v>37</v>
      </c>
      <c r="C13" s="6">
        <f t="shared" ref="C13:G13" si="19">D13/EXP(D53)</f>
        <v>0.5137933110602817</v>
      </c>
      <c r="D13" s="6">
        <f t="shared" si="19"/>
        <v>0.50093934820941277</v>
      </c>
      <c r="E13" s="6">
        <f t="shared" si="19"/>
        <v>0.48412495951325601</v>
      </c>
      <c r="F13" s="6">
        <f t="shared" si="19"/>
        <v>0.53390288867692393</v>
      </c>
      <c r="G13" s="6">
        <f t="shared" si="19"/>
        <v>0.58892561421387157</v>
      </c>
      <c r="H13" s="6">
        <f t="shared" si="1"/>
        <v>0.62005511214479669</v>
      </c>
      <c r="I13" s="6">
        <f t="shared" si="1"/>
        <v>0.61580435244344811</v>
      </c>
      <c r="J13" s="6">
        <f t="shared" si="1"/>
        <v>0.61431644717880562</v>
      </c>
      <c r="K13" s="6">
        <f t="shared" si="1"/>
        <v>0.68566621529637961</v>
      </c>
      <c r="L13" s="6">
        <f t="shared" si="1"/>
        <v>0.74516179924484205</v>
      </c>
      <c r="M13" s="6">
        <f t="shared" si="1"/>
        <v>0.76457313731709875</v>
      </c>
      <c r="N13" s="6">
        <f t="shared" si="1"/>
        <v>0.89537054638847091</v>
      </c>
      <c r="O13" s="6">
        <f t="shared" si="1"/>
        <v>0.94516715102099058</v>
      </c>
      <c r="P13" s="6">
        <v>1</v>
      </c>
      <c r="Q13" s="6">
        <f t="shared" ref="Q13:AG13" si="20">P13*EXP(Q53)</f>
        <v>1.0660793835645839</v>
      </c>
      <c r="R13" s="6">
        <f t="shared" si="20"/>
        <v>1.1653799175714976</v>
      </c>
      <c r="S13" s="6">
        <f t="shared" si="20"/>
        <v>1.2430392067775786</v>
      </c>
      <c r="T13" s="6">
        <f t="shared" si="20"/>
        <v>1.4633757331515214</v>
      </c>
      <c r="U13" s="6">
        <f t="shared" si="20"/>
        <v>1.6988104005079725</v>
      </c>
      <c r="V13" s="6">
        <f t="shared" si="20"/>
        <v>1.8067741221554052</v>
      </c>
      <c r="W13" s="6">
        <f t="shared" si="20"/>
        <v>1.9077214422813726</v>
      </c>
      <c r="X13" s="6">
        <f t="shared" si="20"/>
        <v>1.9123434814530291</v>
      </c>
      <c r="Y13" s="6">
        <f t="shared" si="20"/>
        <v>1.8967631231404662</v>
      </c>
      <c r="Z13" s="6">
        <f t="shared" si="20"/>
        <v>2.0112816556165485</v>
      </c>
      <c r="AA13" s="6">
        <f t="shared" si="20"/>
        <v>1.9955056229885533</v>
      </c>
      <c r="AB13" s="6">
        <f t="shared" si="20"/>
        <v>1.895878407645903</v>
      </c>
      <c r="AC13" s="6">
        <f t="shared" si="20"/>
        <v>1.785742199368155</v>
      </c>
      <c r="AD13" s="6">
        <f t="shared" si="20"/>
        <v>1.7564155810272837</v>
      </c>
      <c r="AE13" s="6">
        <f t="shared" si="20"/>
        <v>1.5897272656827941</v>
      </c>
      <c r="AF13" s="6">
        <f t="shared" si="20"/>
        <v>1.5242137209505864</v>
      </c>
      <c r="AG13" s="6">
        <f t="shared" si="20"/>
        <v>1.4633539915609173</v>
      </c>
    </row>
    <row r="14" spans="1:33" x14ac:dyDescent="0.15">
      <c r="A14" s="2">
        <v>10</v>
      </c>
      <c r="B14" s="3" t="s">
        <v>38</v>
      </c>
      <c r="C14" s="6">
        <f t="shared" ref="C14:G14" si="21">D14/EXP(D54)</f>
        <v>0.46870079279210963</v>
      </c>
      <c r="D14" s="6">
        <f t="shared" si="21"/>
        <v>0.43196410423050474</v>
      </c>
      <c r="E14" s="6">
        <f t="shared" si="21"/>
        <v>0.41588409086449257</v>
      </c>
      <c r="F14" s="6">
        <f t="shared" si="21"/>
        <v>0.43809311263448475</v>
      </c>
      <c r="G14" s="6">
        <f t="shared" si="21"/>
        <v>0.5036557529008383</v>
      </c>
      <c r="H14" s="6">
        <f t="shared" ref="H14:O23" si="22">I14/EXP(I54)</f>
        <v>0.4995696733874781</v>
      </c>
      <c r="I14" s="6">
        <f t="shared" si="22"/>
        <v>0.56973281168634715</v>
      </c>
      <c r="J14" s="6">
        <f t="shared" si="22"/>
        <v>0.616112519294852</v>
      </c>
      <c r="K14" s="6">
        <f t="shared" si="22"/>
        <v>0.66070140743354722</v>
      </c>
      <c r="L14" s="6">
        <f t="shared" si="22"/>
        <v>0.69686602712471213</v>
      </c>
      <c r="M14" s="6">
        <f t="shared" si="22"/>
        <v>0.75343887117064479</v>
      </c>
      <c r="N14" s="6">
        <f t="shared" si="22"/>
        <v>0.9088535750922988</v>
      </c>
      <c r="O14" s="6">
        <f t="shared" si="22"/>
        <v>0.94184565160584488</v>
      </c>
      <c r="P14" s="6">
        <v>1</v>
      </c>
      <c r="Q14" s="6">
        <f t="shared" ref="Q14:AG14" si="23">P14*EXP(Q54)</f>
        <v>1.031532524831503</v>
      </c>
      <c r="R14" s="6">
        <f t="shared" si="23"/>
        <v>1.138608850459756</v>
      </c>
      <c r="S14" s="6">
        <f t="shared" si="23"/>
        <v>1.2658198938723557</v>
      </c>
      <c r="T14" s="6">
        <f t="shared" si="23"/>
        <v>1.5433730754899202</v>
      </c>
      <c r="U14" s="6">
        <f t="shared" si="23"/>
        <v>1.7210436975250156</v>
      </c>
      <c r="V14" s="6">
        <f t="shared" si="23"/>
        <v>1.7822750225529287</v>
      </c>
      <c r="W14" s="6">
        <f t="shared" si="23"/>
        <v>1.8229085422631957</v>
      </c>
      <c r="X14" s="6">
        <f t="shared" si="23"/>
        <v>1.796757455991995</v>
      </c>
      <c r="Y14" s="6">
        <f t="shared" si="23"/>
        <v>1.7990357535283406</v>
      </c>
      <c r="Z14" s="6">
        <f t="shared" si="23"/>
        <v>1.9958629220989654</v>
      </c>
      <c r="AA14" s="6">
        <f t="shared" si="23"/>
        <v>2.0268954409991342</v>
      </c>
      <c r="AB14" s="6">
        <f t="shared" si="23"/>
        <v>1.9978751410909199</v>
      </c>
      <c r="AC14" s="6">
        <f t="shared" si="23"/>
        <v>1.975974659566361</v>
      </c>
      <c r="AD14" s="6">
        <f t="shared" si="23"/>
        <v>1.9659856275456926</v>
      </c>
      <c r="AE14" s="6">
        <f t="shared" si="23"/>
        <v>1.7948682983268205</v>
      </c>
      <c r="AF14" s="6">
        <f t="shared" si="23"/>
        <v>1.7089260371492212</v>
      </c>
      <c r="AG14" s="6">
        <f t="shared" si="23"/>
        <v>1.6127308827277662</v>
      </c>
    </row>
    <row r="15" spans="1:33" x14ac:dyDescent="0.15">
      <c r="A15" s="2">
        <v>11</v>
      </c>
      <c r="B15" s="3" t="s">
        <v>39</v>
      </c>
      <c r="C15" s="6">
        <f t="shared" ref="C15:G15" si="24">D15/EXP(D55)</f>
        <v>0.71033790479452896</v>
      </c>
      <c r="D15" s="6">
        <f t="shared" si="24"/>
        <v>0.70866171594954686</v>
      </c>
      <c r="E15" s="6">
        <f t="shared" si="24"/>
        <v>0.66333769681547372</v>
      </c>
      <c r="F15" s="6">
        <f t="shared" si="24"/>
        <v>0.67360831426858658</v>
      </c>
      <c r="G15" s="6">
        <f t="shared" si="24"/>
        <v>0.69679540977990928</v>
      </c>
      <c r="H15" s="6">
        <f t="shared" si="22"/>
        <v>0.70712744222464208</v>
      </c>
      <c r="I15" s="6">
        <f t="shared" si="22"/>
        <v>0.76309937728624067</v>
      </c>
      <c r="J15" s="6">
        <f t="shared" si="22"/>
        <v>0.80873964692496869</v>
      </c>
      <c r="K15" s="6">
        <f t="shared" si="22"/>
        <v>0.85411296932920655</v>
      </c>
      <c r="L15" s="6">
        <f t="shared" si="22"/>
        <v>0.93715423482058757</v>
      </c>
      <c r="M15" s="6">
        <f t="shared" si="22"/>
        <v>1.0032994042011771</v>
      </c>
      <c r="N15" s="6">
        <f t="shared" si="22"/>
        <v>0.93389654877108863</v>
      </c>
      <c r="O15" s="6">
        <f t="shared" si="22"/>
        <v>0.95730495846535935</v>
      </c>
      <c r="P15" s="6">
        <v>1</v>
      </c>
      <c r="Q15" s="6">
        <f t="shared" ref="Q15:AG15" si="25">P15*EXP(Q55)</f>
        <v>1.1362540525330627</v>
      </c>
      <c r="R15" s="6">
        <f t="shared" si="25"/>
        <v>1.2435850695506432</v>
      </c>
      <c r="S15" s="6">
        <f t="shared" si="25"/>
        <v>1.4240423787910301</v>
      </c>
      <c r="T15" s="6">
        <f t="shared" si="25"/>
        <v>1.8225840785916148</v>
      </c>
      <c r="U15" s="6">
        <f t="shared" si="25"/>
        <v>2.2223907804108198</v>
      </c>
      <c r="V15" s="6">
        <f t="shared" si="25"/>
        <v>2.3908587088170887</v>
      </c>
      <c r="W15" s="6">
        <f t="shared" si="25"/>
        <v>2.5530787017213328</v>
      </c>
      <c r="X15" s="6">
        <f t="shared" si="25"/>
        <v>2.5526859883287054</v>
      </c>
      <c r="Y15" s="6">
        <f t="shared" si="25"/>
        <v>2.4218231199305111</v>
      </c>
      <c r="Z15" s="6">
        <f t="shared" si="25"/>
        <v>2.472693573447192</v>
      </c>
      <c r="AA15" s="6">
        <f t="shared" si="25"/>
        <v>2.4778037411761833</v>
      </c>
      <c r="AB15" s="6">
        <f t="shared" si="25"/>
        <v>2.3503713037839962</v>
      </c>
      <c r="AC15" s="6">
        <f t="shared" si="25"/>
        <v>2.2059885733860218</v>
      </c>
      <c r="AD15" s="6">
        <f t="shared" si="25"/>
        <v>2.283758059188393</v>
      </c>
      <c r="AE15" s="6">
        <f t="shared" si="25"/>
        <v>2.2011475550226951</v>
      </c>
      <c r="AF15" s="6">
        <f t="shared" si="25"/>
        <v>2.1357369187291266</v>
      </c>
      <c r="AG15" s="6">
        <f t="shared" si="25"/>
        <v>2.1019146307148371</v>
      </c>
    </row>
    <row r="16" spans="1:33" x14ac:dyDescent="0.15">
      <c r="A16" s="2">
        <v>12</v>
      </c>
      <c r="B16" s="3" t="s">
        <v>40</v>
      </c>
      <c r="C16" s="6">
        <f t="shared" ref="C16:G16" si="26">D16/EXP(D56)</f>
        <v>0.81804724443319143</v>
      </c>
      <c r="D16" s="6">
        <f t="shared" si="26"/>
        <v>0.84931776832963035</v>
      </c>
      <c r="E16" s="6">
        <f t="shared" si="26"/>
        <v>0.85108432651313526</v>
      </c>
      <c r="F16" s="6">
        <f t="shared" si="26"/>
        <v>0.87388328984556574</v>
      </c>
      <c r="G16" s="6">
        <f t="shared" si="26"/>
        <v>0.93243594393548535</v>
      </c>
      <c r="H16" s="6">
        <f t="shared" si="22"/>
        <v>0.95606080010323691</v>
      </c>
      <c r="I16" s="6">
        <f t="shared" si="22"/>
        <v>0.84141645313830493</v>
      </c>
      <c r="J16" s="6">
        <f t="shared" si="22"/>
        <v>0.89688882414876248</v>
      </c>
      <c r="K16" s="6">
        <f t="shared" si="22"/>
        <v>0.91162242776126168</v>
      </c>
      <c r="L16" s="6">
        <f t="shared" si="22"/>
        <v>0.98968709337144767</v>
      </c>
      <c r="M16" s="6">
        <f t="shared" si="22"/>
        <v>0.99511679129684161</v>
      </c>
      <c r="N16" s="6">
        <f t="shared" si="22"/>
        <v>0.95179994388464895</v>
      </c>
      <c r="O16" s="6">
        <f t="shared" si="22"/>
        <v>0.97101622554851785</v>
      </c>
      <c r="P16" s="6">
        <v>1</v>
      </c>
      <c r="Q16" s="6">
        <f t="shared" ref="Q16:AG16" si="27">P16*EXP(Q56)</f>
        <v>1.0722656230905871</v>
      </c>
      <c r="R16" s="6">
        <f t="shared" si="27"/>
        <v>1.1553916196513225</v>
      </c>
      <c r="S16" s="6">
        <f t="shared" si="27"/>
        <v>1.2084274699308728</v>
      </c>
      <c r="T16" s="6">
        <f t="shared" si="27"/>
        <v>1.3588527832334369</v>
      </c>
      <c r="U16" s="6">
        <f t="shared" si="27"/>
        <v>1.4642391726211832</v>
      </c>
      <c r="V16" s="6">
        <f t="shared" si="27"/>
        <v>1.4931806161543777</v>
      </c>
      <c r="W16" s="6">
        <f t="shared" si="27"/>
        <v>1.5016859045863058</v>
      </c>
      <c r="X16" s="6">
        <f t="shared" si="27"/>
        <v>1.4261589433107862</v>
      </c>
      <c r="Y16" s="6">
        <f t="shared" si="27"/>
        <v>1.3836706283061864</v>
      </c>
      <c r="Z16" s="6">
        <f t="shared" si="27"/>
        <v>1.4075176973544641</v>
      </c>
      <c r="AA16" s="6">
        <f t="shared" si="27"/>
        <v>1.3678908742165601</v>
      </c>
      <c r="AB16" s="6">
        <f t="shared" si="27"/>
        <v>1.3009004851924881</v>
      </c>
      <c r="AC16" s="6">
        <f t="shared" si="27"/>
        <v>1.2322676956436303</v>
      </c>
      <c r="AD16" s="6">
        <f t="shared" si="27"/>
        <v>1.2605140518118707</v>
      </c>
      <c r="AE16" s="6">
        <f t="shared" si="27"/>
        <v>1.1985261410528762</v>
      </c>
      <c r="AF16" s="6">
        <f t="shared" si="27"/>
        <v>1.1615682187677496</v>
      </c>
      <c r="AG16" s="6">
        <f t="shared" si="27"/>
        <v>1.1321184131673594</v>
      </c>
    </row>
    <row r="17" spans="1:33" x14ac:dyDescent="0.15">
      <c r="A17" s="2">
        <v>13</v>
      </c>
      <c r="B17" s="3" t="s">
        <v>41</v>
      </c>
      <c r="C17" s="6">
        <f t="shared" ref="C17:G17" si="28">D17/EXP(D57)</f>
        <v>0.56389277732940379</v>
      </c>
      <c r="D17" s="6">
        <f t="shared" si="28"/>
        <v>0.63900478214853684</v>
      </c>
      <c r="E17" s="6">
        <f t="shared" si="28"/>
        <v>0.69082566157952241</v>
      </c>
      <c r="F17" s="6">
        <f t="shared" si="28"/>
        <v>0.72499226111675996</v>
      </c>
      <c r="G17" s="6">
        <f t="shared" si="28"/>
        <v>0.83318058221733815</v>
      </c>
      <c r="H17" s="6">
        <f t="shared" si="22"/>
        <v>0.90140434765647348</v>
      </c>
      <c r="I17" s="6">
        <f t="shared" si="22"/>
        <v>0.94769376213079448</v>
      </c>
      <c r="J17" s="6">
        <f t="shared" si="22"/>
        <v>1.0226801209241672</v>
      </c>
      <c r="K17" s="6">
        <f t="shared" si="22"/>
        <v>1.1170321800750735</v>
      </c>
      <c r="L17" s="6">
        <f t="shared" si="22"/>
        <v>1.1500284476788163</v>
      </c>
      <c r="M17" s="6">
        <f t="shared" si="22"/>
        <v>1.1573827932834091</v>
      </c>
      <c r="N17" s="6">
        <f t="shared" si="22"/>
        <v>1.1835369254924135</v>
      </c>
      <c r="O17" s="6">
        <f t="shared" si="22"/>
        <v>1.0449985028870719</v>
      </c>
      <c r="P17" s="6">
        <v>1</v>
      </c>
      <c r="Q17" s="6">
        <f t="shared" ref="Q17:AG17" si="29">P17*EXP(Q57)</f>
        <v>0.98842789970002021</v>
      </c>
      <c r="R17" s="6">
        <f t="shared" si="29"/>
        <v>1.0151585850433607</v>
      </c>
      <c r="S17" s="6">
        <f t="shared" si="29"/>
        <v>1.0707164204663191</v>
      </c>
      <c r="T17" s="6">
        <f t="shared" si="29"/>
        <v>1.1373822765134649</v>
      </c>
      <c r="U17" s="6">
        <f t="shared" si="29"/>
        <v>1.2021173381889443</v>
      </c>
      <c r="V17" s="6">
        <f t="shared" si="29"/>
        <v>1.2234072466345358</v>
      </c>
      <c r="W17" s="6">
        <f t="shared" si="29"/>
        <v>1.2585227776485854</v>
      </c>
      <c r="X17" s="6">
        <f t="shared" si="29"/>
        <v>1.2719223183312993</v>
      </c>
      <c r="Y17" s="6">
        <f t="shared" si="29"/>
        <v>1.2082537279631822</v>
      </c>
      <c r="Z17" s="6">
        <f t="shared" si="29"/>
        <v>1.2822744362521215</v>
      </c>
      <c r="AA17" s="6">
        <f t="shared" si="29"/>
        <v>1.3248329743808773</v>
      </c>
      <c r="AB17" s="6">
        <f t="shared" si="29"/>
        <v>1.2167013966467715</v>
      </c>
      <c r="AC17" s="6">
        <f t="shared" si="29"/>
        <v>1.2449423674852409</v>
      </c>
      <c r="AD17" s="6">
        <f t="shared" si="29"/>
        <v>1.3418828360942532</v>
      </c>
      <c r="AE17" s="6">
        <f t="shared" si="29"/>
        <v>1.2809080357219762</v>
      </c>
      <c r="AF17" s="6">
        <f t="shared" si="29"/>
        <v>1.2282653907515411</v>
      </c>
      <c r="AG17" s="6">
        <f t="shared" si="29"/>
        <v>1.1736711792842132</v>
      </c>
    </row>
    <row r="18" spans="1:33" x14ac:dyDescent="0.15">
      <c r="A18" s="2">
        <v>14</v>
      </c>
      <c r="B18" s="3" t="s">
        <v>42</v>
      </c>
      <c r="C18" s="6">
        <f t="shared" ref="C18:G18" si="30">D18/EXP(D58)</f>
        <v>0.79906206717909134</v>
      </c>
      <c r="D18" s="6">
        <f t="shared" si="30"/>
        <v>0.87705110855016233</v>
      </c>
      <c r="E18" s="6">
        <f t="shared" si="30"/>
        <v>0.90848844401213746</v>
      </c>
      <c r="F18" s="6">
        <f t="shared" si="30"/>
        <v>0.9414436262330439</v>
      </c>
      <c r="G18" s="6">
        <f t="shared" si="30"/>
        <v>0.99383676242030805</v>
      </c>
      <c r="H18" s="6">
        <f t="shared" si="22"/>
        <v>1.0536915989131239</v>
      </c>
      <c r="I18" s="6">
        <f t="shared" si="22"/>
        <v>1.0983838269033546</v>
      </c>
      <c r="J18" s="6">
        <f t="shared" si="22"/>
        <v>1.1290969307380818</v>
      </c>
      <c r="K18" s="6">
        <f t="shared" si="22"/>
        <v>1.1950528900542381</v>
      </c>
      <c r="L18" s="6">
        <f t="shared" si="22"/>
        <v>1.2479541778120804</v>
      </c>
      <c r="M18" s="6">
        <f t="shared" si="22"/>
        <v>1.2081161519511965</v>
      </c>
      <c r="N18" s="6">
        <f t="shared" si="22"/>
        <v>0.9984702589260227</v>
      </c>
      <c r="O18" s="6">
        <f t="shared" si="22"/>
        <v>1.0224795946417433</v>
      </c>
      <c r="P18" s="6">
        <v>1</v>
      </c>
      <c r="Q18" s="6">
        <f t="shared" ref="Q18:AG18" si="31">P18*EXP(Q58)</f>
        <v>1.0806619582800292</v>
      </c>
      <c r="R18" s="6">
        <f t="shared" si="31"/>
        <v>1.1696109501707497</v>
      </c>
      <c r="S18" s="6">
        <f t="shared" si="31"/>
        <v>1.213588197667657</v>
      </c>
      <c r="T18" s="6">
        <f t="shared" si="31"/>
        <v>1.1993262531321696</v>
      </c>
      <c r="U18" s="6">
        <f t="shared" si="31"/>
        <v>1.2745974435152196</v>
      </c>
      <c r="V18" s="6">
        <f t="shared" si="31"/>
        <v>1.3337941279088212</v>
      </c>
      <c r="W18" s="6">
        <f t="shared" si="31"/>
        <v>1.3858046636287711</v>
      </c>
      <c r="X18" s="6">
        <f t="shared" si="31"/>
        <v>1.3918661387352911</v>
      </c>
      <c r="Y18" s="6">
        <f t="shared" si="31"/>
        <v>1.3848683167165352</v>
      </c>
      <c r="Z18" s="6">
        <f t="shared" si="31"/>
        <v>1.4585958893247202</v>
      </c>
      <c r="AA18" s="6">
        <f t="shared" si="31"/>
        <v>1.4793389139697413</v>
      </c>
      <c r="AB18" s="6">
        <f t="shared" si="31"/>
        <v>1.4465039964898558</v>
      </c>
      <c r="AC18" s="6">
        <f t="shared" si="31"/>
        <v>1.5052566264550717</v>
      </c>
      <c r="AD18" s="6">
        <f t="shared" si="31"/>
        <v>1.5813947802459221</v>
      </c>
      <c r="AE18" s="6">
        <f t="shared" si="31"/>
        <v>1.5299181671124837</v>
      </c>
      <c r="AF18" s="6">
        <f t="shared" si="31"/>
        <v>1.4959367698212158</v>
      </c>
      <c r="AG18" s="6">
        <f t="shared" si="31"/>
        <v>1.4473299905902757</v>
      </c>
    </row>
    <row r="19" spans="1:33" x14ac:dyDescent="0.15">
      <c r="A19" s="2">
        <v>15</v>
      </c>
      <c r="B19" s="3" t="s">
        <v>43</v>
      </c>
      <c r="C19" s="6">
        <f t="shared" ref="C19:G19" si="32">D19/EXP(D59)</f>
        <v>0.65647441050623323</v>
      </c>
      <c r="D19" s="6">
        <f t="shared" si="32"/>
        <v>0.6788306073684407</v>
      </c>
      <c r="E19" s="6">
        <f t="shared" si="32"/>
        <v>0.63378228091948086</v>
      </c>
      <c r="F19" s="6">
        <f t="shared" si="32"/>
        <v>0.65303787948950698</v>
      </c>
      <c r="G19" s="6">
        <f t="shared" si="32"/>
        <v>0.70975575601533725</v>
      </c>
      <c r="H19" s="6">
        <f t="shared" si="22"/>
        <v>0.72532165150869676</v>
      </c>
      <c r="I19" s="6">
        <f t="shared" si="22"/>
        <v>0.73871635764165466</v>
      </c>
      <c r="J19" s="6">
        <f t="shared" si="22"/>
        <v>0.71744582955155889</v>
      </c>
      <c r="K19" s="6">
        <f t="shared" si="22"/>
        <v>0.77020541982329094</v>
      </c>
      <c r="L19" s="6">
        <f t="shared" si="22"/>
        <v>0.84385426121103246</v>
      </c>
      <c r="M19" s="6">
        <f t="shared" si="22"/>
        <v>0.94217644988608373</v>
      </c>
      <c r="N19" s="6">
        <f t="shared" si="22"/>
        <v>0.93258080649045161</v>
      </c>
      <c r="O19" s="6">
        <f t="shared" si="22"/>
        <v>0.97940170781854896</v>
      </c>
      <c r="P19" s="6">
        <v>1</v>
      </c>
      <c r="Q19" s="6">
        <f t="shared" ref="Q19:AG19" si="33">P19*EXP(Q59)</f>
        <v>1.0627558486302258</v>
      </c>
      <c r="R19" s="6">
        <f t="shared" si="33"/>
        <v>1.1585952173671439</v>
      </c>
      <c r="S19" s="6">
        <f t="shared" si="33"/>
        <v>1.2350084279548776</v>
      </c>
      <c r="T19" s="6">
        <f t="shared" si="33"/>
        <v>1.5025987737788724</v>
      </c>
      <c r="U19" s="6">
        <f t="shared" si="33"/>
        <v>1.7117913571785797</v>
      </c>
      <c r="V19" s="6">
        <f t="shared" si="33"/>
        <v>1.8005616166854974</v>
      </c>
      <c r="W19" s="6">
        <f t="shared" si="33"/>
        <v>1.8768755441124712</v>
      </c>
      <c r="X19" s="6">
        <f t="shared" si="33"/>
        <v>1.8509811621316237</v>
      </c>
      <c r="Y19" s="6">
        <f t="shared" si="33"/>
        <v>1.8032637486802374</v>
      </c>
      <c r="Z19" s="6">
        <f t="shared" si="33"/>
        <v>1.8326486005890303</v>
      </c>
      <c r="AA19" s="6">
        <f t="shared" si="33"/>
        <v>1.7928849537851703</v>
      </c>
      <c r="AB19" s="6">
        <f t="shared" si="33"/>
        <v>1.6637190434734286</v>
      </c>
      <c r="AC19" s="6">
        <f t="shared" si="33"/>
        <v>1.5542297219701036</v>
      </c>
      <c r="AD19" s="6">
        <f t="shared" si="33"/>
        <v>1.5847296571396814</v>
      </c>
      <c r="AE19" s="6">
        <f t="shared" si="33"/>
        <v>1.4932468927704816</v>
      </c>
      <c r="AF19" s="6">
        <f t="shared" si="33"/>
        <v>1.4471980291551669</v>
      </c>
      <c r="AG19" s="6">
        <f t="shared" si="33"/>
        <v>1.4196395428529089</v>
      </c>
    </row>
    <row r="20" spans="1:33" x14ac:dyDescent="0.15">
      <c r="A20" s="2">
        <v>16</v>
      </c>
      <c r="B20" s="3" t="s">
        <v>44</v>
      </c>
      <c r="C20" s="6">
        <f t="shared" ref="C20:G20" si="34">D20/EXP(D60)</f>
        <v>1.2876181160812534</v>
      </c>
      <c r="D20" s="6">
        <f t="shared" si="34"/>
        <v>1.3287168587810154</v>
      </c>
      <c r="E20" s="6">
        <f t="shared" si="34"/>
        <v>1.3232126654820202</v>
      </c>
      <c r="F20" s="6">
        <f t="shared" si="34"/>
        <v>1.2625681761562484</v>
      </c>
      <c r="G20" s="6">
        <f t="shared" si="34"/>
        <v>1.2578407750639591</v>
      </c>
      <c r="H20" s="6">
        <f t="shared" si="22"/>
        <v>1.2782488070034483</v>
      </c>
      <c r="I20" s="6">
        <f t="shared" si="22"/>
        <v>1.2817292038017771</v>
      </c>
      <c r="J20" s="6">
        <f t="shared" si="22"/>
        <v>1.4432868146647337</v>
      </c>
      <c r="K20" s="6">
        <f t="shared" si="22"/>
        <v>1.4567662278326947</v>
      </c>
      <c r="L20" s="6">
        <f t="shared" si="22"/>
        <v>1.5949929537132967</v>
      </c>
      <c r="M20" s="6">
        <f t="shared" si="22"/>
        <v>1.4739691875488945</v>
      </c>
      <c r="N20" s="6">
        <f t="shared" si="22"/>
        <v>1.1456480791169756</v>
      </c>
      <c r="O20" s="6">
        <f t="shared" si="22"/>
        <v>0.98921316005504678</v>
      </c>
      <c r="P20" s="6">
        <v>1</v>
      </c>
      <c r="Q20" s="6">
        <f t="shared" ref="Q20:AG20" si="35">P20*EXP(Q60)</f>
        <v>1.0946431674000996</v>
      </c>
      <c r="R20" s="6">
        <f t="shared" si="35"/>
        <v>1.1847869153259725</v>
      </c>
      <c r="S20" s="6">
        <f t="shared" si="35"/>
        <v>1.2081132039047369</v>
      </c>
      <c r="T20" s="6">
        <f t="shared" si="35"/>
        <v>1.1633934144567926</v>
      </c>
      <c r="U20" s="6">
        <f t="shared" si="35"/>
        <v>1.2127201792229692</v>
      </c>
      <c r="V20" s="6">
        <f t="shared" si="35"/>
        <v>1.2265222599229462</v>
      </c>
      <c r="W20" s="6">
        <f t="shared" si="35"/>
        <v>1.2406833197433003</v>
      </c>
      <c r="X20" s="6">
        <f t="shared" si="35"/>
        <v>1.133824750162483</v>
      </c>
      <c r="Y20" s="6">
        <f t="shared" si="35"/>
        <v>1.0811885748115246</v>
      </c>
      <c r="Z20" s="6">
        <f t="shared" si="35"/>
        <v>1.0773142662255348</v>
      </c>
      <c r="AA20" s="6">
        <f t="shared" si="35"/>
        <v>1.0692268941089738</v>
      </c>
      <c r="AB20" s="6">
        <f t="shared" si="35"/>
        <v>1.0342248211309548</v>
      </c>
      <c r="AC20" s="6">
        <f t="shared" si="35"/>
        <v>0.99122914266960993</v>
      </c>
      <c r="AD20" s="6">
        <f t="shared" si="35"/>
        <v>1.0480411506820606</v>
      </c>
      <c r="AE20" s="6">
        <f t="shared" si="35"/>
        <v>1.0209315623083877</v>
      </c>
      <c r="AF20" s="6">
        <f t="shared" si="35"/>
        <v>0.95860432962832587</v>
      </c>
      <c r="AG20" s="6">
        <f t="shared" si="35"/>
        <v>0.90731490052923025</v>
      </c>
    </row>
    <row r="21" spans="1:33" x14ac:dyDescent="0.15">
      <c r="A21" s="2">
        <v>17</v>
      </c>
      <c r="B21" s="3" t="s">
        <v>45</v>
      </c>
      <c r="C21" s="6">
        <f t="shared" ref="C21:G21" si="36">D21/EXP(D61)</f>
        <v>0.81443005377007638</v>
      </c>
      <c r="D21" s="6">
        <f t="shared" si="36"/>
        <v>0.87662926646858275</v>
      </c>
      <c r="E21" s="6">
        <f t="shared" si="36"/>
        <v>0.93034850156668214</v>
      </c>
      <c r="F21" s="6">
        <f t="shared" si="36"/>
        <v>0.94257617427473017</v>
      </c>
      <c r="G21" s="6">
        <f t="shared" si="36"/>
        <v>0.95934179089905991</v>
      </c>
      <c r="H21" s="6">
        <f t="shared" si="22"/>
        <v>1.0351568616254072</v>
      </c>
      <c r="I21" s="6">
        <f t="shared" si="22"/>
        <v>1.203498278583889</v>
      </c>
      <c r="J21" s="6">
        <f t="shared" si="22"/>
        <v>1.1958877588801677</v>
      </c>
      <c r="K21" s="6">
        <f t="shared" si="22"/>
        <v>1.276230642127814</v>
      </c>
      <c r="L21" s="6">
        <f t="shared" si="22"/>
        <v>1.2803412253830126</v>
      </c>
      <c r="M21" s="6">
        <f t="shared" si="22"/>
        <v>1.2037580107098056</v>
      </c>
      <c r="N21" s="6">
        <f t="shared" si="22"/>
        <v>1.0673360141618482</v>
      </c>
      <c r="O21" s="6">
        <f t="shared" si="22"/>
        <v>1.0306299701400159</v>
      </c>
      <c r="P21" s="6">
        <v>1</v>
      </c>
      <c r="Q21" s="6">
        <f t="shared" ref="Q21:AG21" si="37">P21*EXP(Q61)</f>
        <v>1.0276412086201592</v>
      </c>
      <c r="R21" s="6">
        <f t="shared" si="37"/>
        <v>1.0538713902300194</v>
      </c>
      <c r="S21" s="6">
        <f t="shared" si="37"/>
        <v>1.130369869599736</v>
      </c>
      <c r="T21" s="6">
        <f t="shared" si="37"/>
        <v>1.1991113845564381</v>
      </c>
      <c r="U21" s="6">
        <f t="shared" si="37"/>
        <v>1.2549832647775603</v>
      </c>
      <c r="V21" s="6">
        <f t="shared" si="37"/>
        <v>1.2807280604641649</v>
      </c>
      <c r="W21" s="6">
        <f t="shared" si="37"/>
        <v>1.3261940770022855</v>
      </c>
      <c r="X21" s="6">
        <f t="shared" si="37"/>
        <v>1.3732387490858713</v>
      </c>
      <c r="Y21" s="6">
        <f t="shared" si="37"/>
        <v>1.3552822330331367</v>
      </c>
      <c r="Z21" s="6">
        <f t="shared" si="37"/>
        <v>1.4755041290039728</v>
      </c>
      <c r="AA21" s="6">
        <f t="shared" si="37"/>
        <v>1.5094231183696922</v>
      </c>
      <c r="AB21" s="6">
        <f t="shared" si="37"/>
        <v>1.4645557751714504</v>
      </c>
      <c r="AC21" s="6">
        <f t="shared" si="37"/>
        <v>1.5884737882391078</v>
      </c>
      <c r="AD21" s="6">
        <f t="shared" si="37"/>
        <v>1.6051998003194148</v>
      </c>
      <c r="AE21" s="6">
        <f t="shared" si="37"/>
        <v>1.4750868997378725</v>
      </c>
      <c r="AF21" s="6">
        <f t="shared" si="37"/>
        <v>1.3889313588779568</v>
      </c>
      <c r="AG21" s="6">
        <f t="shared" si="37"/>
        <v>1.3263994680096594</v>
      </c>
    </row>
    <row r="22" spans="1:33" x14ac:dyDescent="0.15">
      <c r="A22" s="2">
        <v>18</v>
      </c>
      <c r="B22" s="3" t="s">
        <v>46</v>
      </c>
      <c r="C22" s="6">
        <f t="shared" ref="C22:G22" si="38">D22/EXP(D62)</f>
        <v>0.85844272327083415</v>
      </c>
      <c r="D22" s="6">
        <f t="shared" si="38"/>
        <v>0.87970901334376417</v>
      </c>
      <c r="E22" s="6">
        <f t="shared" si="38"/>
        <v>0.81924646618678221</v>
      </c>
      <c r="F22" s="6">
        <f t="shared" si="38"/>
        <v>0.84410807028052004</v>
      </c>
      <c r="G22" s="6">
        <f t="shared" si="38"/>
        <v>0.90190965723043159</v>
      </c>
      <c r="H22" s="6">
        <f t="shared" si="22"/>
        <v>0.90349416238962332</v>
      </c>
      <c r="I22" s="6">
        <f t="shared" si="22"/>
        <v>0.92871865942001319</v>
      </c>
      <c r="J22" s="6">
        <f t="shared" si="22"/>
        <v>0.97719198793514694</v>
      </c>
      <c r="K22" s="6">
        <f t="shared" si="22"/>
        <v>0.95722294461260626</v>
      </c>
      <c r="L22" s="6">
        <f t="shared" si="22"/>
        <v>1.0287884876608764</v>
      </c>
      <c r="M22" s="6">
        <f t="shared" si="22"/>
        <v>1.0682628353321733</v>
      </c>
      <c r="N22" s="6">
        <f t="shared" si="22"/>
        <v>1.0186687406316326</v>
      </c>
      <c r="O22" s="6">
        <f t="shared" si="22"/>
        <v>1.0147685965440369</v>
      </c>
      <c r="P22" s="6">
        <v>1</v>
      </c>
      <c r="Q22" s="6">
        <f t="shared" ref="Q22:AG22" si="39">P22*EXP(Q62)</f>
        <v>1.0766315284439305</v>
      </c>
      <c r="R22" s="6">
        <f t="shared" si="39"/>
        <v>1.1382056739647621</v>
      </c>
      <c r="S22" s="6">
        <f t="shared" si="39"/>
        <v>1.1538681331106571</v>
      </c>
      <c r="T22" s="6">
        <f t="shared" si="39"/>
        <v>1.3755674499551542</v>
      </c>
      <c r="U22" s="6">
        <f t="shared" si="39"/>
        <v>1.6304382371501522</v>
      </c>
      <c r="V22" s="6">
        <f t="shared" si="39"/>
        <v>1.7676178790856016</v>
      </c>
      <c r="W22" s="6">
        <f t="shared" si="39"/>
        <v>1.8982555163546295</v>
      </c>
      <c r="X22" s="6">
        <f t="shared" si="39"/>
        <v>1.9163436282876185</v>
      </c>
      <c r="Y22" s="6">
        <f t="shared" si="39"/>
        <v>1.8792170069201768</v>
      </c>
      <c r="Z22" s="6">
        <f t="shared" si="39"/>
        <v>1.9851565329132426</v>
      </c>
      <c r="AA22" s="6">
        <f t="shared" si="39"/>
        <v>2.0287953635270437</v>
      </c>
      <c r="AB22" s="6">
        <f t="shared" si="39"/>
        <v>1.9970021223506897</v>
      </c>
      <c r="AC22" s="6">
        <f t="shared" si="39"/>
        <v>1.9433298750273118</v>
      </c>
      <c r="AD22" s="6">
        <f t="shared" si="39"/>
        <v>2.0480768202327697</v>
      </c>
      <c r="AE22" s="6">
        <f t="shared" si="39"/>
        <v>2.0214588143256371</v>
      </c>
      <c r="AF22" s="6">
        <f t="shared" si="39"/>
        <v>1.9468067713530015</v>
      </c>
      <c r="AG22" s="6">
        <f t="shared" si="39"/>
        <v>1.9139699264893497</v>
      </c>
    </row>
    <row r="23" spans="1:33" x14ac:dyDescent="0.15">
      <c r="A23" s="2">
        <v>19</v>
      </c>
      <c r="B23" s="3" t="s">
        <v>47</v>
      </c>
      <c r="C23" s="6">
        <f t="shared" ref="C23:G23" si="40">D23/EXP(D63)</f>
        <v>1.5968102967655544</v>
      </c>
      <c r="D23" s="6">
        <f t="shared" si="40"/>
        <v>1.6718994134842922</v>
      </c>
      <c r="E23" s="6">
        <f t="shared" si="40"/>
        <v>1.6587845817355054</v>
      </c>
      <c r="F23" s="6">
        <f t="shared" si="40"/>
        <v>1.6442404259935977</v>
      </c>
      <c r="G23" s="6">
        <f t="shared" si="40"/>
        <v>1.6920898150584049</v>
      </c>
      <c r="H23" s="6">
        <f t="shared" si="22"/>
        <v>1.6909613340015885</v>
      </c>
      <c r="I23" s="6">
        <f t="shared" si="22"/>
        <v>1.5722058252153746</v>
      </c>
      <c r="J23" s="6">
        <f t="shared" si="22"/>
        <v>1.5587843897080993</v>
      </c>
      <c r="K23" s="6">
        <f t="shared" si="22"/>
        <v>1.5498167098408284</v>
      </c>
      <c r="L23" s="6">
        <f t="shared" si="22"/>
        <v>1.5757621727772986</v>
      </c>
      <c r="M23" s="6">
        <f t="shared" si="22"/>
        <v>1.482334438771101</v>
      </c>
      <c r="N23" s="6">
        <f t="shared" si="22"/>
        <v>1.0978270818811258</v>
      </c>
      <c r="O23" s="6">
        <f t="shared" si="22"/>
        <v>1.0223756734561156</v>
      </c>
      <c r="P23" s="6">
        <v>1</v>
      </c>
      <c r="Q23" s="6">
        <f t="shared" ref="Q23:AG23" si="41">P23*EXP(Q63)</f>
        <v>1.1092149471572583</v>
      </c>
      <c r="R23" s="6">
        <f t="shared" si="41"/>
        <v>1.1863664382180623</v>
      </c>
      <c r="S23" s="6">
        <f t="shared" si="41"/>
        <v>1.3345712700116557</v>
      </c>
      <c r="T23" s="6">
        <f t="shared" si="41"/>
        <v>1.4588885325713683</v>
      </c>
      <c r="U23" s="6">
        <f t="shared" si="41"/>
        <v>1.599268887655646</v>
      </c>
      <c r="V23" s="6">
        <f t="shared" si="41"/>
        <v>1.693052512454577</v>
      </c>
      <c r="W23" s="6">
        <f t="shared" si="41"/>
        <v>1.7932773765471803</v>
      </c>
      <c r="X23" s="6">
        <f t="shared" si="41"/>
        <v>1.8795488892174688</v>
      </c>
      <c r="Y23" s="6">
        <f t="shared" si="41"/>
        <v>1.8285323281338706</v>
      </c>
      <c r="Z23" s="6">
        <f t="shared" si="41"/>
        <v>1.8535042121211531</v>
      </c>
      <c r="AA23" s="6">
        <f t="shared" si="41"/>
        <v>1.8443425845736694</v>
      </c>
      <c r="AB23" s="6">
        <f t="shared" si="41"/>
        <v>1.7507701899215049</v>
      </c>
      <c r="AC23" s="6">
        <f t="shared" si="41"/>
        <v>1.7522244774774247</v>
      </c>
      <c r="AD23" s="6">
        <f t="shared" si="41"/>
        <v>1.8428140464207043</v>
      </c>
      <c r="AE23" s="6">
        <f t="shared" si="41"/>
        <v>1.8015460766560594</v>
      </c>
      <c r="AF23" s="6">
        <f t="shared" si="41"/>
        <v>1.7455995319652013</v>
      </c>
      <c r="AG23" s="6">
        <f t="shared" si="41"/>
        <v>1.7000544717742108</v>
      </c>
    </row>
    <row r="24" spans="1:33" x14ac:dyDescent="0.15">
      <c r="A24" s="2">
        <v>20</v>
      </c>
      <c r="B24" s="3" t="s">
        <v>48</v>
      </c>
      <c r="C24" s="6">
        <f t="shared" ref="C24:G24" si="42">D24/EXP(D64)</f>
        <v>0.76794742305370112</v>
      </c>
      <c r="D24" s="6">
        <f t="shared" si="42"/>
        <v>0.79707381231326024</v>
      </c>
      <c r="E24" s="6">
        <f t="shared" si="42"/>
        <v>0.79021197887082606</v>
      </c>
      <c r="F24" s="6">
        <f t="shared" si="42"/>
        <v>0.81347772133537799</v>
      </c>
      <c r="G24" s="6">
        <f t="shared" si="42"/>
        <v>0.877074721308022</v>
      </c>
      <c r="H24" s="6">
        <f t="shared" ref="H24:O33" si="43">I24/EXP(I64)</f>
        <v>0.90393885523956885</v>
      </c>
      <c r="I24" s="6">
        <f t="shared" si="43"/>
        <v>0.98248408020607925</v>
      </c>
      <c r="J24" s="6">
        <f t="shared" si="43"/>
        <v>1.0730824249309263</v>
      </c>
      <c r="K24" s="6">
        <f t="shared" si="43"/>
        <v>1.0049731921935876</v>
      </c>
      <c r="L24" s="6">
        <f t="shared" si="43"/>
        <v>1.0308469095578217</v>
      </c>
      <c r="M24" s="6">
        <f t="shared" si="43"/>
        <v>1.0183653560125372</v>
      </c>
      <c r="N24" s="6">
        <f t="shared" si="43"/>
        <v>0.87845835350030832</v>
      </c>
      <c r="O24" s="6">
        <f t="shared" si="43"/>
        <v>0.91948858920781984</v>
      </c>
      <c r="P24" s="6">
        <v>1</v>
      </c>
      <c r="Q24" s="6">
        <f t="shared" ref="Q24:AG24" si="44">P24*EXP(Q64)</f>
        <v>1.1353796916353744</v>
      </c>
      <c r="R24" s="6">
        <f t="shared" si="44"/>
        <v>1.2442673556071515</v>
      </c>
      <c r="S24" s="6">
        <f t="shared" si="44"/>
        <v>1.3870096894102759</v>
      </c>
      <c r="T24" s="6">
        <f t="shared" si="44"/>
        <v>1.7259602657280328</v>
      </c>
      <c r="U24" s="6">
        <f t="shared" si="44"/>
        <v>1.9831885511463567</v>
      </c>
      <c r="V24" s="6">
        <f t="shared" si="44"/>
        <v>2.1400913862837863</v>
      </c>
      <c r="W24" s="6">
        <f t="shared" si="44"/>
        <v>2.2881282914711099</v>
      </c>
      <c r="X24" s="6">
        <f t="shared" si="44"/>
        <v>2.490060831566502</v>
      </c>
      <c r="Y24" s="6">
        <f t="shared" si="44"/>
        <v>2.6046437139027305</v>
      </c>
      <c r="Z24" s="6">
        <f t="shared" si="44"/>
        <v>2.8426807935653513</v>
      </c>
      <c r="AA24" s="6">
        <f t="shared" si="44"/>
        <v>2.8934735683924862</v>
      </c>
      <c r="AB24" s="6">
        <f t="shared" si="44"/>
        <v>2.8487044993732895</v>
      </c>
      <c r="AC24" s="6">
        <f t="shared" si="44"/>
        <v>2.8432946881318681</v>
      </c>
      <c r="AD24" s="6">
        <f t="shared" si="44"/>
        <v>2.9479895599151407</v>
      </c>
      <c r="AE24" s="6">
        <f t="shared" si="44"/>
        <v>2.8188724544646404</v>
      </c>
      <c r="AF24" s="6">
        <f t="shared" si="44"/>
        <v>2.7812224084010078</v>
      </c>
      <c r="AG24" s="6">
        <f t="shared" si="44"/>
        <v>2.7209551940973071</v>
      </c>
    </row>
    <row r="25" spans="1:33" x14ac:dyDescent="0.15">
      <c r="A25" s="2">
        <v>21</v>
      </c>
      <c r="B25" s="3" t="s">
        <v>49</v>
      </c>
      <c r="C25" s="6">
        <f t="shared" ref="C25:G25" si="45">D25/EXP(D65)</f>
        <v>0.39990762984032457</v>
      </c>
      <c r="D25" s="6">
        <f t="shared" si="45"/>
        <v>0.4096749905655423</v>
      </c>
      <c r="E25" s="6">
        <f t="shared" si="45"/>
        <v>0.41689952577347289</v>
      </c>
      <c r="F25" s="6">
        <f t="shared" si="45"/>
        <v>0.43545345036538924</v>
      </c>
      <c r="G25" s="6">
        <f t="shared" si="45"/>
        <v>0.47808376495722837</v>
      </c>
      <c r="H25" s="6">
        <f t="shared" si="43"/>
        <v>0.49180118147499952</v>
      </c>
      <c r="I25" s="6">
        <f t="shared" si="43"/>
        <v>0.5261713077684973</v>
      </c>
      <c r="J25" s="6">
        <f t="shared" si="43"/>
        <v>0.53874875275858658</v>
      </c>
      <c r="K25" s="6">
        <f t="shared" si="43"/>
        <v>0.57861315303850613</v>
      </c>
      <c r="L25" s="6">
        <f t="shared" si="43"/>
        <v>0.61231615020389429</v>
      </c>
      <c r="M25" s="6">
        <f t="shared" si="43"/>
        <v>0.63049361245486835</v>
      </c>
      <c r="N25" s="6">
        <f t="shared" si="43"/>
        <v>0.82525837386995149</v>
      </c>
      <c r="O25" s="6">
        <f t="shared" si="43"/>
        <v>0.88456549182733757</v>
      </c>
      <c r="P25" s="6">
        <v>1</v>
      </c>
      <c r="Q25" s="6">
        <f t="shared" ref="Q25:AG25" si="46">P25*EXP(Q65)</f>
        <v>0.88645014433600755</v>
      </c>
      <c r="R25" s="6">
        <f t="shared" si="46"/>
        <v>1.0125865028836671</v>
      </c>
      <c r="S25" s="6">
        <f t="shared" si="46"/>
        <v>1.1833679975867331</v>
      </c>
      <c r="T25" s="6">
        <f t="shared" si="46"/>
        <v>1.5029406604161097</v>
      </c>
      <c r="U25" s="6">
        <f t="shared" si="46"/>
        <v>1.7819186939046692</v>
      </c>
      <c r="V25" s="6">
        <f t="shared" si="46"/>
        <v>1.9699839726170723</v>
      </c>
      <c r="W25" s="6">
        <f t="shared" si="46"/>
        <v>2.1914881447439187</v>
      </c>
      <c r="X25" s="6">
        <f t="shared" si="46"/>
        <v>2.4998432679088811</v>
      </c>
      <c r="Y25" s="6">
        <f t="shared" si="46"/>
        <v>2.4868538414221351</v>
      </c>
      <c r="Z25" s="6">
        <f t="shared" si="46"/>
        <v>2.7340305265261948</v>
      </c>
      <c r="AA25" s="6">
        <f t="shared" si="46"/>
        <v>2.8351430801153397</v>
      </c>
      <c r="AB25" s="6">
        <f t="shared" si="46"/>
        <v>2.862106088492161</v>
      </c>
      <c r="AC25" s="6">
        <f t="shared" si="46"/>
        <v>2.9417280262626004</v>
      </c>
      <c r="AD25" s="6">
        <f t="shared" si="46"/>
        <v>3.1439175125110892</v>
      </c>
      <c r="AE25" s="6">
        <f t="shared" si="46"/>
        <v>3.0483648771932832</v>
      </c>
      <c r="AF25" s="6">
        <f t="shared" si="46"/>
        <v>3.1016354688386079</v>
      </c>
      <c r="AG25" s="6">
        <f t="shared" si="46"/>
        <v>3.099096205414301</v>
      </c>
    </row>
    <row r="26" spans="1:33" x14ac:dyDescent="0.15">
      <c r="A26" s="2">
        <v>22</v>
      </c>
      <c r="B26" s="3" t="s">
        <v>50</v>
      </c>
      <c r="C26" s="6">
        <f t="shared" ref="C26:G26" si="47">D26/EXP(D66)</f>
        <v>0.52834540438006572</v>
      </c>
      <c r="D26" s="6">
        <f t="shared" si="47"/>
        <v>0.53773177230885472</v>
      </c>
      <c r="E26" s="6">
        <f t="shared" si="47"/>
        <v>0.5243301903448051</v>
      </c>
      <c r="F26" s="6">
        <f t="shared" si="47"/>
        <v>0.5299043246372529</v>
      </c>
      <c r="G26" s="6">
        <f t="shared" si="47"/>
        <v>0.56242891836852016</v>
      </c>
      <c r="H26" s="6">
        <f t="shared" si="43"/>
        <v>0.56361267131443027</v>
      </c>
      <c r="I26" s="6">
        <f t="shared" si="43"/>
        <v>0.76054215012440585</v>
      </c>
      <c r="J26" s="6">
        <f t="shared" si="43"/>
        <v>0.7037037892411665</v>
      </c>
      <c r="K26" s="6">
        <f t="shared" si="43"/>
        <v>0.69581167524778509</v>
      </c>
      <c r="L26" s="6">
        <f t="shared" si="43"/>
        <v>0.71362673367329343</v>
      </c>
      <c r="M26" s="6">
        <f t="shared" si="43"/>
        <v>1.0949360624574023</v>
      </c>
      <c r="N26" s="6">
        <f t="shared" si="43"/>
        <v>1.2232545738592038</v>
      </c>
      <c r="O26" s="6">
        <f t="shared" si="43"/>
        <v>1.1752983375623054</v>
      </c>
      <c r="P26" s="6">
        <v>1</v>
      </c>
      <c r="Q26" s="6">
        <f t="shared" ref="Q26:AG26" si="48">P26*EXP(Q66)</f>
        <v>1.0049816162885226</v>
      </c>
      <c r="R26" s="6">
        <f t="shared" si="48"/>
        <v>0.87064246503912823</v>
      </c>
      <c r="S26" s="6">
        <f t="shared" si="48"/>
        <v>1.0527646392235115</v>
      </c>
      <c r="T26" s="6">
        <f t="shared" si="48"/>
        <v>1.25285994506442</v>
      </c>
      <c r="U26" s="6">
        <f t="shared" si="48"/>
        <v>1.4039140574319053</v>
      </c>
      <c r="V26" s="6">
        <f t="shared" si="48"/>
        <v>1.4949052176483635</v>
      </c>
      <c r="W26" s="6">
        <f t="shared" si="48"/>
        <v>1.5809986738271791</v>
      </c>
      <c r="X26" s="6">
        <f t="shared" si="48"/>
        <v>1.5965429692311486</v>
      </c>
      <c r="Y26" s="6">
        <f t="shared" si="48"/>
        <v>1.5426736136772357</v>
      </c>
      <c r="Z26" s="6">
        <f t="shared" si="48"/>
        <v>1.5943538089489984</v>
      </c>
      <c r="AA26" s="6">
        <f t="shared" si="48"/>
        <v>1.5688850294385739</v>
      </c>
      <c r="AB26" s="6">
        <f t="shared" si="48"/>
        <v>1.4585501708012059</v>
      </c>
      <c r="AC26" s="6">
        <f t="shared" si="48"/>
        <v>1.4002604102513574</v>
      </c>
      <c r="AD26" s="6">
        <f t="shared" si="48"/>
        <v>1.4446705199582854</v>
      </c>
      <c r="AE26" s="6">
        <f t="shared" si="48"/>
        <v>1.3784763280204309</v>
      </c>
      <c r="AF26" s="6">
        <f t="shared" si="48"/>
        <v>1.3713927996616828</v>
      </c>
      <c r="AG26" s="6">
        <f t="shared" si="48"/>
        <v>1.3694374132650133</v>
      </c>
    </row>
    <row r="27" spans="1:33" x14ac:dyDescent="0.15">
      <c r="A27" s="2">
        <v>23</v>
      </c>
      <c r="B27" s="3" t="s">
        <v>51</v>
      </c>
      <c r="C27" s="6">
        <f t="shared" ref="C27:G27" si="49">D27/EXP(D67)</f>
        <v>0.75967240394655444</v>
      </c>
      <c r="D27" s="6">
        <f t="shared" si="49"/>
        <v>0.7847366578936722</v>
      </c>
      <c r="E27" s="6">
        <f t="shared" si="49"/>
        <v>0.79745718732700677</v>
      </c>
      <c r="F27" s="6">
        <f t="shared" si="49"/>
        <v>0.81216425982915397</v>
      </c>
      <c r="G27" s="6">
        <f t="shared" si="49"/>
        <v>0.84724726954619467</v>
      </c>
      <c r="H27" s="6">
        <f t="shared" si="43"/>
        <v>0.90170439304684891</v>
      </c>
      <c r="I27" s="6">
        <f t="shared" si="43"/>
        <v>1.0976641223730554</v>
      </c>
      <c r="J27" s="6">
        <f t="shared" si="43"/>
        <v>1.0981177900730414</v>
      </c>
      <c r="K27" s="6">
        <f t="shared" si="43"/>
        <v>1.1872368988068642</v>
      </c>
      <c r="L27" s="6">
        <f t="shared" si="43"/>
        <v>1.261309883614941</v>
      </c>
      <c r="M27" s="6">
        <f t="shared" si="43"/>
        <v>1.1724786192149024</v>
      </c>
      <c r="N27" s="6">
        <f t="shared" si="43"/>
        <v>1.0229349359170907</v>
      </c>
      <c r="O27" s="6">
        <f t="shared" si="43"/>
        <v>1.0025017427097165</v>
      </c>
      <c r="P27" s="6">
        <v>1</v>
      </c>
      <c r="Q27" s="6">
        <f t="shared" ref="Q27:AG27" si="50">P27*EXP(Q67)</f>
        <v>1.0075336996882522</v>
      </c>
      <c r="R27" s="6">
        <f t="shared" si="50"/>
        <v>1.0982220814983259</v>
      </c>
      <c r="S27" s="6">
        <f t="shared" si="50"/>
        <v>1.1846410852315419</v>
      </c>
      <c r="T27" s="6">
        <f t="shared" si="50"/>
        <v>1.2482359105413185</v>
      </c>
      <c r="U27" s="6">
        <f t="shared" si="50"/>
        <v>1.3464513173884263</v>
      </c>
      <c r="V27" s="6">
        <f t="shared" si="50"/>
        <v>1.4263792228119556</v>
      </c>
      <c r="W27" s="6">
        <f t="shared" si="50"/>
        <v>1.5182745692868429</v>
      </c>
      <c r="X27" s="6">
        <f t="shared" si="50"/>
        <v>1.5983203240209434</v>
      </c>
      <c r="Y27" s="6">
        <f t="shared" si="50"/>
        <v>1.6321608056971488</v>
      </c>
      <c r="Z27" s="6">
        <f t="shared" si="50"/>
        <v>1.7385255445159609</v>
      </c>
      <c r="AA27" s="6">
        <f t="shared" si="50"/>
        <v>1.8013903298487484</v>
      </c>
      <c r="AB27" s="6">
        <f t="shared" si="50"/>
        <v>1.7632978867637077</v>
      </c>
      <c r="AC27" s="6">
        <f t="shared" si="50"/>
        <v>1.8325411356668744</v>
      </c>
      <c r="AD27" s="6">
        <f t="shared" si="50"/>
        <v>2.0415442806790955</v>
      </c>
      <c r="AE27" s="6">
        <f t="shared" si="50"/>
        <v>2.0779638893025778</v>
      </c>
      <c r="AF27" s="6">
        <f t="shared" si="50"/>
        <v>2.0560877199349719</v>
      </c>
      <c r="AG27" s="6">
        <f t="shared" si="50"/>
        <v>2.0334710814478485</v>
      </c>
    </row>
    <row r="28" spans="1:33" x14ac:dyDescent="0.15">
      <c r="A28" s="2">
        <v>24</v>
      </c>
      <c r="B28" s="3" t="s">
        <v>52</v>
      </c>
      <c r="C28" s="6">
        <f t="shared" ref="C28:G28" si="51">D28/EXP(D68)</f>
        <v>0.82444020912961513</v>
      </c>
      <c r="D28" s="6">
        <f t="shared" si="51"/>
        <v>0.78231098179344605</v>
      </c>
      <c r="E28" s="6">
        <f t="shared" si="51"/>
        <v>0.73107225589965752</v>
      </c>
      <c r="F28" s="6">
        <f t="shared" si="51"/>
        <v>0.76680202161393141</v>
      </c>
      <c r="G28" s="6">
        <f t="shared" si="51"/>
        <v>0.81509221487839811</v>
      </c>
      <c r="H28" s="6">
        <f t="shared" si="43"/>
        <v>0.90749270514258906</v>
      </c>
      <c r="I28" s="6">
        <f t="shared" si="43"/>
        <v>0.95180157573067803</v>
      </c>
      <c r="J28" s="6">
        <f t="shared" si="43"/>
        <v>0.98687392288086184</v>
      </c>
      <c r="K28" s="6">
        <f t="shared" si="43"/>
        <v>0.98166279197576023</v>
      </c>
      <c r="L28" s="6">
        <f t="shared" si="43"/>
        <v>1.0778341065432848</v>
      </c>
      <c r="M28" s="6">
        <f t="shared" si="43"/>
        <v>0.98364438010821464</v>
      </c>
      <c r="N28" s="6">
        <f t="shared" si="43"/>
        <v>1.0126703429568074</v>
      </c>
      <c r="O28" s="6">
        <f t="shared" si="43"/>
        <v>0.98981934469678889</v>
      </c>
      <c r="P28" s="6">
        <v>1</v>
      </c>
      <c r="Q28" s="6">
        <f t="shared" ref="Q28:AG28" si="52">P28*EXP(Q68)</f>
        <v>0.93016794244580425</v>
      </c>
      <c r="R28" s="6">
        <f t="shared" si="52"/>
        <v>0.95204629305106503</v>
      </c>
      <c r="S28" s="6">
        <f t="shared" si="52"/>
        <v>0.86457177579745692</v>
      </c>
      <c r="T28" s="6">
        <f t="shared" si="52"/>
        <v>0.93061330723015245</v>
      </c>
      <c r="U28" s="6">
        <f t="shared" si="52"/>
        <v>1.032609619879342</v>
      </c>
      <c r="V28" s="6">
        <f t="shared" si="52"/>
        <v>1.0729319831020616</v>
      </c>
      <c r="W28" s="6">
        <f t="shared" si="52"/>
        <v>1.1035983815474848</v>
      </c>
      <c r="X28" s="6">
        <f t="shared" si="52"/>
        <v>1.0770553662568001</v>
      </c>
      <c r="Y28" s="6">
        <f t="shared" si="52"/>
        <v>1.0661281157388496</v>
      </c>
      <c r="Z28" s="6">
        <f t="shared" si="52"/>
        <v>1.1474872923272827</v>
      </c>
      <c r="AA28" s="6">
        <f t="shared" si="52"/>
        <v>1.154123694236078</v>
      </c>
      <c r="AB28" s="6">
        <f t="shared" si="52"/>
        <v>1.1199560753148663</v>
      </c>
      <c r="AC28" s="6">
        <f t="shared" si="52"/>
        <v>1.0812259300813583</v>
      </c>
      <c r="AD28" s="6">
        <f t="shared" si="52"/>
        <v>1.0984945737045018</v>
      </c>
      <c r="AE28" s="6">
        <f t="shared" si="52"/>
        <v>1.0356198503076597</v>
      </c>
      <c r="AF28" s="6">
        <f t="shared" si="52"/>
        <v>1.0156966459209977</v>
      </c>
      <c r="AG28" s="6">
        <f t="shared" si="52"/>
        <v>0.99980142641163539</v>
      </c>
    </row>
    <row r="29" spans="1:33" x14ac:dyDescent="0.15">
      <c r="A29" s="2">
        <v>25</v>
      </c>
      <c r="B29" s="3" t="s">
        <v>53</v>
      </c>
      <c r="C29" s="6">
        <f t="shared" ref="C29:G29" si="53">D29/EXP(D69)</f>
        <v>0.51295160742527179</v>
      </c>
      <c r="D29" s="6">
        <f t="shared" si="53"/>
        <v>0.55028249479347324</v>
      </c>
      <c r="E29" s="6">
        <f t="shared" si="53"/>
        <v>0.584409941901194</v>
      </c>
      <c r="F29" s="6">
        <f t="shared" si="53"/>
        <v>0.62360847721147128</v>
      </c>
      <c r="G29" s="6">
        <f t="shared" si="53"/>
        <v>0.67733191469495957</v>
      </c>
      <c r="H29" s="6">
        <f t="shared" si="43"/>
        <v>0.70190375152176143</v>
      </c>
      <c r="I29" s="6">
        <f t="shared" si="43"/>
        <v>0.77622549180258804</v>
      </c>
      <c r="J29" s="6">
        <f t="shared" si="43"/>
        <v>0.75713554011503659</v>
      </c>
      <c r="K29" s="6">
        <f t="shared" si="43"/>
        <v>0.86587740861640916</v>
      </c>
      <c r="L29" s="6">
        <f t="shared" si="43"/>
        <v>0.88989505081321363</v>
      </c>
      <c r="M29" s="6">
        <f t="shared" si="43"/>
        <v>0.9294972934354222</v>
      </c>
      <c r="N29" s="6">
        <f t="shared" si="43"/>
        <v>0.98506216062601648</v>
      </c>
      <c r="O29" s="6">
        <f t="shared" si="43"/>
        <v>0.92634602211187078</v>
      </c>
      <c r="P29" s="6">
        <v>1</v>
      </c>
      <c r="Q29" s="6">
        <f t="shared" ref="Q29:AG29" si="54">P29*EXP(Q69)</f>
        <v>1.0185449869463956</v>
      </c>
      <c r="R29" s="6">
        <f t="shared" si="54"/>
        <v>1.1131847891966957</v>
      </c>
      <c r="S29" s="6">
        <f t="shared" si="54"/>
        <v>1.1634785872598372</v>
      </c>
      <c r="T29" s="6">
        <f t="shared" si="54"/>
        <v>1.2461442808197691</v>
      </c>
      <c r="U29" s="6">
        <f t="shared" si="54"/>
        <v>1.2607569338202256</v>
      </c>
      <c r="V29" s="6">
        <f t="shared" si="54"/>
        <v>1.3148309733131807</v>
      </c>
      <c r="W29" s="6">
        <f t="shared" si="54"/>
        <v>1.3117106020522722</v>
      </c>
      <c r="X29" s="6">
        <f t="shared" si="54"/>
        <v>1.2558324537070911</v>
      </c>
      <c r="Y29" s="6">
        <f t="shared" si="54"/>
        <v>1.2571099238293388</v>
      </c>
      <c r="Z29" s="6">
        <f t="shared" si="54"/>
        <v>1.2896542443510071</v>
      </c>
      <c r="AA29" s="6">
        <f t="shared" si="54"/>
        <v>1.2261182311305958</v>
      </c>
      <c r="AB29" s="6">
        <f t="shared" si="54"/>
        <v>1.1882097399940312</v>
      </c>
      <c r="AC29" s="6">
        <f t="shared" si="54"/>
        <v>1.2534729463263234</v>
      </c>
      <c r="AD29" s="6">
        <f t="shared" si="54"/>
        <v>1.2627991470512576</v>
      </c>
      <c r="AE29" s="6">
        <f t="shared" si="54"/>
        <v>1.2114190312014386</v>
      </c>
      <c r="AF29" s="6">
        <f t="shared" si="54"/>
        <v>1.2652386468019836</v>
      </c>
      <c r="AG29" s="6">
        <f t="shared" si="54"/>
        <v>1.2526565693466294</v>
      </c>
    </row>
    <row r="30" spans="1:33" x14ac:dyDescent="0.15">
      <c r="A30" s="2">
        <v>26</v>
      </c>
      <c r="B30" s="3" t="s">
        <v>54</v>
      </c>
      <c r="C30" s="6">
        <f t="shared" ref="C30:G30" si="55">D30/EXP(D70)</f>
        <v>0.53137968541513225</v>
      </c>
      <c r="D30" s="6">
        <f t="shared" si="55"/>
        <v>0.56640097403392797</v>
      </c>
      <c r="E30" s="6">
        <f t="shared" si="55"/>
        <v>0.56815632558602913</v>
      </c>
      <c r="F30" s="6">
        <f t="shared" si="55"/>
        <v>0.55697820835898815</v>
      </c>
      <c r="G30" s="6">
        <f t="shared" si="55"/>
        <v>0.56804061414439688</v>
      </c>
      <c r="H30" s="6">
        <f t="shared" si="43"/>
        <v>0.59525411604461231</v>
      </c>
      <c r="I30" s="6">
        <f t="shared" si="43"/>
        <v>0.66391566865208018</v>
      </c>
      <c r="J30" s="6">
        <f t="shared" si="43"/>
        <v>0.73176585295746055</v>
      </c>
      <c r="K30" s="6">
        <f t="shared" si="43"/>
        <v>0.77133100005062905</v>
      </c>
      <c r="L30" s="6">
        <f t="shared" si="43"/>
        <v>0.83883527492287291</v>
      </c>
      <c r="M30" s="6">
        <f t="shared" si="43"/>
        <v>0.85581880747804595</v>
      </c>
      <c r="N30" s="6">
        <f t="shared" si="43"/>
        <v>0.87747489380188459</v>
      </c>
      <c r="O30" s="6">
        <f t="shared" si="43"/>
        <v>0.93612352788425279</v>
      </c>
      <c r="P30" s="6">
        <v>1</v>
      </c>
      <c r="Q30" s="6">
        <f t="shared" ref="Q30:AG30" si="56">P30*EXP(Q70)</f>
        <v>1.098696878485838</v>
      </c>
      <c r="R30" s="6">
        <f t="shared" si="56"/>
        <v>1.1988374960599315</v>
      </c>
      <c r="S30" s="6">
        <f t="shared" si="56"/>
        <v>1.1479759071956674</v>
      </c>
      <c r="T30" s="6">
        <f t="shared" si="56"/>
        <v>1.075180589875208</v>
      </c>
      <c r="U30" s="6">
        <f t="shared" si="56"/>
        <v>1.0837140024726484</v>
      </c>
      <c r="V30" s="6">
        <f t="shared" si="56"/>
        <v>1.1560095639548653</v>
      </c>
      <c r="W30" s="6">
        <f t="shared" si="56"/>
        <v>1.2239681920107661</v>
      </c>
      <c r="X30" s="6">
        <f t="shared" si="56"/>
        <v>1.2884742584913582</v>
      </c>
      <c r="Y30" s="6">
        <f t="shared" si="56"/>
        <v>1.3367643912532932</v>
      </c>
      <c r="Z30" s="6">
        <f t="shared" si="56"/>
        <v>1.4337603033811914</v>
      </c>
      <c r="AA30" s="6">
        <f t="shared" si="56"/>
        <v>1.4117939111447189</v>
      </c>
      <c r="AB30" s="6">
        <f t="shared" si="56"/>
        <v>1.3900308509404724</v>
      </c>
      <c r="AC30" s="6">
        <f t="shared" si="56"/>
        <v>1.3861503938435311</v>
      </c>
      <c r="AD30" s="6">
        <f t="shared" si="56"/>
        <v>1.4560435342863538</v>
      </c>
      <c r="AE30" s="6">
        <f t="shared" si="56"/>
        <v>1.4246389427387602</v>
      </c>
      <c r="AF30" s="6">
        <f t="shared" si="56"/>
        <v>1.4625599584516717</v>
      </c>
      <c r="AG30" s="6">
        <f t="shared" si="56"/>
        <v>1.5021076304223919</v>
      </c>
    </row>
    <row r="31" spans="1:33" x14ac:dyDescent="0.15">
      <c r="A31" s="2">
        <v>27</v>
      </c>
      <c r="B31" s="3" t="s">
        <v>55</v>
      </c>
      <c r="C31" s="6">
        <f t="shared" ref="C31:G31" si="57">D31/EXP(D71)</f>
        <v>0.43750470524340418</v>
      </c>
      <c r="D31" s="6">
        <f t="shared" si="57"/>
        <v>0.47338366302855572</v>
      </c>
      <c r="E31" s="6">
        <f t="shared" si="57"/>
        <v>0.49372130488420291</v>
      </c>
      <c r="F31" s="6">
        <f t="shared" si="57"/>
        <v>0.51780665593886444</v>
      </c>
      <c r="G31" s="6">
        <f t="shared" si="57"/>
        <v>0.52383852612085546</v>
      </c>
      <c r="H31" s="6">
        <f t="shared" si="43"/>
        <v>0.54863962369043129</v>
      </c>
      <c r="I31" s="6">
        <f t="shared" si="43"/>
        <v>0.61988319090145605</v>
      </c>
      <c r="J31" s="6">
        <f t="shared" si="43"/>
        <v>0.7201573085366626</v>
      </c>
      <c r="K31" s="6">
        <f t="shared" si="43"/>
        <v>0.81392193371537014</v>
      </c>
      <c r="L31" s="6">
        <f t="shared" si="43"/>
        <v>0.92237012383376371</v>
      </c>
      <c r="M31" s="6">
        <f t="shared" si="43"/>
        <v>0.94356455502364289</v>
      </c>
      <c r="N31" s="6">
        <f t="shared" si="43"/>
        <v>0.91780500738643056</v>
      </c>
      <c r="O31" s="6">
        <f t="shared" si="43"/>
        <v>0.94116774295770445</v>
      </c>
      <c r="P31" s="6">
        <v>1</v>
      </c>
      <c r="Q31" s="6">
        <f t="shared" ref="Q31:AG31" si="58">P31*EXP(Q71)</f>
        <v>1.0546536345543918</v>
      </c>
      <c r="R31" s="6">
        <f t="shared" si="58"/>
        <v>1.1548970707970843</v>
      </c>
      <c r="S31" s="6">
        <f t="shared" si="58"/>
        <v>1.224291053763874</v>
      </c>
      <c r="T31" s="6">
        <f t="shared" si="58"/>
        <v>1.2983321228684448</v>
      </c>
      <c r="U31" s="6">
        <f t="shared" si="58"/>
        <v>1.3500110361426805</v>
      </c>
      <c r="V31" s="6">
        <f t="shared" si="58"/>
        <v>1.4426935698212331</v>
      </c>
      <c r="W31" s="6">
        <f t="shared" si="58"/>
        <v>1.5038475382074925</v>
      </c>
      <c r="X31" s="6">
        <f t="shared" si="58"/>
        <v>1.5317328026215649</v>
      </c>
      <c r="Y31" s="6">
        <f t="shared" si="58"/>
        <v>1.5471788230617831</v>
      </c>
      <c r="Z31" s="6">
        <f t="shared" si="58"/>
        <v>1.6463383360793944</v>
      </c>
      <c r="AA31" s="6">
        <f t="shared" si="58"/>
        <v>1.7047937157181234</v>
      </c>
      <c r="AB31" s="6">
        <f t="shared" si="58"/>
        <v>1.6246479653657451</v>
      </c>
      <c r="AC31" s="6">
        <f t="shared" si="58"/>
        <v>1.598315087826631</v>
      </c>
      <c r="AD31" s="6">
        <f t="shared" si="58"/>
        <v>1.8017592802053732</v>
      </c>
      <c r="AE31" s="6">
        <f t="shared" si="58"/>
        <v>1.8461602924165676</v>
      </c>
      <c r="AF31" s="6">
        <f t="shared" si="58"/>
        <v>1.8919309769413308</v>
      </c>
      <c r="AG31" s="6">
        <f t="shared" si="58"/>
        <v>1.9098118177397065</v>
      </c>
    </row>
    <row r="32" spans="1:33" x14ac:dyDescent="0.15">
      <c r="A32" s="2">
        <v>28</v>
      </c>
      <c r="B32" s="3" t="s">
        <v>56</v>
      </c>
      <c r="C32" s="6">
        <f t="shared" ref="C32:G32" si="59">D32/EXP(D72)</f>
        <v>0.41616533084777396</v>
      </c>
      <c r="D32" s="6">
        <f t="shared" si="59"/>
        <v>0.45698176489148479</v>
      </c>
      <c r="E32" s="6">
        <f t="shared" si="59"/>
        <v>0.48174729965397717</v>
      </c>
      <c r="F32" s="6">
        <f t="shared" si="59"/>
        <v>0.51051323554784067</v>
      </c>
      <c r="G32" s="6">
        <f t="shared" si="59"/>
        <v>0.49535961370973708</v>
      </c>
      <c r="H32" s="6">
        <f t="shared" si="43"/>
        <v>0.51754056045879493</v>
      </c>
      <c r="I32" s="6">
        <f t="shared" si="43"/>
        <v>0.59026857551514433</v>
      </c>
      <c r="J32" s="6">
        <f t="shared" si="43"/>
        <v>0.67705857816238568</v>
      </c>
      <c r="K32" s="6">
        <f t="shared" si="43"/>
        <v>0.75132959433238244</v>
      </c>
      <c r="L32" s="6">
        <f t="shared" si="43"/>
        <v>0.85625367006041608</v>
      </c>
      <c r="M32" s="6">
        <f t="shared" si="43"/>
        <v>0.8781836274806597</v>
      </c>
      <c r="N32" s="6">
        <f t="shared" si="43"/>
        <v>0.8700488638969911</v>
      </c>
      <c r="O32" s="6">
        <f t="shared" si="43"/>
        <v>0.91519119497825663</v>
      </c>
      <c r="P32" s="6">
        <v>1</v>
      </c>
      <c r="Q32" s="6">
        <f t="shared" ref="Q32:AG32" si="60">P32*EXP(Q72)</f>
        <v>1.0986990135592563</v>
      </c>
      <c r="R32" s="6">
        <f t="shared" si="60"/>
        <v>1.2302162929703984</v>
      </c>
      <c r="S32" s="6">
        <f t="shared" si="60"/>
        <v>1.3295211428405855</v>
      </c>
      <c r="T32" s="6">
        <f t="shared" si="60"/>
        <v>1.4331650601029129</v>
      </c>
      <c r="U32" s="6">
        <f t="shared" si="60"/>
        <v>1.4880404713707531</v>
      </c>
      <c r="V32" s="6">
        <f t="shared" si="60"/>
        <v>1.528696038940599</v>
      </c>
      <c r="W32" s="6">
        <f t="shared" si="60"/>
        <v>1.5305692396584962</v>
      </c>
      <c r="X32" s="6">
        <f t="shared" si="60"/>
        <v>1.4969189836926549</v>
      </c>
      <c r="Y32" s="6">
        <f t="shared" si="60"/>
        <v>1.4449211067538141</v>
      </c>
      <c r="Z32" s="6">
        <f t="shared" si="60"/>
        <v>1.4741506391290855</v>
      </c>
      <c r="AA32" s="6">
        <f t="shared" si="60"/>
        <v>1.4102546638577436</v>
      </c>
      <c r="AB32" s="6">
        <f t="shared" si="60"/>
        <v>1.2876215412061824</v>
      </c>
      <c r="AC32" s="6">
        <f t="shared" si="60"/>
        <v>1.2531931054322634</v>
      </c>
      <c r="AD32" s="6">
        <f t="shared" si="60"/>
        <v>1.4047949874383039</v>
      </c>
      <c r="AE32" s="6">
        <f t="shared" si="60"/>
        <v>1.4369899192224527</v>
      </c>
      <c r="AF32" s="6">
        <f t="shared" si="60"/>
        <v>1.5602237981910334</v>
      </c>
      <c r="AG32" s="6">
        <f t="shared" si="60"/>
        <v>1.6962865432654621</v>
      </c>
    </row>
    <row r="33" spans="1:33" x14ac:dyDescent="0.15">
      <c r="A33" s="2">
        <v>29</v>
      </c>
      <c r="B33" s="3" t="s">
        <v>57</v>
      </c>
      <c r="C33" s="6">
        <f t="shared" ref="C33:G33" si="61">D33/EXP(D73)</f>
        <v>0.67363887015836632</v>
      </c>
      <c r="D33" s="6">
        <f t="shared" si="61"/>
        <v>0.72185419162622577</v>
      </c>
      <c r="E33" s="6">
        <f t="shared" si="61"/>
        <v>0.75031345348613832</v>
      </c>
      <c r="F33" s="6">
        <f t="shared" si="61"/>
        <v>0.77065071777933847</v>
      </c>
      <c r="G33" s="6">
        <f t="shared" si="61"/>
        <v>0.77973812336103232</v>
      </c>
      <c r="H33" s="6">
        <f t="shared" si="43"/>
        <v>0.81070028237424141</v>
      </c>
      <c r="I33" s="6">
        <f t="shared" si="43"/>
        <v>0.82121569435121433</v>
      </c>
      <c r="J33" s="6">
        <f t="shared" si="43"/>
        <v>0.83997508929686238</v>
      </c>
      <c r="K33" s="6">
        <f t="shared" si="43"/>
        <v>0.90801607977101872</v>
      </c>
      <c r="L33" s="6">
        <f t="shared" si="43"/>
        <v>0.98920344715202091</v>
      </c>
      <c r="M33" s="6">
        <f t="shared" si="43"/>
        <v>0.98571081248529036</v>
      </c>
      <c r="N33" s="6">
        <f t="shared" si="43"/>
        <v>0.9235602639142344</v>
      </c>
      <c r="O33" s="6">
        <f t="shared" si="43"/>
        <v>0.92487625324372191</v>
      </c>
      <c r="P33" s="6">
        <v>1</v>
      </c>
      <c r="Q33" s="6">
        <f t="shared" ref="Q33:AG33" si="62">P33*EXP(Q73)</f>
        <v>1.0807087182899202</v>
      </c>
      <c r="R33" s="6">
        <f t="shared" si="62"/>
        <v>1.1969984832923084</v>
      </c>
      <c r="S33" s="6">
        <f t="shared" si="62"/>
        <v>1.2914851317197358</v>
      </c>
      <c r="T33" s="6">
        <f t="shared" si="62"/>
        <v>1.3880533039036511</v>
      </c>
      <c r="U33" s="6">
        <f t="shared" si="62"/>
        <v>1.4039551654650879</v>
      </c>
      <c r="V33" s="6">
        <f t="shared" si="62"/>
        <v>1.3675850996014185</v>
      </c>
      <c r="W33" s="6">
        <f t="shared" si="62"/>
        <v>1.3101118971078478</v>
      </c>
      <c r="X33" s="6">
        <f t="shared" si="62"/>
        <v>1.2261078834164227</v>
      </c>
      <c r="Y33" s="6">
        <f t="shared" si="62"/>
        <v>1.2375074361253517</v>
      </c>
      <c r="Z33" s="6">
        <f t="shared" si="62"/>
        <v>1.3141460320699958</v>
      </c>
      <c r="AA33" s="6">
        <f t="shared" si="62"/>
        <v>1.3150053364389487</v>
      </c>
      <c r="AB33" s="6">
        <f t="shared" si="62"/>
        <v>1.3114660702335172</v>
      </c>
      <c r="AC33" s="6">
        <f t="shared" si="62"/>
        <v>1.333802070406527</v>
      </c>
      <c r="AD33" s="6">
        <f t="shared" si="62"/>
        <v>1.2416777486968931</v>
      </c>
      <c r="AE33" s="6">
        <f t="shared" si="62"/>
        <v>1.0898405589972593</v>
      </c>
      <c r="AF33" s="6">
        <f t="shared" si="62"/>
        <v>0.98026522870319843</v>
      </c>
      <c r="AG33" s="6">
        <f t="shared" si="62"/>
        <v>0.90231334670667251</v>
      </c>
    </row>
    <row r="34" spans="1:33" x14ac:dyDescent="0.15">
      <c r="A34" s="2">
        <v>30</v>
      </c>
      <c r="B34" s="3" t="s">
        <v>58</v>
      </c>
      <c r="C34" s="6">
        <f t="shared" ref="C34:G34" si="63">D34/EXP(D74)</f>
        <v>0.55563687016994467</v>
      </c>
      <c r="D34" s="6">
        <f t="shared" si="63"/>
        <v>0.56434343976529033</v>
      </c>
      <c r="E34" s="6">
        <f t="shared" si="63"/>
        <v>0.56317643685760188</v>
      </c>
      <c r="F34" s="6">
        <f t="shared" si="63"/>
        <v>0.56669237023082153</v>
      </c>
      <c r="G34" s="6">
        <f t="shared" si="63"/>
        <v>0.59257459379422583</v>
      </c>
      <c r="H34" s="6">
        <f t="shared" ref="H34:O41" si="64">I34/EXP(I74)</f>
        <v>0.62568296639204446</v>
      </c>
      <c r="I34" s="6">
        <f t="shared" si="64"/>
        <v>0.70224197047275805</v>
      </c>
      <c r="J34" s="6">
        <f t="shared" si="64"/>
        <v>0.84162930049212081</v>
      </c>
      <c r="K34" s="6">
        <f t="shared" si="64"/>
        <v>0.9129625823310471</v>
      </c>
      <c r="L34" s="6">
        <f t="shared" si="64"/>
        <v>0.95925073019505458</v>
      </c>
      <c r="M34" s="6">
        <f t="shared" si="64"/>
        <v>0.97149941676038221</v>
      </c>
      <c r="N34" s="6">
        <f t="shared" si="64"/>
        <v>0.93804751537304443</v>
      </c>
      <c r="O34" s="6">
        <f t="shared" si="64"/>
        <v>0.95832723473725423</v>
      </c>
      <c r="P34" s="6">
        <v>1</v>
      </c>
      <c r="Q34" s="6">
        <f t="shared" ref="Q34:AG34" si="65">P34*EXP(Q74)</f>
        <v>1.0351635231076788</v>
      </c>
      <c r="R34" s="6">
        <f t="shared" si="65"/>
        <v>1.1431884027613222</v>
      </c>
      <c r="S34" s="6">
        <f t="shared" si="65"/>
        <v>1.2176218224568858</v>
      </c>
      <c r="T34" s="6">
        <f t="shared" si="65"/>
        <v>1.2606092661130583</v>
      </c>
      <c r="U34" s="6">
        <f t="shared" si="65"/>
        <v>1.3300913676609016</v>
      </c>
      <c r="V34" s="6">
        <f t="shared" si="65"/>
        <v>1.3864800998118709</v>
      </c>
      <c r="W34" s="6">
        <f t="shared" si="65"/>
        <v>1.4585897252947948</v>
      </c>
      <c r="X34" s="6">
        <f t="shared" si="65"/>
        <v>1.4635460183258997</v>
      </c>
      <c r="Y34" s="6">
        <f t="shared" si="65"/>
        <v>1.4378884500227145</v>
      </c>
      <c r="Z34" s="6">
        <f t="shared" si="65"/>
        <v>1.3893126413095989</v>
      </c>
      <c r="AA34" s="6">
        <f t="shared" si="65"/>
        <v>1.3228518649921386</v>
      </c>
      <c r="AB34" s="6">
        <f t="shared" si="65"/>
        <v>1.3202154386341589</v>
      </c>
      <c r="AC34" s="6">
        <f t="shared" si="65"/>
        <v>1.7500678809746057</v>
      </c>
      <c r="AD34" s="6">
        <f t="shared" si="65"/>
        <v>2.1878845879421918</v>
      </c>
      <c r="AE34" s="6">
        <f t="shared" si="65"/>
        <v>2.108590707179673</v>
      </c>
      <c r="AF34" s="6">
        <f t="shared" si="65"/>
        <v>2.2423464692074351</v>
      </c>
      <c r="AG34" s="6">
        <f t="shared" si="65"/>
        <v>2.4320526499763693</v>
      </c>
    </row>
    <row r="35" spans="1:33" x14ac:dyDescent="0.15">
      <c r="A35" s="2">
        <v>31</v>
      </c>
      <c r="B35" s="3" t="s">
        <v>59</v>
      </c>
      <c r="C35" s="6">
        <f t="shared" ref="C35:G35" si="66">D35/EXP(D75)</f>
        <v>0.3653999919728626</v>
      </c>
      <c r="D35" s="6">
        <f t="shared" si="66"/>
        <v>0.45354180359530355</v>
      </c>
      <c r="E35" s="6">
        <f t="shared" si="66"/>
        <v>0.54434879563050453</v>
      </c>
      <c r="F35" s="6">
        <f t="shared" si="66"/>
        <v>0.56705250060986312</v>
      </c>
      <c r="G35" s="6">
        <f t="shared" si="66"/>
        <v>0.60960743028274578</v>
      </c>
      <c r="H35" s="6">
        <f t="shared" si="64"/>
        <v>0.65629619340049739</v>
      </c>
      <c r="I35" s="6">
        <f t="shared" si="64"/>
        <v>0.70955340366282249</v>
      </c>
      <c r="J35" s="6">
        <f t="shared" si="64"/>
        <v>0.78140496538225823</v>
      </c>
      <c r="K35" s="6">
        <f t="shared" si="64"/>
        <v>0.84896343183465928</v>
      </c>
      <c r="L35" s="6">
        <f t="shared" si="64"/>
        <v>0.92243621912718843</v>
      </c>
      <c r="M35" s="6">
        <f t="shared" si="64"/>
        <v>0.94349905766530417</v>
      </c>
      <c r="N35" s="6">
        <f t="shared" si="64"/>
        <v>0.92146470777946332</v>
      </c>
      <c r="O35" s="6">
        <f t="shared" si="64"/>
        <v>0.95075578914588699</v>
      </c>
      <c r="P35" s="6">
        <v>1</v>
      </c>
      <c r="Q35" s="6">
        <f t="shared" ref="Q35:AG35" si="67">P35*EXP(Q75)</f>
        <v>1.0728868347260796</v>
      </c>
      <c r="R35" s="6">
        <f t="shared" si="67"/>
        <v>1.1927512102617559</v>
      </c>
      <c r="S35" s="6">
        <f t="shared" si="67"/>
        <v>1.2620619837333764</v>
      </c>
      <c r="T35" s="6">
        <f t="shared" si="67"/>
        <v>1.3378720343356538</v>
      </c>
      <c r="U35" s="6">
        <f t="shared" si="67"/>
        <v>1.3834735757737582</v>
      </c>
      <c r="V35" s="6">
        <f t="shared" si="67"/>
        <v>1.4086153102559782</v>
      </c>
      <c r="W35" s="6">
        <f t="shared" si="67"/>
        <v>1.4485780723085684</v>
      </c>
      <c r="X35" s="6">
        <f t="shared" si="67"/>
        <v>1.489388380519334</v>
      </c>
      <c r="Y35" s="6">
        <f t="shared" si="67"/>
        <v>1.5364382224957405</v>
      </c>
      <c r="Z35" s="6">
        <f t="shared" si="67"/>
        <v>1.6683736194106442</v>
      </c>
      <c r="AA35" s="6">
        <f t="shared" si="67"/>
        <v>1.7512267714710992</v>
      </c>
      <c r="AB35" s="6">
        <f t="shared" si="67"/>
        <v>1.7168965264982361</v>
      </c>
      <c r="AC35" s="6">
        <f t="shared" si="67"/>
        <v>1.7207592305675679</v>
      </c>
      <c r="AD35" s="6">
        <f t="shared" si="67"/>
        <v>1.8524057074654947</v>
      </c>
      <c r="AE35" s="6">
        <f t="shared" si="67"/>
        <v>1.9499838176325477</v>
      </c>
      <c r="AF35" s="6">
        <f t="shared" si="67"/>
        <v>2.1408973257961748</v>
      </c>
      <c r="AG35" s="6">
        <f t="shared" si="67"/>
        <v>2.2977865880196977</v>
      </c>
    </row>
    <row r="36" spans="1:33" x14ac:dyDescent="0.15">
      <c r="A36" s="2">
        <v>32</v>
      </c>
      <c r="B36" s="3" t="s">
        <v>60</v>
      </c>
      <c r="C36" s="6">
        <f t="shared" ref="C36:G36" si="68">D36/EXP(D76)</f>
        <v>0.47360696821979492</v>
      </c>
      <c r="D36" s="6">
        <f t="shared" si="68"/>
        <v>0.48807307789406174</v>
      </c>
      <c r="E36" s="6">
        <f t="shared" si="68"/>
        <v>0.49646350276780665</v>
      </c>
      <c r="F36" s="6">
        <f t="shared" si="68"/>
        <v>0.50506613156101265</v>
      </c>
      <c r="G36" s="6">
        <f t="shared" si="68"/>
        <v>0.52438801083068887</v>
      </c>
      <c r="H36" s="6">
        <f t="shared" si="64"/>
        <v>0.55668504647683004</v>
      </c>
      <c r="I36" s="6">
        <f t="shared" si="64"/>
        <v>0.64149618661376295</v>
      </c>
      <c r="J36" s="6">
        <f t="shared" si="64"/>
        <v>0.74820328236177502</v>
      </c>
      <c r="K36" s="6">
        <f t="shared" si="64"/>
        <v>0.82262959499768673</v>
      </c>
      <c r="L36" s="6">
        <f t="shared" si="64"/>
        <v>0.89186918227000245</v>
      </c>
      <c r="M36" s="6">
        <f t="shared" si="64"/>
        <v>0.88866418255713042</v>
      </c>
      <c r="N36" s="6">
        <f t="shared" si="64"/>
        <v>0.87387871058895927</v>
      </c>
      <c r="O36" s="6">
        <f t="shared" si="64"/>
        <v>0.91626423586544192</v>
      </c>
      <c r="P36" s="6">
        <v>1</v>
      </c>
      <c r="Q36" s="6">
        <f t="shared" ref="Q36:AG36" si="69">P36*EXP(Q76)</f>
        <v>1.1439492357516745</v>
      </c>
      <c r="R36" s="6">
        <f t="shared" si="69"/>
        <v>1.4196604737288621</v>
      </c>
      <c r="S36" s="6">
        <f t="shared" si="69"/>
        <v>1.6261028698724607</v>
      </c>
      <c r="T36" s="6">
        <f t="shared" si="69"/>
        <v>2.0389876621596583</v>
      </c>
      <c r="U36" s="6">
        <f t="shared" si="69"/>
        <v>2.4070598840869271</v>
      </c>
      <c r="V36" s="6">
        <f t="shared" si="69"/>
        <v>2.5580486340828643</v>
      </c>
      <c r="W36" s="6">
        <f t="shared" si="69"/>
        <v>2.6703948173919447</v>
      </c>
      <c r="X36" s="6">
        <f t="shared" si="69"/>
        <v>2.6887043804913247</v>
      </c>
      <c r="Y36" s="6">
        <f t="shared" si="69"/>
        <v>2.7118501559701511</v>
      </c>
      <c r="Z36" s="6">
        <f t="shared" si="69"/>
        <v>3.0169757718057535</v>
      </c>
      <c r="AA36" s="6">
        <f t="shared" si="69"/>
        <v>3.3820347739218337</v>
      </c>
      <c r="AB36" s="6">
        <f t="shared" si="69"/>
        <v>3.5982070204446042</v>
      </c>
      <c r="AC36" s="6">
        <f t="shared" si="69"/>
        <v>4.2438866093205023</v>
      </c>
      <c r="AD36" s="6">
        <f t="shared" si="69"/>
        <v>5.3288131424491274</v>
      </c>
      <c r="AE36" s="6">
        <f t="shared" si="69"/>
        <v>5.6340871980956369</v>
      </c>
      <c r="AF36" s="6">
        <f t="shared" si="69"/>
        <v>6.1416430011712659</v>
      </c>
      <c r="AG36" s="6">
        <f t="shared" si="69"/>
        <v>6.6641403005418605</v>
      </c>
    </row>
    <row r="37" spans="1:33" x14ac:dyDescent="0.15">
      <c r="A37" s="2">
        <v>33</v>
      </c>
      <c r="B37" s="3" t="s">
        <v>61</v>
      </c>
      <c r="C37" s="6">
        <f t="shared" ref="C37:G37" si="70">D37/EXP(D77)</f>
        <v>0.48956730518129032</v>
      </c>
      <c r="D37" s="6">
        <f t="shared" si="70"/>
        <v>0.5027862408354975</v>
      </c>
      <c r="E37" s="6">
        <f t="shared" si="70"/>
        <v>0.51379561939822493</v>
      </c>
      <c r="F37" s="6">
        <f t="shared" si="70"/>
        <v>0.52825570972828684</v>
      </c>
      <c r="G37" s="6">
        <f t="shared" si="70"/>
        <v>0.53236735772698696</v>
      </c>
      <c r="H37" s="6">
        <f t="shared" si="64"/>
        <v>0.54420385619994349</v>
      </c>
      <c r="I37" s="6">
        <f t="shared" si="64"/>
        <v>0.5778354232909324</v>
      </c>
      <c r="J37" s="6">
        <f t="shared" si="64"/>
        <v>0.63100016723881303</v>
      </c>
      <c r="K37" s="6">
        <f t="shared" si="64"/>
        <v>0.71859901355478473</v>
      </c>
      <c r="L37" s="6">
        <f t="shared" si="64"/>
        <v>0.81806791161982639</v>
      </c>
      <c r="M37" s="6">
        <f t="shared" si="64"/>
        <v>0.85667823621611883</v>
      </c>
      <c r="N37" s="6">
        <f t="shared" si="64"/>
        <v>0.87818957917544394</v>
      </c>
      <c r="O37" s="6">
        <f t="shared" si="64"/>
        <v>0.9568363481162947</v>
      </c>
      <c r="P37" s="6">
        <v>1</v>
      </c>
      <c r="Q37" s="6">
        <f t="shared" ref="Q37:AG37" si="71">P37*EXP(Q77)</f>
        <v>1.0522650307861861</v>
      </c>
      <c r="R37" s="6">
        <f t="shared" si="71"/>
        <v>1.2911511675326683</v>
      </c>
      <c r="S37" s="6">
        <f t="shared" si="71"/>
        <v>1.4675949739724705</v>
      </c>
      <c r="T37" s="6">
        <f t="shared" si="71"/>
        <v>1.7670727351670519</v>
      </c>
      <c r="U37" s="6">
        <f t="shared" si="71"/>
        <v>2.0192034473353373</v>
      </c>
      <c r="V37" s="6">
        <f t="shared" si="71"/>
        <v>2.3125825312992454</v>
      </c>
      <c r="W37" s="6">
        <f t="shared" si="71"/>
        <v>2.5080746803074447</v>
      </c>
      <c r="X37" s="6">
        <f t="shared" si="71"/>
        <v>2.676861375905899</v>
      </c>
      <c r="Y37" s="6">
        <f t="shared" si="71"/>
        <v>3.2513536056318855</v>
      </c>
      <c r="Z37" s="6">
        <f t="shared" si="71"/>
        <v>4.033442486994149</v>
      </c>
      <c r="AA37" s="6">
        <f t="shared" si="71"/>
        <v>4.3016502830662002</v>
      </c>
      <c r="AB37" s="6">
        <f t="shared" si="71"/>
        <v>4.4621562833521429</v>
      </c>
      <c r="AC37" s="6">
        <f t="shared" si="71"/>
        <v>4.9615123875424514</v>
      </c>
      <c r="AD37" s="6">
        <f t="shared" si="71"/>
        <v>6.0544206705063024</v>
      </c>
      <c r="AE37" s="6">
        <f t="shared" si="71"/>
        <v>7.1448968685191687</v>
      </c>
      <c r="AF37" s="6">
        <f t="shared" si="71"/>
        <v>8.2535076626502999</v>
      </c>
      <c r="AG37" s="6">
        <f t="shared" si="71"/>
        <v>9.2665834165570686</v>
      </c>
    </row>
    <row r="38" spans="1:33" x14ac:dyDescent="0.15">
      <c r="A38" s="2">
        <v>34</v>
      </c>
      <c r="B38" s="3" t="s">
        <v>62</v>
      </c>
      <c r="C38" s="6">
        <f t="shared" ref="C38:G38" si="72">D38/EXP(D78)</f>
        <v>0.87127799655928684</v>
      </c>
      <c r="D38" s="6">
        <f t="shared" si="72"/>
        <v>0.87098005962815284</v>
      </c>
      <c r="E38" s="6">
        <f t="shared" si="72"/>
        <v>0.88306230245116812</v>
      </c>
      <c r="F38" s="6">
        <f t="shared" si="72"/>
        <v>0.89999986411086375</v>
      </c>
      <c r="G38" s="6">
        <f t="shared" si="72"/>
        <v>0.93766697377611452</v>
      </c>
      <c r="H38" s="6">
        <f t="shared" si="64"/>
        <v>0.96472725691471872</v>
      </c>
      <c r="I38" s="6">
        <f t="shared" si="64"/>
        <v>0.99098477498117943</v>
      </c>
      <c r="J38" s="6">
        <f t="shared" si="64"/>
        <v>1.0128238577838657</v>
      </c>
      <c r="K38" s="6">
        <f t="shared" si="64"/>
        <v>1.025957882521124</v>
      </c>
      <c r="L38" s="6">
        <f t="shared" si="64"/>
        <v>1.0802432143759835</v>
      </c>
      <c r="M38" s="6">
        <f t="shared" si="64"/>
        <v>1.0628677499748604</v>
      </c>
      <c r="N38" s="6">
        <f t="shared" si="64"/>
        <v>0.99298438362046715</v>
      </c>
      <c r="O38" s="6">
        <f t="shared" si="64"/>
        <v>0.9770741438304974</v>
      </c>
      <c r="P38" s="6">
        <v>1</v>
      </c>
      <c r="Q38" s="6">
        <f t="shared" ref="Q38:AG38" si="73">P38*EXP(Q78)</f>
        <v>1.0460810252563548</v>
      </c>
      <c r="R38" s="6">
        <f t="shared" si="73"/>
        <v>1.1138197213185594</v>
      </c>
      <c r="S38" s="6">
        <f t="shared" si="73"/>
        <v>1.1642250786118653</v>
      </c>
      <c r="T38" s="6">
        <f t="shared" si="73"/>
        <v>1.2394037048814097</v>
      </c>
      <c r="U38" s="6">
        <f t="shared" si="73"/>
        <v>1.2745592435867126</v>
      </c>
      <c r="V38" s="6">
        <f t="shared" si="73"/>
        <v>1.3068003000432131</v>
      </c>
      <c r="W38" s="6">
        <f t="shared" si="73"/>
        <v>1.3108790124664695</v>
      </c>
      <c r="X38" s="6">
        <f t="shared" si="73"/>
        <v>1.3029101337964437</v>
      </c>
      <c r="Y38" s="6">
        <f t="shared" si="73"/>
        <v>1.303259368876496</v>
      </c>
      <c r="Z38" s="6">
        <f t="shared" si="73"/>
        <v>1.3787111323098165</v>
      </c>
      <c r="AA38" s="6">
        <f t="shared" si="73"/>
        <v>1.3940441829937467</v>
      </c>
      <c r="AB38" s="6">
        <f t="shared" si="73"/>
        <v>1.3454699318108319</v>
      </c>
      <c r="AC38" s="6">
        <f t="shared" si="73"/>
        <v>1.3449168630264687</v>
      </c>
      <c r="AD38" s="6">
        <f t="shared" si="73"/>
        <v>1.4406076146836369</v>
      </c>
      <c r="AE38" s="6">
        <f t="shared" si="73"/>
        <v>1.4820374945304626</v>
      </c>
      <c r="AF38" s="6">
        <f t="shared" si="73"/>
        <v>1.5097221882499388</v>
      </c>
      <c r="AG38" s="6">
        <f t="shared" si="73"/>
        <v>1.5490763615412007</v>
      </c>
    </row>
    <row r="39" spans="1:33" x14ac:dyDescent="0.15">
      <c r="A39" s="2">
        <v>35</v>
      </c>
      <c r="B39" s="3" t="s">
        <v>63</v>
      </c>
      <c r="C39" s="6">
        <f t="shared" ref="C39:G39" si="74">D39/EXP(D79)</f>
        <v>0.65011668931590716</v>
      </c>
      <c r="D39" s="6">
        <f t="shared" si="74"/>
        <v>0.67420375278004663</v>
      </c>
      <c r="E39" s="6">
        <f t="shared" si="74"/>
        <v>0.68382779691217177</v>
      </c>
      <c r="F39" s="6">
        <f t="shared" si="74"/>
        <v>0.69176944902629822</v>
      </c>
      <c r="G39" s="6">
        <f t="shared" si="74"/>
        <v>0.71777163755620654</v>
      </c>
      <c r="H39" s="6">
        <f t="shared" si="64"/>
        <v>0.74597300813113132</v>
      </c>
      <c r="I39" s="6">
        <f t="shared" si="64"/>
        <v>0.75006375142432002</v>
      </c>
      <c r="J39" s="6">
        <f t="shared" si="64"/>
        <v>0.83720791356920854</v>
      </c>
      <c r="K39" s="6">
        <f t="shared" si="64"/>
        <v>0.9535883175111447</v>
      </c>
      <c r="L39" s="6">
        <f t="shared" si="64"/>
        <v>1.0114997885712258</v>
      </c>
      <c r="M39" s="6">
        <f t="shared" si="64"/>
        <v>1.0067912213481733</v>
      </c>
      <c r="N39" s="6">
        <f t="shared" si="64"/>
        <v>0.96945580493032546</v>
      </c>
      <c r="O39" s="6">
        <f t="shared" si="64"/>
        <v>0.97279186047637667</v>
      </c>
      <c r="P39" s="6">
        <v>1</v>
      </c>
      <c r="Q39" s="6">
        <f t="shared" ref="Q39:AG39" si="75">P39*EXP(Q79)</f>
        <v>1.0592894702014546</v>
      </c>
      <c r="R39" s="6">
        <f t="shared" si="75"/>
        <v>1.1533494514149587</v>
      </c>
      <c r="S39" s="6">
        <f t="shared" si="75"/>
        <v>1.1849230302423848</v>
      </c>
      <c r="T39" s="6">
        <f t="shared" si="75"/>
        <v>1.2931264666862494</v>
      </c>
      <c r="U39" s="6">
        <f t="shared" si="75"/>
        <v>1.353897229476076</v>
      </c>
      <c r="V39" s="6">
        <f t="shared" si="75"/>
        <v>1.3638740852881079</v>
      </c>
      <c r="W39" s="6">
        <f t="shared" si="75"/>
        <v>1.3548523710687967</v>
      </c>
      <c r="X39" s="6">
        <f t="shared" si="75"/>
        <v>1.3133342156315262</v>
      </c>
      <c r="Y39" s="6">
        <f t="shared" si="75"/>
        <v>1.2671804439681464</v>
      </c>
      <c r="Z39" s="6">
        <f t="shared" si="75"/>
        <v>1.310404878033034</v>
      </c>
      <c r="AA39" s="6">
        <f t="shared" si="75"/>
        <v>1.3016239666620395</v>
      </c>
      <c r="AB39" s="6">
        <f t="shared" si="75"/>
        <v>1.244401333776634</v>
      </c>
      <c r="AC39" s="6">
        <f t="shared" si="75"/>
        <v>1.2293795614547585</v>
      </c>
      <c r="AD39" s="6">
        <f t="shared" si="75"/>
        <v>1.3245809352576032</v>
      </c>
      <c r="AE39" s="6">
        <f t="shared" si="75"/>
        <v>1.3359577400684954</v>
      </c>
      <c r="AF39" s="6">
        <f t="shared" si="75"/>
        <v>1.3495440562691043</v>
      </c>
      <c r="AG39" s="6">
        <f t="shared" si="75"/>
        <v>1.3631248850053412</v>
      </c>
    </row>
    <row r="40" spans="1:33" x14ac:dyDescent="0.15">
      <c r="A40" s="2">
        <v>36</v>
      </c>
      <c r="B40" s="3" t="s">
        <v>64</v>
      </c>
      <c r="C40" s="6">
        <f t="shared" ref="C40:G40" si="76">D40/EXP(D80)</f>
        <v>0.60351642814025497</v>
      </c>
      <c r="D40" s="6">
        <f t="shared" si="76"/>
        <v>0.61606412771344232</v>
      </c>
      <c r="E40" s="6">
        <f t="shared" si="76"/>
        <v>0.61809268694084041</v>
      </c>
      <c r="F40" s="6">
        <f t="shared" si="76"/>
        <v>0.62388971226871437</v>
      </c>
      <c r="G40" s="6">
        <f t="shared" si="76"/>
        <v>0.6586662312522501</v>
      </c>
      <c r="H40" s="6">
        <f t="shared" si="64"/>
        <v>0.68725994164533333</v>
      </c>
      <c r="I40" s="6">
        <f t="shared" si="64"/>
        <v>0.71250986723666343</v>
      </c>
      <c r="J40" s="6">
        <f t="shared" si="64"/>
        <v>0.73972555189919076</v>
      </c>
      <c r="K40" s="6">
        <f t="shared" si="64"/>
        <v>0.7976167911632186</v>
      </c>
      <c r="L40" s="6">
        <f t="shared" si="64"/>
        <v>0.86936882417554817</v>
      </c>
      <c r="M40" s="6">
        <f t="shared" si="64"/>
        <v>0.88629898507335447</v>
      </c>
      <c r="N40" s="6">
        <f t="shared" si="64"/>
        <v>0.87488153606898433</v>
      </c>
      <c r="O40" s="6">
        <f t="shared" si="64"/>
        <v>0.91229596609857266</v>
      </c>
      <c r="P40" s="6">
        <v>1</v>
      </c>
      <c r="Q40" s="6">
        <f t="shared" ref="Q40:AG40" si="77">P40*EXP(Q80)</f>
        <v>1.1100045596719472</v>
      </c>
      <c r="R40" s="6">
        <f t="shared" si="77"/>
        <v>1.2308685984755927</v>
      </c>
      <c r="S40" s="6">
        <f t="shared" si="77"/>
        <v>1.2624110235968731</v>
      </c>
      <c r="T40" s="6">
        <f t="shared" si="77"/>
        <v>1.3520774672278333</v>
      </c>
      <c r="U40" s="6">
        <f t="shared" si="77"/>
        <v>1.4691293462465673</v>
      </c>
      <c r="V40" s="6">
        <f t="shared" si="77"/>
        <v>1.5235964926303063</v>
      </c>
      <c r="W40" s="6">
        <f t="shared" si="77"/>
        <v>1.5465775437298417</v>
      </c>
      <c r="X40" s="6">
        <f t="shared" si="77"/>
        <v>1.5375967407860749</v>
      </c>
      <c r="Y40" s="6">
        <f t="shared" si="77"/>
        <v>1.4306309474602472</v>
      </c>
      <c r="Z40" s="6">
        <f t="shared" si="77"/>
        <v>1.4533204535922066</v>
      </c>
      <c r="AA40" s="6">
        <f t="shared" si="77"/>
        <v>1.451692216815065</v>
      </c>
      <c r="AB40" s="6">
        <f t="shared" si="77"/>
        <v>1.4123937820994432</v>
      </c>
      <c r="AC40" s="6">
        <f t="shared" si="77"/>
        <v>1.4337610594881136</v>
      </c>
      <c r="AD40" s="6">
        <f t="shared" si="77"/>
        <v>1.5968047280524871</v>
      </c>
      <c r="AE40" s="6">
        <f t="shared" si="77"/>
        <v>1.6496299358068218</v>
      </c>
      <c r="AF40" s="6">
        <f t="shared" si="77"/>
        <v>1.7056385405700427</v>
      </c>
      <c r="AG40" s="6">
        <f t="shared" si="77"/>
        <v>1.7640601937594151</v>
      </c>
    </row>
    <row r="41" spans="1:33" x14ac:dyDescent="0.15">
      <c r="A41" s="2">
        <v>37</v>
      </c>
      <c r="B41" s="3" t="s">
        <v>65</v>
      </c>
      <c r="C41" s="6">
        <f t="shared" ref="C41:G41" si="78">D41/EXP(D81)</f>
        <v>0.92271099008848867</v>
      </c>
      <c r="D41" s="6">
        <f t="shared" si="78"/>
        <v>0.95049374341637738</v>
      </c>
      <c r="E41" s="6">
        <f t="shared" si="78"/>
        <v>0.955843196238786</v>
      </c>
      <c r="F41" s="6">
        <f t="shared" si="78"/>
        <v>0.99881578314907293</v>
      </c>
      <c r="G41" s="6">
        <f t="shared" si="78"/>
        <v>0.98366539472206593</v>
      </c>
      <c r="H41" s="6">
        <f t="shared" si="64"/>
        <v>0.99656870257555341</v>
      </c>
      <c r="I41" s="6">
        <f t="shared" si="64"/>
        <v>0.83746699162577198</v>
      </c>
      <c r="J41" s="6">
        <f t="shared" si="64"/>
        <v>0.73036304846818079</v>
      </c>
      <c r="K41" s="6">
        <f t="shared" si="64"/>
        <v>0.78968856217666561</v>
      </c>
      <c r="L41" s="6">
        <f t="shared" si="64"/>
        <v>0.88879548506009376</v>
      </c>
      <c r="M41" s="6">
        <f t="shared" si="64"/>
        <v>0.90391332584522055</v>
      </c>
      <c r="N41" s="6">
        <f t="shared" si="64"/>
        <v>0.88942962520851532</v>
      </c>
      <c r="O41" s="6">
        <f t="shared" si="64"/>
        <v>0.92399328095965116</v>
      </c>
      <c r="P41" s="6">
        <v>1</v>
      </c>
      <c r="Q41" s="6">
        <f t="shared" ref="Q41:AG41" si="79">P41*EXP(Q81)</f>
        <v>1.1029266365374655</v>
      </c>
      <c r="R41" s="6">
        <f t="shared" si="79"/>
        <v>1.2380528060701568</v>
      </c>
      <c r="S41" s="6">
        <f t="shared" si="79"/>
        <v>1.1891494352768586</v>
      </c>
      <c r="T41" s="6">
        <f t="shared" si="79"/>
        <v>1.1203148370042115</v>
      </c>
      <c r="U41" s="6">
        <f t="shared" si="79"/>
        <v>1.242204247014616</v>
      </c>
      <c r="V41" s="6">
        <f t="shared" si="79"/>
        <v>1.2692213763427789</v>
      </c>
      <c r="W41" s="6">
        <f t="shared" si="79"/>
        <v>1.2623258027574102</v>
      </c>
      <c r="X41" s="6">
        <f t="shared" si="79"/>
        <v>1.2363698127734621</v>
      </c>
      <c r="Y41" s="6">
        <f t="shared" si="79"/>
        <v>1.1899551510738675</v>
      </c>
      <c r="Z41" s="6">
        <f t="shared" si="79"/>
        <v>1.2174301028613257</v>
      </c>
      <c r="AA41" s="6">
        <f t="shared" si="79"/>
        <v>1.2606658730215183</v>
      </c>
      <c r="AB41" s="6">
        <f t="shared" si="79"/>
        <v>1.2454111597026569</v>
      </c>
      <c r="AC41" s="6">
        <f t="shared" si="79"/>
        <v>1.2813743640546429</v>
      </c>
      <c r="AD41" s="6">
        <f t="shared" si="79"/>
        <v>1.4511027723046728</v>
      </c>
      <c r="AE41" s="6">
        <f t="shared" si="79"/>
        <v>1.524410839183826</v>
      </c>
      <c r="AF41" s="6">
        <f t="shared" si="79"/>
        <v>1.620291019027869</v>
      </c>
      <c r="AG41" s="6">
        <f t="shared" si="79"/>
        <v>1.7300459783939701</v>
      </c>
    </row>
    <row r="43" spans="1:33" x14ac:dyDescent="0.15">
      <c r="A43" s="11" t="s">
        <v>83</v>
      </c>
    </row>
    <row r="44" spans="1:33" x14ac:dyDescent="0.15">
      <c r="A44" s="11"/>
      <c r="B44" s="3" t="s">
        <v>95</v>
      </c>
      <c r="C44" s="23"/>
      <c r="D44" s="23">
        <v>3.3130617337566705E-2</v>
      </c>
      <c r="E44" s="23">
        <v>3.1608149760483442E-2</v>
      </c>
      <c r="F44" s="23">
        <v>3.1994864047449306E-2</v>
      </c>
      <c r="G44" s="23">
        <v>2.3191592052374463E-2</v>
      </c>
      <c r="H44" s="24">
        <v>1.5043152757977959E-2</v>
      </c>
      <c r="I44" s="24">
        <v>1.2139219098932985E-2</v>
      </c>
      <c r="J44" s="24">
        <v>1.6118920971811231E-2</v>
      </c>
      <c r="K44" s="24">
        <v>1.8685900311620873E-2</v>
      </c>
      <c r="L44" s="24">
        <v>4.215546470760511E-2</v>
      </c>
      <c r="M44" s="24">
        <v>-1.9711059206295335E-2</v>
      </c>
      <c r="N44" s="24">
        <v>-4.4643076953914333E-2</v>
      </c>
      <c r="O44" s="24">
        <v>1.3146782039310056E-2</v>
      </c>
      <c r="P44" s="24">
        <v>4.4164435818889389E-2</v>
      </c>
      <c r="Q44" s="24">
        <v>4.6836793175430873E-2</v>
      </c>
      <c r="R44" s="24">
        <v>7.0871437328592732E-2</v>
      </c>
      <c r="S44" s="24">
        <v>1.2047676987718046E-2</v>
      </c>
      <c r="T44" s="24">
        <v>1.5154089185083017E-2</v>
      </c>
      <c r="U44" s="24">
        <v>4.8724828227189321E-3</v>
      </c>
      <c r="V44" s="24">
        <v>3.5789224935487852E-3</v>
      </c>
      <c r="W44" s="24">
        <v>-6.2743848983652269E-3</v>
      </c>
      <c r="X44" s="24">
        <v>-2.1864631134710689E-2</v>
      </c>
      <c r="Y44" s="24">
        <v>-2.2948319023739769E-2</v>
      </c>
      <c r="Z44" s="24">
        <v>3.6082112688770332E-2</v>
      </c>
      <c r="AA44" s="24">
        <v>-2.6479871224542029E-2</v>
      </c>
      <c r="AB44" s="24">
        <v>-5.6067632531684564E-2</v>
      </c>
      <c r="AC44" s="24">
        <v>-3.6258199136140687E-2</v>
      </c>
      <c r="AD44" s="24">
        <v>4.0744441304763103E-2</v>
      </c>
      <c r="AE44" s="24">
        <v>-1.5555785947344199E-2</v>
      </c>
      <c r="AF44" s="24">
        <v>4.7660473763813287E-3</v>
      </c>
      <c r="AG44" s="24">
        <v>6.4263531215428479E-3</v>
      </c>
    </row>
    <row r="45" spans="1:33" x14ac:dyDescent="0.15">
      <c r="A45" s="2">
        <v>1</v>
      </c>
      <c r="B45" s="3" t="s">
        <v>29</v>
      </c>
      <c r="C45" s="23"/>
      <c r="D45" s="23">
        <v>2.5960686274777101E-2</v>
      </c>
      <c r="E45" s="23">
        <v>4.5024749209425972E-2</v>
      </c>
      <c r="F45" s="23">
        <v>3.7542300948348345E-2</v>
      </c>
      <c r="G45" s="23">
        <v>2.0505371152068085E-2</v>
      </c>
      <c r="H45" s="24">
        <v>3.4704161423828235E-3</v>
      </c>
      <c r="I45" s="24">
        <v>-1.053620893379238E-2</v>
      </c>
      <c r="J45" s="24">
        <v>-1.7570618356277188E-2</v>
      </c>
      <c r="K45" s="24">
        <v>-1.9037224848177794E-2</v>
      </c>
      <c r="L45" s="24">
        <v>8.2310045747685384E-3</v>
      </c>
      <c r="M45" s="24">
        <v>-4.0134804889333957E-2</v>
      </c>
      <c r="N45" s="24">
        <v>-5.1200821627235472E-2</v>
      </c>
      <c r="O45" s="24">
        <v>1.3772802087200929E-2</v>
      </c>
      <c r="P45" s="24">
        <v>4.4663887845974512E-2</v>
      </c>
      <c r="Q45" s="24">
        <v>3.0593276749531623E-2</v>
      </c>
      <c r="R45" s="24">
        <v>5.5990423470628388E-2</v>
      </c>
      <c r="S45" s="24">
        <v>-1.3408955840094416E-2</v>
      </c>
      <c r="T45" s="24">
        <v>-3.3132474788273983E-2</v>
      </c>
      <c r="U45" s="24">
        <v>-6.0486390606024169E-2</v>
      </c>
      <c r="V45" s="24">
        <v>-5.4312416548769372E-2</v>
      </c>
      <c r="W45" s="24">
        <v>-6.1305741716080893E-2</v>
      </c>
      <c r="X45" s="24">
        <v>-6.8742056184302291E-2</v>
      </c>
      <c r="Y45" s="24">
        <v>-6.3908797404165316E-2</v>
      </c>
      <c r="Z45" s="24">
        <v>-1.3636865024994158E-3</v>
      </c>
      <c r="AA45" s="24">
        <v>-9.6345391473526665E-2</v>
      </c>
      <c r="AB45" s="24">
        <v>-0.10151830723685085</v>
      </c>
      <c r="AC45" s="24">
        <v>-0.10723390489786135</v>
      </c>
      <c r="AD45" s="24">
        <v>-4.0454125168887099E-2</v>
      </c>
      <c r="AE45" s="24">
        <v>-4.4669791336111167E-2</v>
      </c>
      <c r="AF45" s="24">
        <v>-2.5640253941819374E-2</v>
      </c>
      <c r="AG45" s="24">
        <v>-1.3142727774545891E-2</v>
      </c>
    </row>
    <row r="46" spans="1:33" x14ac:dyDescent="0.15">
      <c r="A46" s="2">
        <v>2</v>
      </c>
      <c r="B46" s="3" t="s">
        <v>30</v>
      </c>
      <c r="C46" s="23"/>
      <c r="D46" s="23">
        <v>5.7289698937627517E-3</v>
      </c>
      <c r="E46" s="23">
        <v>5.3727573685729529E-2</v>
      </c>
      <c r="F46" s="23">
        <v>3.7079764644134712E-2</v>
      </c>
      <c r="G46" s="23">
        <v>4.0868345397002404E-2</v>
      </c>
      <c r="H46" s="24">
        <v>8.4799789577979477E-3</v>
      </c>
      <c r="I46" s="24">
        <v>3.718040434301504E-2</v>
      </c>
      <c r="J46" s="24">
        <v>-7.2968373570596852E-3</v>
      </c>
      <c r="K46" s="24">
        <v>2.6016952018261614E-2</v>
      </c>
      <c r="L46" s="24">
        <v>1.7006936703451977E-2</v>
      </c>
      <c r="M46" s="24">
        <v>-5.6054862271246467E-2</v>
      </c>
      <c r="N46" s="24">
        <v>-0.1558026548709153</v>
      </c>
      <c r="O46" s="24">
        <v>-8.9556401864322357E-2</v>
      </c>
      <c r="P46" s="24">
        <v>-2.9435531026570441E-2</v>
      </c>
      <c r="Q46" s="24">
        <v>6.0376236161472372E-3</v>
      </c>
      <c r="R46" s="24">
        <v>9.9618745754187277E-2</v>
      </c>
      <c r="S46" s="24">
        <v>4.2684741984232402E-2</v>
      </c>
      <c r="T46" s="24">
        <v>0.13668994647892385</v>
      </c>
      <c r="U46" s="24">
        <v>5.0320208498482087E-2</v>
      </c>
      <c r="V46" s="24">
        <v>6.2328521357482951E-3</v>
      </c>
      <c r="W46" s="24">
        <v>-4.9096932040275439E-2</v>
      </c>
      <c r="X46" s="24">
        <v>-4.0284059915564052E-2</v>
      </c>
      <c r="Y46" s="24">
        <v>-2.2483988708621998E-2</v>
      </c>
      <c r="Z46" s="24">
        <v>3.6957049688769256E-2</v>
      </c>
      <c r="AA46" s="24">
        <v>-4.7690060464473119E-2</v>
      </c>
      <c r="AB46" s="24">
        <v>-2.4767471354810645E-2</v>
      </c>
      <c r="AC46" s="24">
        <v>-6.7908439362737272E-2</v>
      </c>
      <c r="AD46" s="24">
        <v>-3.7012205367453269E-2</v>
      </c>
      <c r="AE46" s="24">
        <v>-0.14628892497840057</v>
      </c>
      <c r="AF46" s="24">
        <v>-9.7381033582585513E-2</v>
      </c>
      <c r="AG46" s="24">
        <v>-0.12329841213382865</v>
      </c>
    </row>
    <row r="47" spans="1:33" x14ac:dyDescent="0.15">
      <c r="A47" s="2">
        <v>3</v>
      </c>
      <c r="B47" s="3" t="s">
        <v>31</v>
      </c>
      <c r="C47" s="23"/>
      <c r="D47" s="23">
        <v>0.13504908890718581</v>
      </c>
      <c r="E47" s="23">
        <v>3.394387915828382E-2</v>
      </c>
      <c r="F47" s="23">
        <v>-0.13413934326105109</v>
      </c>
      <c r="G47" s="23">
        <v>0.10911335617717764</v>
      </c>
      <c r="H47" s="24">
        <v>5.8791679766590152E-3</v>
      </c>
      <c r="I47" s="24">
        <v>0.48162834416501688</v>
      </c>
      <c r="J47" s="24">
        <v>-1.1257289625952424E-2</v>
      </c>
      <c r="K47" s="24">
        <v>0.24697412396823298</v>
      </c>
      <c r="L47" s="24">
        <v>-0.19539997391102723</v>
      </c>
      <c r="M47" s="24">
        <v>-6.7247675956476474E-2</v>
      </c>
      <c r="N47" s="24">
        <v>3.0385804700902127E-2</v>
      </c>
      <c r="O47" s="24">
        <v>-0.22112138521870123</v>
      </c>
      <c r="P47" s="24">
        <v>-0.63325951390758983</v>
      </c>
      <c r="Q47" s="24">
        <v>0.1151404100758381</v>
      </c>
      <c r="R47" s="24">
        <v>4.112633891326567E-2</v>
      </c>
      <c r="S47" s="24">
        <v>0.3057205258677404</v>
      </c>
      <c r="T47" s="24">
        <v>0.32618536575149737</v>
      </c>
      <c r="U47" s="24">
        <v>-9.0580865144347891E-2</v>
      </c>
      <c r="V47" s="24">
        <v>0.10818684195241804</v>
      </c>
      <c r="W47" s="24">
        <v>-3.7044939474339574E-2</v>
      </c>
      <c r="X47" s="24">
        <v>0.16634468690813703</v>
      </c>
      <c r="Y47" s="24">
        <v>-0.14106294009741938</v>
      </c>
      <c r="Z47" s="24">
        <v>3.6921850009108713E-2</v>
      </c>
      <c r="AA47" s="24">
        <v>5.2704768702826373E-3</v>
      </c>
      <c r="AB47" s="24">
        <v>-0.27718597583719995</v>
      </c>
      <c r="AC47" s="24">
        <v>-0.182403821382806</v>
      </c>
      <c r="AD47" s="24">
        <v>3.401683525212186E-2</v>
      </c>
      <c r="AE47" s="24">
        <v>-7.9184056834537317E-2</v>
      </c>
      <c r="AF47" s="24">
        <v>8.1779318365267101E-3</v>
      </c>
      <c r="AG47" s="24">
        <v>1.3289598580928158E-2</v>
      </c>
    </row>
    <row r="48" spans="1:33" x14ac:dyDescent="0.15">
      <c r="A48" s="2">
        <v>4</v>
      </c>
      <c r="B48" s="3" t="s">
        <v>32</v>
      </c>
      <c r="C48" s="23"/>
      <c r="D48" s="23">
        <v>5.1896469095957659E-2</v>
      </c>
      <c r="E48" s="23">
        <v>2.8530762358605452E-2</v>
      </c>
      <c r="F48" s="23">
        <v>2.0576140690971897E-2</v>
      </c>
      <c r="G48" s="23">
        <v>9.4022347742692844E-2</v>
      </c>
      <c r="H48" s="24">
        <v>2.3147629822314886E-2</v>
      </c>
      <c r="I48" s="24">
        <v>0.11581675857334002</v>
      </c>
      <c r="J48" s="24">
        <v>3.3709630838340263E-2</v>
      </c>
      <c r="K48" s="24">
        <v>5.7560512648048061E-2</v>
      </c>
      <c r="L48" s="24">
        <v>1.4577221902831511E-2</v>
      </c>
      <c r="M48" s="24">
        <v>-4.0517977887382164E-2</v>
      </c>
      <c r="N48" s="24">
        <v>-4.3890475977128585E-2</v>
      </c>
      <c r="O48" s="24">
        <v>-0.23948598345619707</v>
      </c>
      <c r="P48" s="24">
        <v>-2.954147345218051E-2</v>
      </c>
      <c r="Q48" s="24">
        <v>1.4952814712084058E-2</v>
      </c>
      <c r="R48" s="24">
        <v>8.4645838344244925E-2</v>
      </c>
      <c r="S48" s="24">
        <v>4.988396246378702E-2</v>
      </c>
      <c r="T48" s="24">
        <v>6.2707745356640615E-2</v>
      </c>
      <c r="U48" s="24">
        <v>9.4825899005983386E-2</v>
      </c>
      <c r="V48" s="24">
        <v>9.1261757803183241E-2</v>
      </c>
      <c r="W48" s="24">
        <v>0.11165359914581632</v>
      </c>
      <c r="X48" s="24">
        <v>-6.5051356580852725E-3</v>
      </c>
      <c r="Y48" s="24">
        <v>-9.6188688671171127E-2</v>
      </c>
      <c r="Z48" s="24">
        <v>3.2464306944358548E-2</v>
      </c>
      <c r="AA48" s="24">
        <v>2.4532428908094844E-2</v>
      </c>
      <c r="AB48" s="24">
        <v>-2.739281193415451E-2</v>
      </c>
      <c r="AC48" s="24">
        <v>-4.1761036424720739E-2</v>
      </c>
      <c r="AD48" s="24">
        <v>-3.8139189663802045E-2</v>
      </c>
      <c r="AE48" s="24">
        <v>-0.16303465988675231</v>
      </c>
      <c r="AF48" s="24">
        <v>-0.13560605922602451</v>
      </c>
      <c r="AG48" s="24">
        <v>-0.14241175298812372</v>
      </c>
    </row>
    <row r="49" spans="1:33" x14ac:dyDescent="0.15">
      <c r="A49" s="2">
        <v>5</v>
      </c>
      <c r="B49" s="3" t="s">
        <v>33</v>
      </c>
      <c r="C49" s="23"/>
      <c r="D49" s="23">
        <v>-4.4946531977935925E-2</v>
      </c>
      <c r="E49" s="23">
        <v>-7.7128519775163037E-2</v>
      </c>
      <c r="F49" s="23">
        <v>3.4647092875279811E-2</v>
      </c>
      <c r="G49" s="23">
        <v>9.0305466495566686E-2</v>
      </c>
      <c r="H49" s="24">
        <v>-2.1926717310105485E-2</v>
      </c>
      <c r="I49" s="24">
        <v>-4.0096953062042764E-2</v>
      </c>
      <c r="J49" s="24">
        <v>8.8085268474653186E-2</v>
      </c>
      <c r="K49" s="24">
        <v>4.8874381972022936E-2</v>
      </c>
      <c r="L49" s="24">
        <v>0.10091840079428656</v>
      </c>
      <c r="M49" s="24">
        <v>-7.2785982741878169E-2</v>
      </c>
      <c r="N49" s="24">
        <v>-5.8629045210861382E-3</v>
      </c>
      <c r="O49" s="24">
        <v>-2.5532600513353144E-2</v>
      </c>
      <c r="P49" s="24">
        <v>-6.0380517951312572E-2</v>
      </c>
      <c r="Q49" s="24">
        <v>-2.3803983597111958E-2</v>
      </c>
      <c r="R49" s="24">
        <v>-6.6863940413221981E-2</v>
      </c>
      <c r="S49" s="24">
        <v>-5.2442122901130421E-2</v>
      </c>
      <c r="T49" s="24">
        <v>9.0331722959741942E-2</v>
      </c>
      <c r="U49" s="24">
        <v>0.14636781144009539</v>
      </c>
      <c r="V49" s="24">
        <v>2.6616535106746757E-2</v>
      </c>
      <c r="W49" s="24">
        <v>1.6430872130257373E-2</v>
      </c>
      <c r="X49" s="24">
        <v>-5.4474063653234817E-2</v>
      </c>
      <c r="Y49" s="24">
        <v>-9.4438453719943347E-2</v>
      </c>
      <c r="Z49" s="24">
        <v>-5.0385332694881151E-2</v>
      </c>
      <c r="AA49" s="24">
        <v>-7.0777264749325372E-2</v>
      </c>
      <c r="AB49" s="24">
        <v>-0.16864109326549151</v>
      </c>
      <c r="AC49" s="24">
        <v>-0.19527374373449199</v>
      </c>
      <c r="AD49" s="24">
        <v>-2.633960273696672E-2</v>
      </c>
      <c r="AE49" s="24">
        <v>-0.12118733941646503</v>
      </c>
      <c r="AF49" s="24">
        <v>-0.145906316413181</v>
      </c>
      <c r="AG49" s="24">
        <v>-0.13190245890712077</v>
      </c>
    </row>
    <row r="50" spans="1:33" x14ac:dyDescent="0.15">
      <c r="A50" s="2">
        <v>6</v>
      </c>
      <c r="B50" s="3" t="s">
        <v>34</v>
      </c>
      <c r="C50" s="23"/>
      <c r="D50" s="23">
        <v>-5.9433618226399434E-3</v>
      </c>
      <c r="E50" s="23">
        <v>-6.8490999421562976E-2</v>
      </c>
      <c r="F50" s="23">
        <v>2.8209223198953894E-2</v>
      </c>
      <c r="G50" s="23">
        <v>3.9637263542456065E-2</v>
      </c>
      <c r="H50" s="24">
        <v>1.2884822829808755E-2</v>
      </c>
      <c r="I50" s="24">
        <v>2.6181992713838895E-2</v>
      </c>
      <c r="J50" s="24">
        <v>3.8284147281655474E-2</v>
      </c>
      <c r="K50" s="24">
        <v>4.0244988474198648E-2</v>
      </c>
      <c r="L50" s="24">
        <v>5.4605142119377267E-2</v>
      </c>
      <c r="M50" s="24">
        <v>7.266724195055918E-2</v>
      </c>
      <c r="N50" s="24">
        <v>-1.5816391125496446E-2</v>
      </c>
      <c r="O50" s="24">
        <v>-4.3385290989492946E-2</v>
      </c>
      <c r="P50" s="24">
        <v>-5.1247060112931675E-2</v>
      </c>
      <c r="Q50" s="24">
        <v>3.0199601178666175E-2</v>
      </c>
      <c r="R50" s="24">
        <v>1.7672651413827314E-2</v>
      </c>
      <c r="S50" s="24">
        <v>-7.5013326797347107E-3</v>
      </c>
      <c r="T50" s="24">
        <v>5.7180010386229919E-2</v>
      </c>
      <c r="U50" s="24">
        <v>0.13821686051233192</v>
      </c>
      <c r="V50" s="24">
        <v>9.8815487209503852E-2</v>
      </c>
      <c r="W50" s="24">
        <v>9.3093927191029727E-2</v>
      </c>
      <c r="X50" s="24">
        <v>4.1369051090659761E-2</v>
      </c>
      <c r="Y50" s="24">
        <v>2.5072030177706643E-2</v>
      </c>
      <c r="Z50" s="24">
        <v>7.9303385093403733E-2</v>
      </c>
      <c r="AA50" s="24">
        <v>2.4390112719497422E-2</v>
      </c>
      <c r="AB50" s="24">
        <v>-2.0731790043793979E-2</v>
      </c>
      <c r="AC50" s="24">
        <v>-1.9381418661696643E-2</v>
      </c>
      <c r="AD50" s="24">
        <v>1.6824533293662101E-2</v>
      </c>
      <c r="AE50" s="24">
        <v>-6.4213629356164814E-2</v>
      </c>
      <c r="AF50" s="24">
        <v>-3.5171604675003527E-2</v>
      </c>
      <c r="AG50" s="24">
        <v>-3.9427524718930636E-2</v>
      </c>
    </row>
    <row r="51" spans="1:33" x14ac:dyDescent="0.15">
      <c r="A51" s="2">
        <v>7</v>
      </c>
      <c r="B51" s="3" t="s">
        <v>35</v>
      </c>
      <c r="C51" s="23"/>
      <c r="D51" s="23">
        <v>6.2168519491168951E-2</v>
      </c>
      <c r="E51" s="23">
        <v>3.4116613649471869E-2</v>
      </c>
      <c r="F51" s="23">
        <v>-5.0938051272834874E-3</v>
      </c>
      <c r="G51" s="23">
        <v>5.1784699869051508E-2</v>
      </c>
      <c r="H51" s="24">
        <v>4.0051322446268758E-2</v>
      </c>
      <c r="I51" s="24">
        <v>4.8080211898795057E-2</v>
      </c>
      <c r="J51" s="24">
        <v>-8.3496648218475369E-2</v>
      </c>
      <c r="K51" s="24">
        <v>8.7413494087198118E-2</v>
      </c>
      <c r="L51" s="24">
        <v>-2.9867458787076882E-2</v>
      </c>
      <c r="M51" s="24">
        <v>-2.234215118433118E-2</v>
      </c>
      <c r="N51" s="24">
        <v>7.6310892117072746E-2</v>
      </c>
      <c r="O51" s="24">
        <v>-0.1857430033510539</v>
      </c>
      <c r="P51" s="24">
        <v>-4.3307646213835947E-2</v>
      </c>
      <c r="Q51" s="24">
        <v>-1.1832364007849818E-2</v>
      </c>
      <c r="R51" s="24">
        <v>3.5540213381804971E-2</v>
      </c>
      <c r="S51" s="24">
        <v>-5.1979109725636567E-2</v>
      </c>
      <c r="T51" s="24">
        <v>-3.2103583183308061E-2</v>
      </c>
      <c r="U51" s="24">
        <v>2.0367986271880384E-2</v>
      </c>
      <c r="V51" s="24">
        <v>-4.6386373134874932E-2</v>
      </c>
      <c r="W51" s="24">
        <v>-4.2267403336670714E-2</v>
      </c>
      <c r="X51" s="24">
        <v>-8.3488414784234303E-3</v>
      </c>
      <c r="Y51" s="24">
        <v>-3.8239443372694831E-2</v>
      </c>
      <c r="Z51" s="24">
        <v>5.2243044444746402E-2</v>
      </c>
      <c r="AA51" s="24">
        <v>-8.0276156121366168E-2</v>
      </c>
      <c r="AB51" s="24">
        <v>2.3126073057215496E-3</v>
      </c>
      <c r="AC51" s="24">
        <v>-6.8702686533443066E-2</v>
      </c>
      <c r="AD51" s="24">
        <v>0.11252649802035275</v>
      </c>
      <c r="AE51" s="24">
        <v>-5.4855189398496672E-2</v>
      </c>
      <c r="AF51" s="24">
        <v>5.0910956279286698E-2</v>
      </c>
      <c r="AG51" s="24">
        <v>-0.10460239006914963</v>
      </c>
    </row>
    <row r="52" spans="1:33" x14ac:dyDescent="0.15">
      <c r="A52" s="2">
        <v>8</v>
      </c>
      <c r="B52" s="3" t="s">
        <v>36</v>
      </c>
      <c r="C52" s="23"/>
      <c r="D52" s="23">
        <v>3.9747470328936801E-2</v>
      </c>
      <c r="E52" s="23">
        <v>-1.3000459789089822E-3</v>
      </c>
      <c r="F52" s="23">
        <v>1.0543908424796546E-2</v>
      </c>
      <c r="G52" s="23">
        <v>4.660598829880308E-2</v>
      </c>
      <c r="H52" s="24">
        <v>-8.3949300511002821E-3</v>
      </c>
      <c r="I52" s="24">
        <v>-3.9378799754099247E-2</v>
      </c>
      <c r="J52" s="24">
        <v>8.1740805204248666E-3</v>
      </c>
      <c r="K52" s="24">
        <v>-2.2599902611118459E-2</v>
      </c>
      <c r="L52" s="24">
        <v>-1.328884748869625E-2</v>
      </c>
      <c r="M52" s="24">
        <v>-9.0173107804808791E-2</v>
      </c>
      <c r="N52" s="24">
        <v>-7.6105970625377412E-2</v>
      </c>
      <c r="O52" s="24">
        <v>-1.1079677818826565E-2</v>
      </c>
      <c r="P52" s="24">
        <v>2.5542901448357687E-3</v>
      </c>
      <c r="Q52" s="24">
        <v>9.8705741811681041E-2</v>
      </c>
      <c r="R52" s="24">
        <v>6.1713785777418297E-2</v>
      </c>
      <c r="S52" s="24">
        <v>3.8607322715817342E-2</v>
      </c>
      <c r="T52" s="24">
        <v>0.13483319195659657</v>
      </c>
      <c r="U52" s="24">
        <v>5.0097981747494739E-2</v>
      </c>
      <c r="V52" s="24">
        <v>2.753769752874706E-2</v>
      </c>
      <c r="W52" s="24">
        <v>1.3810688720591853E-2</v>
      </c>
      <c r="X52" s="24">
        <v>-2.8576384897987379E-2</v>
      </c>
      <c r="Y52" s="24">
        <v>-3.7981953297207709E-2</v>
      </c>
      <c r="Z52" s="24">
        <v>2.2358747690947478E-2</v>
      </c>
      <c r="AA52" s="24">
        <v>-6.0891351525934077E-2</v>
      </c>
      <c r="AB52" s="24">
        <v>-0.10021508195359172</v>
      </c>
      <c r="AC52" s="24">
        <v>-0.10390733647413056</v>
      </c>
      <c r="AD52" s="24">
        <v>-1.2649462594732357E-2</v>
      </c>
      <c r="AE52" s="24">
        <v>-0.10020334204095478</v>
      </c>
      <c r="AF52" s="24">
        <v>-5.5654837912733957E-2</v>
      </c>
      <c r="AG52" s="24">
        <v>-5.5571771714926305E-2</v>
      </c>
    </row>
    <row r="53" spans="1:33" x14ac:dyDescent="0.15">
      <c r="A53" s="2">
        <v>9</v>
      </c>
      <c r="B53" s="3" t="s">
        <v>37</v>
      </c>
      <c r="C53" s="23"/>
      <c r="D53" s="23">
        <v>-2.5336033725976068E-2</v>
      </c>
      <c r="E53" s="23">
        <v>-3.4141978091863409E-2</v>
      </c>
      <c r="F53" s="23">
        <v>9.7870911805844368E-2</v>
      </c>
      <c r="G53" s="23">
        <v>9.8085918006801914E-2</v>
      </c>
      <c r="H53" s="24">
        <v>5.1508480625869602E-2</v>
      </c>
      <c r="I53" s="24">
        <v>-6.8790612295703156E-3</v>
      </c>
      <c r="J53" s="24">
        <v>-2.4191217492131414E-3</v>
      </c>
      <c r="K53" s="24">
        <v>0.10988076102463452</v>
      </c>
      <c r="L53" s="24">
        <v>8.3210432303193416E-2</v>
      </c>
      <c r="M53" s="24">
        <v>2.5716312662998949E-2</v>
      </c>
      <c r="N53" s="24">
        <v>0.15791996324729055</v>
      </c>
      <c r="O53" s="24">
        <v>5.4124140335656427E-2</v>
      </c>
      <c r="P53" s="24">
        <v>5.6393487742417106E-2</v>
      </c>
      <c r="Q53" s="24">
        <v>6.3987791605695732E-2</v>
      </c>
      <c r="R53" s="24">
        <v>8.9059351753252941E-2</v>
      </c>
      <c r="S53" s="24">
        <v>6.4512210729770494E-2</v>
      </c>
      <c r="T53" s="24">
        <v>0.16318655872929647</v>
      </c>
      <c r="U53" s="24">
        <v>0.14918232888768918</v>
      </c>
      <c r="V53" s="24">
        <v>6.1614760516830243E-2</v>
      </c>
      <c r="W53" s="24">
        <v>5.436656553386917E-2</v>
      </c>
      <c r="X53" s="24">
        <v>2.4198758499715065E-3</v>
      </c>
      <c r="Y53" s="24">
        <v>-8.1806296435228566E-3</v>
      </c>
      <c r="Z53" s="24">
        <v>5.86233445125953E-2</v>
      </c>
      <c r="AA53" s="24">
        <v>-7.8746951383625308E-3</v>
      </c>
      <c r="AB53" s="24">
        <v>-5.121519254918297E-2</v>
      </c>
      <c r="AC53" s="24">
        <v>-5.9848144010966518E-2</v>
      </c>
      <c r="AD53" s="24">
        <v>-1.6558996109216066E-2</v>
      </c>
      <c r="AE53" s="24">
        <v>-9.9712660165818007E-2</v>
      </c>
      <c r="AF53" s="24">
        <v>-4.2083786225497723E-2</v>
      </c>
      <c r="AG53" s="24">
        <v>-4.0747628717274553E-2</v>
      </c>
    </row>
    <row r="54" spans="1:33" x14ac:dyDescent="0.15">
      <c r="A54" s="2">
        <v>10</v>
      </c>
      <c r="B54" s="3" t="s">
        <v>38</v>
      </c>
      <c r="C54" s="23"/>
      <c r="D54" s="23">
        <v>-8.1622103664730203E-2</v>
      </c>
      <c r="E54" s="23">
        <v>-3.7935899024996687E-2</v>
      </c>
      <c r="F54" s="23">
        <v>5.2024879998981373E-2</v>
      </c>
      <c r="G54" s="23">
        <v>0.13946153103473805</v>
      </c>
      <c r="H54" s="24">
        <v>-8.1459301189581498E-3</v>
      </c>
      <c r="I54" s="24">
        <v>0.13142042488031799</v>
      </c>
      <c r="J54" s="24">
        <v>7.8262108543097217E-2</v>
      </c>
      <c r="K54" s="24">
        <v>6.9872401203386003E-2</v>
      </c>
      <c r="L54" s="24">
        <v>5.3291169441413273E-2</v>
      </c>
      <c r="M54" s="24">
        <v>7.8054709569478464E-2</v>
      </c>
      <c r="N54" s="24">
        <v>0.18753610943510068</v>
      </c>
      <c r="O54" s="24">
        <v>3.565741165740912E-2</v>
      </c>
      <c r="P54" s="24">
        <v>5.99138696294126E-2</v>
      </c>
      <c r="Q54" s="24">
        <v>3.1045584618586863E-2</v>
      </c>
      <c r="R54" s="24">
        <v>9.8761625993157603E-2</v>
      </c>
      <c r="S54" s="24">
        <v>0.10591283906587833</v>
      </c>
      <c r="T54" s="24">
        <v>0.19825028027826211</v>
      </c>
      <c r="U54" s="24">
        <v>0.10896057772689788</v>
      </c>
      <c r="V54" s="24">
        <v>3.4959743101241877E-2</v>
      </c>
      <c r="W54" s="24">
        <v>2.2542674846102968E-2</v>
      </c>
      <c r="X54" s="24">
        <v>-1.4449698562015433E-2</v>
      </c>
      <c r="Y54" s="24">
        <v>1.2672018152700181E-3</v>
      </c>
      <c r="Z54" s="24">
        <v>0.10382567034444104</v>
      </c>
      <c r="AA54" s="24">
        <v>1.5428783783381989E-2</v>
      </c>
      <c r="AB54" s="24">
        <v>-1.4421096684033314E-2</v>
      </c>
      <c r="AC54" s="24">
        <v>-1.1022411189818287E-2</v>
      </c>
      <c r="AD54" s="24">
        <v>-5.06806394485247E-3</v>
      </c>
      <c r="AE54" s="24">
        <v>-9.1062063349743524E-2</v>
      </c>
      <c r="AF54" s="24">
        <v>-4.9066523083981288E-2</v>
      </c>
      <c r="AG54" s="24">
        <v>-5.7936182233719102E-2</v>
      </c>
    </row>
    <row r="55" spans="1:33" x14ac:dyDescent="0.15">
      <c r="A55" s="2">
        <v>11</v>
      </c>
      <c r="B55" s="3" t="s">
        <v>39</v>
      </c>
      <c r="C55" s="23"/>
      <c r="D55" s="23">
        <v>-2.3624948169103342E-3</v>
      </c>
      <c r="E55" s="23">
        <v>-6.609407710662156E-2</v>
      </c>
      <c r="F55" s="23">
        <v>1.5364598744682812E-2</v>
      </c>
      <c r="G55" s="23">
        <v>3.3843032057453142E-2</v>
      </c>
      <c r="H55" s="24">
        <v>1.4719069450872082E-2</v>
      </c>
      <c r="I55" s="24">
        <v>7.6177360868014812E-2</v>
      </c>
      <c r="J55" s="24">
        <v>5.8088776140327134E-2</v>
      </c>
      <c r="K55" s="24">
        <v>5.4586423222970755E-2</v>
      </c>
      <c r="L55" s="24">
        <v>9.2784405996880842E-2</v>
      </c>
      <c r="M55" s="24">
        <v>6.8201378468463372E-2</v>
      </c>
      <c r="N55" s="24">
        <v>-7.1683581484958098E-2</v>
      </c>
      <c r="O55" s="24">
        <v>2.4756330967422639E-2</v>
      </c>
      <c r="P55" s="24">
        <v>4.3633277407435486E-2</v>
      </c>
      <c r="Q55" s="24">
        <v>0.12773693308894501</v>
      </c>
      <c r="R55" s="24">
        <v>9.0261460212114467E-2</v>
      </c>
      <c r="S55" s="24">
        <v>0.1355011796328523</v>
      </c>
      <c r="T55" s="24">
        <v>0.24675574456059038</v>
      </c>
      <c r="U55" s="24">
        <v>0.19832822703158265</v>
      </c>
      <c r="V55" s="24">
        <v>7.3069049279366624E-2</v>
      </c>
      <c r="W55" s="24">
        <v>6.5647371131640181E-2</v>
      </c>
      <c r="X55" s="24">
        <v>-1.5383137188726168E-4</v>
      </c>
      <c r="Y55" s="24">
        <v>-5.2625521683119202E-2</v>
      </c>
      <c r="Z55" s="24">
        <v>2.0787460143301798E-2</v>
      </c>
      <c r="AA55" s="24">
        <v>2.0645075511661697E-3</v>
      </c>
      <c r="AB55" s="24">
        <v>-5.2799262291214316E-2</v>
      </c>
      <c r="AC55" s="24">
        <v>-6.3397576256191385E-2</v>
      </c>
      <c r="AD55" s="24">
        <v>3.4646616602299334E-2</v>
      </c>
      <c r="AE55" s="24">
        <v>-3.6843517342064452E-2</v>
      </c>
      <c r="AF55" s="24">
        <v>-3.0167092165899103E-2</v>
      </c>
      <c r="AG55" s="24">
        <v>-1.5963089854630987E-2</v>
      </c>
    </row>
    <row r="56" spans="1:33" x14ac:dyDescent="0.15">
      <c r="A56" s="2">
        <v>12</v>
      </c>
      <c r="B56" s="3" t="s">
        <v>40</v>
      </c>
      <c r="C56" s="23"/>
      <c r="D56" s="23">
        <v>3.7513310747782948E-2</v>
      </c>
      <c r="E56" s="23">
        <v>2.0778130354311619E-3</v>
      </c>
      <c r="F56" s="23">
        <v>2.6435616344109354E-2</v>
      </c>
      <c r="G56" s="23">
        <v>6.485362523487978E-2</v>
      </c>
      <c r="H56" s="24">
        <v>2.5021053135523524E-2</v>
      </c>
      <c r="I56" s="24">
        <v>-0.12773478401960764</v>
      </c>
      <c r="J56" s="24">
        <v>6.384518707038056E-2</v>
      </c>
      <c r="K56" s="24">
        <v>1.6293987188779335E-2</v>
      </c>
      <c r="L56" s="24">
        <v>8.2162926164263683E-2</v>
      </c>
      <c r="M56" s="24">
        <v>5.4712825908221612E-3</v>
      </c>
      <c r="N56" s="24">
        <v>-4.4505238728166849E-2</v>
      </c>
      <c r="O56" s="24">
        <v>1.9988308564440997E-2</v>
      </c>
      <c r="P56" s="24">
        <v>2.9412100687770188E-2</v>
      </c>
      <c r="Q56" s="24">
        <v>6.9773814689295374E-2</v>
      </c>
      <c r="R56" s="24">
        <v>7.4665536448218536E-2</v>
      </c>
      <c r="S56" s="24">
        <v>4.4880551616175754E-2</v>
      </c>
      <c r="T56" s="24">
        <v>0.11732089927261309</v>
      </c>
      <c r="U56" s="24">
        <v>7.4694969446274434E-2</v>
      </c>
      <c r="V56" s="24">
        <v>1.9572715088635541E-2</v>
      </c>
      <c r="W56" s="24">
        <v>5.6799267941826893E-3</v>
      </c>
      <c r="X56" s="24">
        <v>-5.1603636627345725E-2</v>
      </c>
      <c r="Y56" s="24">
        <v>-3.0244933183473755E-2</v>
      </c>
      <c r="Z56" s="24">
        <v>1.7087811016940836E-2</v>
      </c>
      <c r="AA56" s="24">
        <v>-2.8557608852510415E-2</v>
      </c>
      <c r="AB56" s="24">
        <v>-5.0213340116916368E-2</v>
      </c>
      <c r="AC56" s="24">
        <v>-5.4200578658796232E-2</v>
      </c>
      <c r="AD56" s="24">
        <v>2.2663488458317588E-2</v>
      </c>
      <c r="AE56" s="24">
        <v>-5.0427029262101977E-2</v>
      </c>
      <c r="AF56" s="24">
        <v>-3.132158129165144E-2</v>
      </c>
      <c r="AG56" s="24">
        <v>-2.5680425256097511E-2</v>
      </c>
    </row>
    <row r="57" spans="1:33" x14ac:dyDescent="0.15">
      <c r="A57" s="2">
        <v>13</v>
      </c>
      <c r="B57" s="3" t="s">
        <v>41</v>
      </c>
      <c r="C57" s="23"/>
      <c r="D57" s="23">
        <v>0.12504781584348726</v>
      </c>
      <c r="E57" s="23">
        <v>7.7975555057758716E-2</v>
      </c>
      <c r="F57" s="23">
        <v>4.8273487268176249E-2</v>
      </c>
      <c r="G57" s="23">
        <v>0.13908942357125106</v>
      </c>
      <c r="H57" s="24">
        <v>7.8703529424289639E-2</v>
      </c>
      <c r="I57" s="24">
        <v>5.0077480869197909E-2</v>
      </c>
      <c r="J57" s="24">
        <v>7.6150615445383332E-2</v>
      </c>
      <c r="K57" s="24">
        <v>8.8248578245966616E-2</v>
      </c>
      <c r="L57" s="24">
        <v>2.9111350131270624E-2</v>
      </c>
      <c r="M57" s="24">
        <v>6.3745641675939952E-3</v>
      </c>
      <c r="N57" s="24">
        <v>2.2346106383449717E-2</v>
      </c>
      <c r="O57" s="24">
        <v>-0.12449189696046142</v>
      </c>
      <c r="P57" s="24">
        <v>-4.4015452771797796E-2</v>
      </c>
      <c r="Q57" s="24">
        <v>-1.163957813127642E-2</v>
      </c>
      <c r="R57" s="24">
        <v>2.6684419842637558E-2</v>
      </c>
      <c r="S57" s="24">
        <v>5.3283134550306484E-2</v>
      </c>
      <c r="T57" s="24">
        <v>6.0401397050536661E-2</v>
      </c>
      <c r="U57" s="24">
        <v>5.5355077161952398E-2</v>
      </c>
      <c r="V57" s="24">
        <v>1.7555340691286118E-2</v>
      </c>
      <c r="W57" s="24">
        <v>2.8298843309364812E-2</v>
      </c>
      <c r="X57" s="24">
        <v>1.0590758083982674E-2</v>
      </c>
      <c r="Y57" s="24">
        <v>-5.1353275396796606E-2</v>
      </c>
      <c r="Z57" s="24">
        <v>5.945928726642833E-2</v>
      </c>
      <c r="AA57" s="24">
        <v>3.2650989992867134E-2</v>
      </c>
      <c r="AB57" s="24">
        <v>-8.5142970713277727E-2</v>
      </c>
      <c r="AC57" s="24">
        <v>2.2945813960676544E-2</v>
      </c>
      <c r="AD57" s="24">
        <v>7.498449162553536E-2</v>
      </c>
      <c r="AE57" s="24">
        <v>-4.650449996220675E-2</v>
      </c>
      <c r="AF57" s="24">
        <v>-4.1966306709634603E-2</v>
      </c>
      <c r="AG57" s="24">
        <v>-4.5466326236402156E-2</v>
      </c>
    </row>
    <row r="58" spans="1:33" x14ac:dyDescent="0.15">
      <c r="A58" s="2">
        <v>14</v>
      </c>
      <c r="B58" s="3" t="s">
        <v>42</v>
      </c>
      <c r="C58" s="23"/>
      <c r="D58" s="23">
        <v>9.3126643417735425E-2</v>
      </c>
      <c r="E58" s="23">
        <v>3.5216900658573733E-2</v>
      </c>
      <c r="F58" s="23">
        <v>3.5632301858933124E-2</v>
      </c>
      <c r="G58" s="23">
        <v>5.4158500493612483E-2</v>
      </c>
      <c r="H58" s="24">
        <v>5.8482115380380541E-2</v>
      </c>
      <c r="I58" s="24">
        <v>4.1540044479461809E-2</v>
      </c>
      <c r="J58" s="24">
        <v>2.7578285743592289E-2</v>
      </c>
      <c r="K58" s="24">
        <v>5.6772306989049739E-2</v>
      </c>
      <c r="L58" s="24">
        <v>4.3315108912771981E-2</v>
      </c>
      <c r="M58" s="24">
        <v>-3.2443305608668607E-2</v>
      </c>
      <c r="N58" s="24">
        <v>-0.19059315949024755</v>
      </c>
      <c r="O58" s="24">
        <v>2.3761564717573673E-2</v>
      </c>
      <c r="P58" s="24">
        <v>-2.2230652395095946E-2</v>
      </c>
      <c r="Q58" s="24">
        <v>7.7573777708087918E-2</v>
      </c>
      <c r="R58" s="24">
        <v>7.9097394582555283E-2</v>
      </c>
      <c r="S58" s="24">
        <v>3.6910251654643275E-2</v>
      </c>
      <c r="T58" s="24">
        <v>-1.18214805498097E-2</v>
      </c>
      <c r="U58" s="24">
        <v>6.0870454785222142E-2</v>
      </c>
      <c r="V58" s="24">
        <v>4.5397210498179214E-2</v>
      </c>
      <c r="W58" s="24">
        <v>3.825334682373896E-2</v>
      </c>
      <c r="X58" s="24">
        <v>4.3644370838306322E-3</v>
      </c>
      <c r="Y58" s="24">
        <v>-5.040335650370065E-3</v>
      </c>
      <c r="Z58" s="24">
        <v>5.1869196394517418E-2</v>
      </c>
      <c r="AA58" s="24">
        <v>1.4121054904136544E-2</v>
      </c>
      <c r="AB58" s="24">
        <v>-2.2445699935601245E-2</v>
      </c>
      <c r="AC58" s="24">
        <v>3.9813791282513222E-2</v>
      </c>
      <c r="AD58" s="24">
        <v>4.9343830350463136E-2</v>
      </c>
      <c r="AE58" s="24">
        <v>-3.3092981505561829E-2</v>
      </c>
      <c r="AF58" s="24">
        <v>-2.2461635929787751E-2</v>
      </c>
      <c r="AG58" s="24">
        <v>-3.3032139298990959E-2</v>
      </c>
    </row>
    <row r="59" spans="1:33" x14ac:dyDescent="0.15">
      <c r="A59" s="2">
        <v>15</v>
      </c>
      <c r="B59" s="3" t="s">
        <v>43</v>
      </c>
      <c r="C59" s="23"/>
      <c r="D59" s="23">
        <v>3.348790843291146E-2</v>
      </c>
      <c r="E59" s="23">
        <v>-6.8666132780498101E-2</v>
      </c>
      <c r="F59" s="23">
        <v>2.9929646030323821E-2</v>
      </c>
      <c r="G59" s="23">
        <v>8.3285769239051857E-2</v>
      </c>
      <c r="H59" s="24">
        <v>2.1694308481613276E-2</v>
      </c>
      <c r="I59" s="24">
        <v>1.8298814390716591E-2</v>
      </c>
      <c r="J59" s="24">
        <v>-2.9216582211238667E-2</v>
      </c>
      <c r="K59" s="24">
        <v>7.0959812359081845E-2</v>
      </c>
      <c r="L59" s="24">
        <v>9.132254513561508E-2</v>
      </c>
      <c r="M59" s="24">
        <v>0.11021276774394541</v>
      </c>
      <c r="N59" s="24">
        <v>-1.0236767621976391E-2</v>
      </c>
      <c r="O59" s="24">
        <v>4.8986079488867899E-2</v>
      </c>
      <c r="P59" s="24">
        <v>2.081339597585595E-2</v>
      </c>
      <c r="Q59" s="24">
        <v>6.086539153987932E-2</v>
      </c>
      <c r="R59" s="24">
        <v>8.6342860190630477E-2</v>
      </c>
      <c r="S59" s="24">
        <v>6.3869542581107275E-2</v>
      </c>
      <c r="T59" s="24">
        <v>0.19611833057473627</v>
      </c>
      <c r="U59" s="24">
        <v>0.13034427459944248</v>
      </c>
      <c r="V59" s="24">
        <v>5.0558226021274202E-2</v>
      </c>
      <c r="W59" s="24">
        <v>4.1509824151760265E-2</v>
      </c>
      <c r="X59" s="24">
        <v>-1.3892593249660261E-2</v>
      </c>
      <c r="Y59" s="24">
        <v>-2.6117639647161701E-2</v>
      </c>
      <c r="Z59" s="24">
        <v>1.6164026455524529E-2</v>
      </c>
      <c r="AA59" s="24">
        <v>-2.1936214743954404E-2</v>
      </c>
      <c r="AB59" s="24">
        <v>-7.4770544396774774E-2</v>
      </c>
      <c r="AC59" s="24">
        <v>-6.8075416820981269E-2</v>
      </c>
      <c r="AD59" s="24">
        <v>1.9433762207031514E-2</v>
      </c>
      <c r="AE59" s="24">
        <v>-5.9460957684911851E-2</v>
      </c>
      <c r="AF59" s="24">
        <v>-3.1323578513000785E-2</v>
      </c>
      <c r="AG59" s="24">
        <v>-1.9226296936706792E-2</v>
      </c>
    </row>
    <row r="60" spans="1:33" x14ac:dyDescent="0.15">
      <c r="A60" s="2">
        <v>16</v>
      </c>
      <c r="B60" s="3" t="s">
        <v>44</v>
      </c>
      <c r="C60" s="23"/>
      <c r="D60" s="23">
        <v>3.1419618718335929E-2</v>
      </c>
      <c r="E60" s="23">
        <v>-4.1510916126950344E-3</v>
      </c>
      <c r="F60" s="23">
        <v>-4.6914735473891897E-2</v>
      </c>
      <c r="G60" s="23">
        <v>-3.7513012590816856E-3</v>
      </c>
      <c r="H60" s="24">
        <v>1.6094441306838157E-2</v>
      </c>
      <c r="I60" s="24">
        <v>2.7190850296179895E-3</v>
      </c>
      <c r="J60" s="24">
        <v>0.11871291609986084</v>
      </c>
      <c r="K60" s="24">
        <v>9.2960439278354963E-3</v>
      </c>
      <c r="L60" s="24">
        <v>9.0650251762147485E-2</v>
      </c>
      <c r="M60" s="24">
        <v>-7.8910428913328085E-2</v>
      </c>
      <c r="N60" s="24">
        <v>-0.25198840473257367</v>
      </c>
      <c r="O60" s="24">
        <v>-0.14681592453451867</v>
      </c>
      <c r="P60" s="24">
        <v>1.084543968798083E-2</v>
      </c>
      <c r="Q60" s="24">
        <v>9.0428435639367463E-2</v>
      </c>
      <c r="R60" s="24">
        <v>7.913450448816127E-2</v>
      </c>
      <c r="S60" s="24">
        <v>1.9496866836083617E-2</v>
      </c>
      <c r="T60" s="24">
        <v>-3.7718715086113214E-2</v>
      </c>
      <c r="U60" s="24">
        <v>4.1524826578058789E-2</v>
      </c>
      <c r="V60" s="24">
        <v>1.1316815238385918E-2</v>
      </c>
      <c r="W60" s="24">
        <v>1.1479558451936047E-2</v>
      </c>
      <c r="X60" s="24">
        <v>-9.0065640085982432E-2</v>
      </c>
      <c r="Y60" s="24">
        <v>-4.7535683832529436E-2</v>
      </c>
      <c r="Z60" s="24">
        <v>-3.5898148225164549E-3</v>
      </c>
      <c r="AA60" s="24">
        <v>-7.5352949509388664E-3</v>
      </c>
      <c r="AB60" s="24">
        <v>-3.3283677441921643E-2</v>
      </c>
      <c r="AC60" s="24">
        <v>-4.2461728709461445E-2</v>
      </c>
      <c r="AD60" s="24">
        <v>5.5732398743431243E-2</v>
      </c>
      <c r="AE60" s="24">
        <v>-2.620734417039261E-2</v>
      </c>
      <c r="AF60" s="24">
        <v>-6.299238252613644E-2</v>
      </c>
      <c r="AG60" s="24">
        <v>-5.4988824355504964E-2</v>
      </c>
    </row>
    <row r="61" spans="1:33" x14ac:dyDescent="0.15">
      <c r="A61" s="2">
        <v>17</v>
      </c>
      <c r="B61" s="3" t="s">
        <v>45</v>
      </c>
      <c r="C61" s="23"/>
      <c r="D61" s="23">
        <v>7.3595625696061318E-2</v>
      </c>
      <c r="E61" s="23">
        <v>5.9475075049126816E-2</v>
      </c>
      <c r="F61" s="23">
        <v>1.3057488748056966E-2</v>
      </c>
      <c r="G61" s="23">
        <v>1.7630677258989334E-2</v>
      </c>
      <c r="H61" s="24">
        <v>7.6060836514922944E-2</v>
      </c>
      <c r="I61" s="24">
        <v>0.15067957553866165</v>
      </c>
      <c r="J61" s="24">
        <v>-6.343743864004929E-3</v>
      </c>
      <c r="K61" s="24">
        <v>6.5022118572856336E-2</v>
      </c>
      <c r="L61" s="24">
        <v>3.2157021280269441E-3</v>
      </c>
      <c r="M61" s="24">
        <v>-6.1678285831924043E-2</v>
      </c>
      <c r="N61" s="24">
        <v>-0.12028250129314993</v>
      </c>
      <c r="O61" s="24">
        <v>-3.4995600837665709E-2</v>
      </c>
      <c r="P61" s="24">
        <v>-3.0170236772509074E-2</v>
      </c>
      <c r="Q61" s="24">
        <v>2.7266087259733084E-2</v>
      </c>
      <c r="R61" s="24">
        <v>2.5204334759681229E-2</v>
      </c>
      <c r="S61" s="24">
        <v>7.0074475377764414E-2</v>
      </c>
      <c r="T61" s="24">
        <v>5.9035872212054932E-2</v>
      </c>
      <c r="U61" s="24">
        <v>4.5541468047006289E-2</v>
      </c>
      <c r="V61" s="24">
        <v>2.0306475809080689E-2</v>
      </c>
      <c r="W61" s="24">
        <v>3.488453033518997E-2</v>
      </c>
      <c r="X61" s="24">
        <v>3.485875649617684E-2</v>
      </c>
      <c r="Y61" s="24">
        <v>-1.3162277593030855E-2</v>
      </c>
      <c r="Z61" s="24">
        <v>8.4989991069410256E-2</v>
      </c>
      <c r="AA61" s="24">
        <v>2.2727823242808396E-2</v>
      </c>
      <c r="AB61" s="24">
        <v>-3.0175565667824252E-2</v>
      </c>
      <c r="AC61" s="24">
        <v>8.1221702292096687E-2</v>
      </c>
      <c r="AD61" s="24">
        <v>1.0474561374390713E-2</v>
      </c>
      <c r="AE61" s="24">
        <v>-8.4531331881656416E-2</v>
      </c>
      <c r="AF61" s="24">
        <v>-6.0182258236226499E-2</v>
      </c>
      <c r="AG61" s="24">
        <v>-4.6066540576205309E-2</v>
      </c>
    </row>
    <row r="62" spans="1:33" x14ac:dyDescent="0.15">
      <c r="A62" s="2">
        <v>18</v>
      </c>
      <c r="B62" s="3" t="s">
        <v>46</v>
      </c>
      <c r="C62" s="23"/>
      <c r="D62" s="23">
        <v>2.4471225238430764E-2</v>
      </c>
      <c r="E62" s="23">
        <v>-7.1206212039109359E-2</v>
      </c>
      <c r="F62" s="23">
        <v>2.9895557658860251E-2</v>
      </c>
      <c r="G62" s="23">
        <v>6.6233825010413416E-2</v>
      </c>
      <c r="H62" s="24">
        <v>1.755292138856217E-3</v>
      </c>
      <c r="I62" s="24">
        <v>2.7536201653983194E-2</v>
      </c>
      <c r="J62" s="24">
        <v>5.087728978970292E-2</v>
      </c>
      <c r="K62" s="24">
        <v>-2.0646814048701088E-2</v>
      </c>
      <c r="L62" s="24">
        <v>7.2100837056329747E-2</v>
      </c>
      <c r="M62" s="24">
        <v>3.7651926385168531E-2</v>
      </c>
      <c r="N62" s="24">
        <v>-4.7537192164068459E-2</v>
      </c>
      <c r="O62" s="24">
        <v>-3.8360157934040225E-3</v>
      </c>
      <c r="P62" s="24">
        <v>-1.4660602801060012E-2</v>
      </c>
      <c r="Q62" s="24">
        <v>7.383721191369734E-2</v>
      </c>
      <c r="R62" s="24">
        <v>5.5615840293940969E-2</v>
      </c>
      <c r="S62" s="24">
        <v>1.366683994751376E-2</v>
      </c>
      <c r="T62" s="24">
        <v>0.1757464447064003</v>
      </c>
      <c r="U62" s="24">
        <v>0.16998249896884512</v>
      </c>
      <c r="V62" s="24">
        <v>8.0783973286310873E-2</v>
      </c>
      <c r="W62" s="24">
        <v>7.1302506011415495E-2</v>
      </c>
      <c r="X62" s="24">
        <v>9.4836950452848751E-3</v>
      </c>
      <c r="Y62" s="24">
        <v>-1.9563805766557762E-2</v>
      </c>
      <c r="Z62" s="24">
        <v>5.4842564513985143E-2</v>
      </c>
      <c r="AA62" s="24">
        <v>2.1744431009564032E-2</v>
      </c>
      <c r="AB62" s="24">
        <v>-1.5795082727787384E-2</v>
      </c>
      <c r="AC62" s="24">
        <v>-2.7244185084186814E-2</v>
      </c>
      <c r="AD62" s="24">
        <v>5.2498284234639814E-2</v>
      </c>
      <c r="AE62" s="24">
        <v>-1.3081780280557228E-2</v>
      </c>
      <c r="AF62" s="24">
        <v>-3.7628958904866575E-2</v>
      </c>
      <c r="AG62" s="24">
        <v>-1.7010896648329634E-2</v>
      </c>
    </row>
    <row r="63" spans="1:33" x14ac:dyDescent="0.15">
      <c r="A63" s="2">
        <v>19</v>
      </c>
      <c r="B63" s="3" t="s">
        <v>47</v>
      </c>
      <c r="C63" s="23"/>
      <c r="D63" s="23">
        <v>4.595227852402016E-2</v>
      </c>
      <c r="E63" s="23">
        <v>-7.875198936917684E-3</v>
      </c>
      <c r="F63" s="23">
        <v>-8.8066240536424766E-3</v>
      </c>
      <c r="G63" s="23">
        <v>2.8685811498086994E-2</v>
      </c>
      <c r="H63" s="24">
        <v>-6.6713806498882851E-4</v>
      </c>
      <c r="I63" s="24">
        <v>-7.2817586389043537E-2</v>
      </c>
      <c r="J63" s="24">
        <v>-8.5733373754151489E-3</v>
      </c>
      <c r="K63" s="24">
        <v>-5.7696079083178423E-3</v>
      </c>
      <c r="L63" s="24">
        <v>1.6602402226855845E-2</v>
      </c>
      <c r="M63" s="24">
        <v>-6.1120905848267792E-2</v>
      </c>
      <c r="N63" s="24">
        <v>-0.30028532254209878</v>
      </c>
      <c r="O63" s="24">
        <v>-7.1203835269664881E-2</v>
      </c>
      <c r="P63" s="24">
        <v>-2.2129010790099813E-2</v>
      </c>
      <c r="Q63" s="24">
        <v>0.10365251028828877</v>
      </c>
      <c r="R63" s="24">
        <v>6.7242712395628679E-2</v>
      </c>
      <c r="S63" s="24">
        <v>0.11771487153117188</v>
      </c>
      <c r="T63" s="24">
        <v>8.9064772524395583E-2</v>
      </c>
      <c r="U63" s="24">
        <v>9.1871712859750404E-2</v>
      </c>
      <c r="V63" s="24">
        <v>5.6986540468593375E-2</v>
      </c>
      <c r="W63" s="24">
        <v>5.7511762282082712E-2</v>
      </c>
      <c r="X63" s="24">
        <v>4.6986913154829078E-2</v>
      </c>
      <c r="Y63" s="24">
        <v>-2.7518156914892507E-2</v>
      </c>
      <c r="Z63" s="24">
        <v>1.3564377539097132E-2</v>
      </c>
      <c r="AA63" s="24">
        <v>-4.9551248587792066E-3</v>
      </c>
      <c r="AB63" s="24">
        <v>-5.2067091627520205E-2</v>
      </c>
      <c r="AC63" s="24">
        <v>8.3031107812137561E-4</v>
      </c>
      <c r="AD63" s="24">
        <v>5.04076656549136E-2</v>
      </c>
      <c r="AE63" s="24">
        <v>-2.2648548668519449E-2</v>
      </c>
      <c r="AF63" s="24">
        <v>-3.1547159733120847E-2</v>
      </c>
      <c r="AG63" s="24">
        <v>-2.6437775205086778E-2</v>
      </c>
    </row>
    <row r="64" spans="1:33" x14ac:dyDescent="0.15">
      <c r="A64" s="2">
        <v>20</v>
      </c>
      <c r="B64" s="3" t="s">
        <v>48</v>
      </c>
      <c r="C64" s="23"/>
      <c r="D64" s="23">
        <v>3.7226015952368477E-2</v>
      </c>
      <c r="E64" s="23">
        <v>-8.6460500388618588E-3</v>
      </c>
      <c r="F64" s="23">
        <v>2.9017302943020646E-2</v>
      </c>
      <c r="G64" s="23">
        <v>7.5273649682910615E-2</v>
      </c>
      <c r="H64" s="24">
        <v>3.0169530317142812E-2</v>
      </c>
      <c r="I64" s="24">
        <v>8.3322420164252814E-2</v>
      </c>
      <c r="J64" s="24">
        <v>8.8206416691055251E-2</v>
      </c>
      <c r="K64" s="24">
        <v>-6.5574411247438666E-2</v>
      </c>
      <c r="L64" s="24">
        <v>2.5419839953658794E-2</v>
      </c>
      <c r="M64" s="24">
        <v>-1.2181957047501251E-2</v>
      </c>
      <c r="N64" s="24">
        <v>-0.14778552848004003</v>
      </c>
      <c r="O64" s="24">
        <v>4.5649134058666822E-2</v>
      </c>
      <c r="P64" s="24">
        <v>8.3937644794187041E-2</v>
      </c>
      <c r="Q64" s="24">
        <v>0.12696712506587615</v>
      </c>
      <c r="R64" s="24">
        <v>9.1579762242877824E-2</v>
      </c>
      <c r="S64" s="24">
        <v>0.10860323987572976</v>
      </c>
      <c r="T64" s="24">
        <v>0.21863344419672012</v>
      </c>
      <c r="U64" s="24">
        <v>0.13892235742163236</v>
      </c>
      <c r="V64" s="24">
        <v>7.6142603190067659E-2</v>
      </c>
      <c r="W64" s="24">
        <v>6.6885611399866027E-2</v>
      </c>
      <c r="X64" s="24">
        <v>8.4572997133422992E-2</v>
      </c>
      <c r="Y64" s="24">
        <v>4.4988755230333924E-2</v>
      </c>
      <c r="Z64" s="24">
        <v>8.7451652580318798E-2</v>
      </c>
      <c r="AA64" s="24">
        <v>1.7710158831168478E-2</v>
      </c>
      <c r="AB64" s="24">
        <v>-1.559337785531561E-2</v>
      </c>
      <c r="AC64" s="24">
        <v>-1.9008480824106869E-3</v>
      </c>
      <c r="AD64" s="24">
        <v>3.6159951677757034E-2</v>
      </c>
      <c r="AE64" s="24">
        <v>-4.478646675721263E-2</v>
      </c>
      <c r="AF64" s="24">
        <v>-1.3446419842546697E-2</v>
      </c>
      <c r="AG64" s="24">
        <v>-2.1907553347161424E-2</v>
      </c>
    </row>
    <row r="65" spans="1:33" x14ac:dyDescent="0.15">
      <c r="A65" s="2">
        <v>21</v>
      </c>
      <c r="B65" s="3" t="s">
        <v>49</v>
      </c>
      <c r="C65" s="23"/>
      <c r="D65" s="23">
        <v>2.4130544361742355E-2</v>
      </c>
      <c r="E65" s="23">
        <v>1.74811079762827E-2</v>
      </c>
      <c r="F65" s="23">
        <v>4.3542655405463745E-2</v>
      </c>
      <c r="G65" s="23">
        <v>9.3398054850020909E-2</v>
      </c>
      <c r="H65" s="24">
        <v>2.8288574492793754E-2</v>
      </c>
      <c r="I65" s="24">
        <v>6.7552307755960314E-2</v>
      </c>
      <c r="J65" s="24">
        <v>2.3622486466327721E-2</v>
      </c>
      <c r="K65" s="24">
        <v>7.138479845785245E-2</v>
      </c>
      <c r="L65" s="24">
        <v>5.6614609620693146E-2</v>
      </c>
      <c r="M65" s="24">
        <v>2.9254290004987624E-2</v>
      </c>
      <c r="N65" s="24">
        <v>0.26919349331880466</v>
      </c>
      <c r="O65" s="24">
        <v>6.9400037003877493E-2</v>
      </c>
      <c r="P65" s="24">
        <v>0.12265872422591254</v>
      </c>
      <c r="Q65" s="24">
        <v>-0.1205303938130019</v>
      </c>
      <c r="R65" s="24">
        <v>0.13303834510903348</v>
      </c>
      <c r="S65" s="24">
        <v>0.15585665682939739</v>
      </c>
      <c r="T65" s="24">
        <v>0.23905902110495125</v>
      </c>
      <c r="U65" s="24">
        <v>0.17026707246120237</v>
      </c>
      <c r="V65" s="24">
        <v>0.1003347052978447</v>
      </c>
      <c r="W65" s="24">
        <v>0.10655542421896809</v>
      </c>
      <c r="X65" s="24">
        <v>0.13164720586403394</v>
      </c>
      <c r="Y65" s="24">
        <v>-5.2096430082315065E-3</v>
      </c>
      <c r="Z65" s="24">
        <v>9.4758509693219528E-2</v>
      </c>
      <c r="AA65" s="24">
        <v>3.6315501325258411E-2</v>
      </c>
      <c r="AB65" s="24">
        <v>9.4653433213132705E-3</v>
      </c>
      <c r="AC65" s="24">
        <v>2.7439424315873043E-2</v>
      </c>
      <c r="AD65" s="24">
        <v>6.6472465024254038E-2</v>
      </c>
      <c r="AE65" s="24">
        <v>-3.0864296719180246E-2</v>
      </c>
      <c r="AF65" s="24">
        <v>1.7324201942825263E-2</v>
      </c>
      <c r="AG65" s="24">
        <v>-8.1902062519312009E-4</v>
      </c>
    </row>
    <row r="66" spans="1:33" x14ac:dyDescent="0.15">
      <c r="A66" s="2">
        <v>22</v>
      </c>
      <c r="B66" s="3" t="s">
        <v>50</v>
      </c>
      <c r="C66" s="23"/>
      <c r="D66" s="23">
        <v>1.7609626566168511E-2</v>
      </c>
      <c r="E66" s="23">
        <v>-2.5238251239873805E-2</v>
      </c>
      <c r="F66" s="23">
        <v>1.0574850582566492E-2</v>
      </c>
      <c r="G66" s="23">
        <v>5.9568288050497652E-2</v>
      </c>
      <c r="H66" s="24">
        <v>2.1025038379098968E-3</v>
      </c>
      <c r="I66" s="24">
        <v>0.29966427180357597</v>
      </c>
      <c r="J66" s="24">
        <v>-7.7674020692704807E-2</v>
      </c>
      <c r="K66" s="24">
        <v>-1.1278471517386484E-2</v>
      </c>
      <c r="L66" s="24">
        <v>2.5281001491177492E-2</v>
      </c>
      <c r="M66" s="24">
        <v>0.42809120642468296</v>
      </c>
      <c r="N66" s="24">
        <v>0.11081901917048377</v>
      </c>
      <c r="O66" s="24">
        <v>-3.9992970608074642E-2</v>
      </c>
      <c r="P66" s="24">
        <v>-0.16152201967622365</v>
      </c>
      <c r="Q66" s="24">
        <v>4.9692490935075171E-3</v>
      </c>
      <c r="R66" s="24">
        <v>-0.14349312339633027</v>
      </c>
      <c r="S66" s="24">
        <v>0.18994356796398432</v>
      </c>
      <c r="T66" s="24">
        <v>0.17400920031858638</v>
      </c>
      <c r="U66" s="24">
        <v>0.1138351970949622</v>
      </c>
      <c r="V66" s="24">
        <v>6.2798714191789978E-2</v>
      </c>
      <c r="W66" s="24">
        <v>5.5993914141494364E-2</v>
      </c>
      <c r="X66" s="24">
        <v>9.7839280477668624E-3</v>
      </c>
      <c r="Y66" s="24">
        <v>-3.432362355458865E-2</v>
      </c>
      <c r="Z66" s="24">
        <v>3.2951494790920757E-2</v>
      </c>
      <c r="AA66" s="24">
        <v>-1.6103323955820342E-2</v>
      </c>
      <c r="AB66" s="24">
        <v>-7.2922286098453609E-2</v>
      </c>
      <c r="AC66" s="24">
        <v>-4.0784681991425667E-2</v>
      </c>
      <c r="AD66" s="24">
        <v>3.1223055049188347E-2</v>
      </c>
      <c r="AE66" s="24">
        <v>-4.6902502635211563E-2</v>
      </c>
      <c r="AF66" s="24">
        <v>-5.1519135620988728E-3</v>
      </c>
      <c r="AG66" s="24">
        <v>-1.4268572487258812E-3</v>
      </c>
    </row>
    <row r="67" spans="1:33" x14ac:dyDescent="0.15">
      <c r="A67" s="2">
        <v>23</v>
      </c>
      <c r="B67" s="3" t="s">
        <v>51</v>
      </c>
      <c r="C67" s="23"/>
      <c r="D67" s="23">
        <v>3.2460900935195033E-2</v>
      </c>
      <c r="E67" s="23">
        <v>1.6079955766308794E-2</v>
      </c>
      <c r="F67" s="23">
        <v>1.8274460518236342E-2</v>
      </c>
      <c r="G67" s="23">
        <v>4.2289977623189347E-2</v>
      </c>
      <c r="H67" s="24">
        <v>6.2294154697656479E-2</v>
      </c>
      <c r="I67" s="24">
        <v>0.19665293334002912</v>
      </c>
      <c r="J67" s="24">
        <v>4.1321745467498799E-4</v>
      </c>
      <c r="K67" s="24">
        <v>7.803105921224418E-2</v>
      </c>
      <c r="L67" s="24">
        <v>6.0522097654955503E-2</v>
      </c>
      <c r="M67" s="24">
        <v>-7.303078517346985E-2</v>
      </c>
      <c r="N67" s="24">
        <v>-0.13644410226808504</v>
      </c>
      <c r="O67" s="24">
        <v>-2.017726513189496E-2</v>
      </c>
      <c r="P67" s="24">
        <v>-2.4986185608833087E-3</v>
      </c>
      <c r="Q67" s="24">
        <v>7.5054631013882081E-3</v>
      </c>
      <c r="R67" s="24">
        <v>8.6187119550841393E-2</v>
      </c>
      <c r="S67" s="24">
        <v>7.5747264395804495E-2</v>
      </c>
      <c r="T67" s="24">
        <v>5.2291435917582528E-2</v>
      </c>
      <c r="U67" s="24">
        <v>7.5741194721535926E-2</v>
      </c>
      <c r="V67" s="24">
        <v>5.7666743601340567E-2</v>
      </c>
      <c r="W67" s="24">
        <v>6.2435317011943298E-2</v>
      </c>
      <c r="X67" s="24">
        <v>5.1378742035051446E-2</v>
      </c>
      <c r="Y67" s="24">
        <v>2.0951504255044662E-2</v>
      </c>
      <c r="Z67" s="24">
        <v>6.3132581190342735E-2</v>
      </c>
      <c r="AA67" s="24">
        <v>3.5521406441183949E-2</v>
      </c>
      <c r="AB67" s="24">
        <v>-2.1372917246371439E-2</v>
      </c>
      <c r="AC67" s="24">
        <v>3.8517747391073581E-2</v>
      </c>
      <c r="AD67" s="24">
        <v>0.10800291944201944</v>
      </c>
      <c r="AE67" s="24">
        <v>1.768199309578888E-2</v>
      </c>
      <c r="AF67" s="24">
        <v>-1.0583502883769129E-2</v>
      </c>
      <c r="AG67" s="24">
        <v>-1.1060786829879867E-2</v>
      </c>
    </row>
    <row r="68" spans="1:33" x14ac:dyDescent="0.15">
      <c r="A68" s="2">
        <v>24</v>
      </c>
      <c r="B68" s="3" t="s">
        <v>52</v>
      </c>
      <c r="C68" s="23"/>
      <c r="D68" s="23">
        <v>-5.2452285216415574E-2</v>
      </c>
      <c r="E68" s="23">
        <v>-6.7740036276399726E-2</v>
      </c>
      <c r="F68" s="23">
        <v>4.7716347452366248E-2</v>
      </c>
      <c r="G68" s="23">
        <v>6.1072606333031347E-2</v>
      </c>
      <c r="H68" s="24">
        <v>0.1073842737660549</v>
      </c>
      <c r="I68" s="24">
        <v>4.7671056516395624E-2</v>
      </c>
      <c r="J68" s="24">
        <v>3.618570935224253E-2</v>
      </c>
      <c r="K68" s="24">
        <v>-5.2944332087328828E-3</v>
      </c>
      <c r="L68" s="24">
        <v>9.3460989236364742E-2</v>
      </c>
      <c r="M68" s="24">
        <v>-9.144442019095482E-2</v>
      </c>
      <c r="N68" s="24">
        <v>2.9081595385637427E-2</v>
      </c>
      <c r="O68" s="24">
        <v>-2.2823578414418257E-2</v>
      </c>
      <c r="P68" s="24">
        <v>1.0232832609275086E-2</v>
      </c>
      <c r="Q68" s="24">
        <v>-7.2390125862974011E-2</v>
      </c>
      <c r="R68" s="24">
        <v>2.3248507644420574E-2</v>
      </c>
      <c r="S68" s="24">
        <v>-9.6379333294373107E-2</v>
      </c>
      <c r="T68" s="24">
        <v>7.3609511463161276E-2</v>
      </c>
      <c r="U68" s="24">
        <v>0.10400064964191204</v>
      </c>
      <c r="V68" s="24">
        <v>3.8305862580359486E-2</v>
      </c>
      <c r="W68" s="24">
        <v>2.8181024666466818E-2</v>
      </c>
      <c r="X68" s="24">
        <v>-2.4345292133878177E-2</v>
      </c>
      <c r="Y68" s="24">
        <v>-1.0197302562981127E-2</v>
      </c>
      <c r="Z68" s="24">
        <v>7.3541086524539251E-2</v>
      </c>
      <c r="AA68" s="24">
        <v>5.7667610547148225E-3</v>
      </c>
      <c r="AB68" s="24">
        <v>-3.0051883652298564E-2</v>
      </c>
      <c r="AC68" s="24">
        <v>-3.5193948249333251E-2</v>
      </c>
      <c r="AD68" s="24">
        <v>1.5845155278685599E-2</v>
      </c>
      <c r="AE68" s="24">
        <v>-5.89405364575048E-2</v>
      </c>
      <c r="AF68" s="24">
        <v>-1.9425408916980552E-2</v>
      </c>
      <c r="AG68" s="24">
        <v>-1.577332103064652E-2</v>
      </c>
    </row>
    <row r="69" spans="1:33" x14ac:dyDescent="0.15">
      <c r="A69" s="2">
        <v>25</v>
      </c>
      <c r="B69" s="3" t="s">
        <v>53</v>
      </c>
      <c r="C69" s="23"/>
      <c r="D69" s="23">
        <v>7.0250265045760082E-2</v>
      </c>
      <c r="E69" s="23">
        <v>6.0170918620499794E-2</v>
      </c>
      <c r="F69" s="23">
        <v>6.4920039197017776E-2</v>
      </c>
      <c r="G69" s="23">
        <v>8.2638694501538268E-2</v>
      </c>
      <c r="H69" s="24">
        <v>3.5634862949902896E-2</v>
      </c>
      <c r="I69" s="24">
        <v>0.10064677166065793</v>
      </c>
      <c r="J69" s="24">
        <v>-2.4900773753017497E-2</v>
      </c>
      <c r="K69" s="24">
        <v>0.13420105161347357</v>
      </c>
      <c r="L69" s="24">
        <v>2.7360197285764522E-2</v>
      </c>
      <c r="M69" s="24">
        <v>4.3540359968823265E-2</v>
      </c>
      <c r="N69" s="24">
        <v>5.8060851108189405E-2</v>
      </c>
      <c r="O69" s="24">
        <v>-6.1456907581101526E-2</v>
      </c>
      <c r="P69" s="24">
        <v>7.6507440147793038E-2</v>
      </c>
      <c r="Q69" s="24">
        <v>1.83751255142694E-2</v>
      </c>
      <c r="R69" s="24">
        <v>8.8849961027386737E-2</v>
      </c>
      <c r="S69" s="24">
        <v>4.4189213318937971E-2</v>
      </c>
      <c r="T69" s="24">
        <v>6.8639909001377356E-2</v>
      </c>
      <c r="U69" s="24">
        <v>1.1658072855862022E-2</v>
      </c>
      <c r="V69" s="24">
        <v>4.1995838245828927E-2</v>
      </c>
      <c r="W69" s="24">
        <v>-2.3760314766656464E-3</v>
      </c>
      <c r="X69" s="24">
        <v>-4.3533426069147972E-2</v>
      </c>
      <c r="Y69" s="24">
        <v>1.0167127139174498E-3</v>
      </c>
      <c r="Z69" s="24">
        <v>2.5558779681110155E-2</v>
      </c>
      <c r="AA69" s="24">
        <v>-5.0520885463567269E-2</v>
      </c>
      <c r="AB69" s="24">
        <v>-3.1405515175239575E-2</v>
      </c>
      <c r="AC69" s="24">
        <v>5.3470301701316773E-2</v>
      </c>
      <c r="AD69" s="24">
        <v>7.4127463836221172E-3</v>
      </c>
      <c r="AE69" s="24">
        <v>-4.1538376729011207E-2</v>
      </c>
      <c r="AF69" s="24">
        <v>4.3468332455040039E-2</v>
      </c>
      <c r="AG69" s="24">
        <v>-9.9942063543159536E-3</v>
      </c>
    </row>
    <row r="70" spans="1:33" x14ac:dyDescent="0.15">
      <c r="A70" s="2">
        <v>26</v>
      </c>
      <c r="B70" s="3" t="s">
        <v>54</v>
      </c>
      <c r="C70" s="23"/>
      <c r="D70" s="23">
        <v>6.3825457900378968E-2</v>
      </c>
      <c r="E70" s="23">
        <v>3.094339886234497E-3</v>
      </c>
      <c r="F70" s="23">
        <v>-1.9870486028399515E-2</v>
      </c>
      <c r="G70" s="23">
        <v>1.9666804011688927E-2</v>
      </c>
      <c r="H70" s="24">
        <v>4.6795480219492411E-2</v>
      </c>
      <c r="I70" s="24">
        <v>0.10916673620884539</v>
      </c>
      <c r="J70" s="24">
        <v>9.7305453413532028E-2</v>
      </c>
      <c r="K70" s="24">
        <v>5.2657004299657723E-2</v>
      </c>
      <c r="L70" s="24">
        <v>8.3896758094757523E-2</v>
      </c>
      <c r="M70" s="24">
        <v>2.0044328052277908E-2</v>
      </c>
      <c r="N70" s="24">
        <v>2.4989663649945724E-2</v>
      </c>
      <c r="O70" s="24">
        <v>6.4699098126338103E-2</v>
      </c>
      <c r="P70" s="24">
        <v>6.600783697706547E-2</v>
      </c>
      <c r="Q70" s="24">
        <v>9.4124821622853946E-2</v>
      </c>
      <c r="R70" s="24">
        <v>8.7227512342975141E-2</v>
      </c>
      <c r="S70" s="24">
        <v>-4.3352023052035393E-2</v>
      </c>
      <c r="T70" s="24">
        <v>-6.5511672861416334E-2</v>
      </c>
      <c r="U70" s="24">
        <v>7.9053947970707181E-3</v>
      </c>
      <c r="V70" s="24">
        <v>6.4580010683871439E-2</v>
      </c>
      <c r="W70" s="24">
        <v>5.7124153299840247E-2</v>
      </c>
      <c r="X70" s="24">
        <v>5.136057618959812E-2</v>
      </c>
      <c r="Y70" s="24">
        <v>3.6793287618467563E-2</v>
      </c>
      <c r="Z70" s="24">
        <v>7.0048515110833431E-2</v>
      </c>
      <c r="AA70" s="24">
        <v>-1.5439402613461137E-2</v>
      </c>
      <c r="AB70" s="24">
        <v>-1.5535231321097836E-2</v>
      </c>
      <c r="AC70" s="24">
        <v>-2.7955376698761093E-3</v>
      </c>
      <c r="AD70" s="24">
        <v>4.9192445101822878E-2</v>
      </c>
      <c r="AE70" s="24">
        <v>-2.180444114998489E-2</v>
      </c>
      <c r="AF70" s="24">
        <v>2.6269888415961406E-2</v>
      </c>
      <c r="AG70" s="24">
        <v>2.6680912330036312E-2</v>
      </c>
    </row>
    <row r="71" spans="1:33" x14ac:dyDescent="0.15">
      <c r="A71" s="2">
        <v>27</v>
      </c>
      <c r="B71" s="3" t="s">
        <v>55</v>
      </c>
      <c r="C71" s="23"/>
      <c r="D71" s="23">
        <v>7.8818726034642766E-2</v>
      </c>
      <c r="E71" s="23">
        <v>4.2065011219723662E-2</v>
      </c>
      <c r="F71" s="23">
        <v>4.7630723664416584E-2</v>
      </c>
      <c r="G71" s="23">
        <v>1.1581559072550537E-2</v>
      </c>
      <c r="H71" s="24">
        <v>4.6258322245890583E-2</v>
      </c>
      <c r="I71" s="24">
        <v>0.12208925569832163</v>
      </c>
      <c r="J71" s="24">
        <v>0.14993861370717981</v>
      </c>
      <c r="K71" s="24">
        <v>0.1223947846522062</v>
      </c>
      <c r="L71" s="24">
        <v>0.12508212195433144</v>
      </c>
      <c r="M71" s="24">
        <v>2.2718204435616257E-2</v>
      </c>
      <c r="N71" s="24">
        <v>-2.7679825462977977E-2</v>
      </c>
      <c r="O71" s="24">
        <v>2.5136426211463288E-2</v>
      </c>
      <c r="P71" s="24">
        <v>6.0633894966869335E-2</v>
      </c>
      <c r="Q71" s="24">
        <v>5.3212404543752888E-2</v>
      </c>
      <c r="R71" s="24">
        <v>9.0798819265919442E-2</v>
      </c>
      <c r="S71" s="24">
        <v>5.8350721035906224E-2</v>
      </c>
      <c r="T71" s="24">
        <v>5.8718513486466506E-2</v>
      </c>
      <c r="U71" s="24">
        <v>3.9032309005382466E-2</v>
      </c>
      <c r="V71" s="24">
        <v>6.6399133577267164E-2</v>
      </c>
      <c r="W71" s="24">
        <v>4.1514948601901205E-2</v>
      </c>
      <c r="X71" s="24">
        <v>1.8372795769034632E-2</v>
      </c>
      <c r="Y71" s="24">
        <v>1.0033513071421599E-2</v>
      </c>
      <c r="Z71" s="24">
        <v>6.2120473248729845E-2</v>
      </c>
      <c r="AA71" s="24">
        <v>3.4890483961469862E-2</v>
      </c>
      <c r="AB71" s="24">
        <v>-4.8152959952673234E-2</v>
      </c>
      <c r="AC71" s="24">
        <v>-1.6341151345102795E-2</v>
      </c>
      <c r="AD71" s="24">
        <v>0.11981356120173646</v>
      </c>
      <c r="AE71" s="24">
        <v>2.4344399134741204E-2</v>
      </c>
      <c r="AF71" s="24">
        <v>2.449002382619947E-2</v>
      </c>
      <c r="AG71" s="24">
        <v>9.4067240288949437E-3</v>
      </c>
    </row>
    <row r="72" spans="1:33" x14ac:dyDescent="0.15">
      <c r="A72" s="2">
        <v>28</v>
      </c>
      <c r="B72" s="3" t="s">
        <v>56</v>
      </c>
      <c r="C72" s="23"/>
      <c r="D72" s="23">
        <v>9.3560877099484366E-2</v>
      </c>
      <c r="E72" s="23">
        <v>5.2776213664891866E-2</v>
      </c>
      <c r="F72" s="23">
        <v>5.7996861911129557E-2</v>
      </c>
      <c r="G72" s="23">
        <v>-3.0132572761175688E-2</v>
      </c>
      <c r="H72" s="24">
        <v>4.3803908622533479E-2</v>
      </c>
      <c r="I72" s="24">
        <v>0.13148974629310448</v>
      </c>
      <c r="J72" s="24">
        <v>0.13718014919889296</v>
      </c>
      <c r="K72" s="24">
        <v>0.10408663417341213</v>
      </c>
      <c r="L72" s="24">
        <v>0.13072224633747825</v>
      </c>
      <c r="M72" s="24">
        <v>2.5289038915059573E-2</v>
      </c>
      <c r="N72" s="24">
        <v>-9.3063392140018738E-3</v>
      </c>
      <c r="O72" s="24">
        <v>5.0583624237339593E-2</v>
      </c>
      <c r="P72" s="24">
        <v>8.862227927454458E-2</v>
      </c>
      <c r="Q72" s="24">
        <v>9.4126764898916318E-2</v>
      </c>
      <c r="R72" s="24">
        <v>0.11306323696938585</v>
      </c>
      <c r="S72" s="24">
        <v>7.7628832557322502E-2</v>
      </c>
      <c r="T72" s="24">
        <v>7.5066492785671082E-2</v>
      </c>
      <c r="U72" s="24">
        <v>3.7574807331582076E-2</v>
      </c>
      <c r="V72" s="24">
        <v>2.695497534929037E-2</v>
      </c>
      <c r="W72" s="24">
        <v>1.2246083823453098E-3</v>
      </c>
      <c r="X72" s="24">
        <v>-2.2230733411297044E-2</v>
      </c>
      <c r="Y72" s="24">
        <v>-3.5354262191518132E-2</v>
      </c>
      <c r="Z72" s="24">
        <v>2.0027263383192873E-2</v>
      </c>
      <c r="AA72" s="24">
        <v>-4.431168530825158E-2</v>
      </c>
      <c r="AB72" s="24">
        <v>-9.0973550709532724E-2</v>
      </c>
      <c r="AC72" s="24">
        <v>-2.7101971526510671E-2</v>
      </c>
      <c r="AD72" s="24">
        <v>0.11419659721425864</v>
      </c>
      <c r="AE72" s="24">
        <v>2.265921619255724E-2</v>
      </c>
      <c r="AF72" s="24">
        <v>8.2278679433444968E-2</v>
      </c>
      <c r="AG72" s="24">
        <v>8.3612204145093794E-2</v>
      </c>
    </row>
    <row r="73" spans="1:33" x14ac:dyDescent="0.15">
      <c r="A73" s="2">
        <v>29</v>
      </c>
      <c r="B73" s="3" t="s">
        <v>57</v>
      </c>
      <c r="C73" s="23"/>
      <c r="D73" s="23">
        <v>6.9129001474145094E-2</v>
      </c>
      <c r="E73" s="23">
        <v>3.866788935827243E-2</v>
      </c>
      <c r="F73" s="23">
        <v>2.6744188786889778E-2</v>
      </c>
      <c r="G73" s="23">
        <v>1.172287804284732E-2</v>
      </c>
      <c r="H73" s="24">
        <v>3.8940296272908237E-2</v>
      </c>
      <c r="I73" s="24">
        <v>1.2887376144063019E-2</v>
      </c>
      <c r="J73" s="24">
        <v>2.2586439351819469E-2</v>
      </c>
      <c r="K73" s="24">
        <v>7.7889851644760186E-2</v>
      </c>
      <c r="L73" s="24">
        <v>8.5637932985507523E-2</v>
      </c>
      <c r="M73" s="24">
        <v>-3.5370024707354806E-3</v>
      </c>
      <c r="N73" s="24">
        <v>-6.5126964449879435E-2</v>
      </c>
      <c r="O73" s="24">
        <v>1.4238947776856168E-3</v>
      </c>
      <c r="P73" s="24">
        <v>7.8095330696148726E-2</v>
      </c>
      <c r="Q73" s="24">
        <v>7.7617046556328714E-2</v>
      </c>
      <c r="R73" s="24">
        <v>0.10220011292790136</v>
      </c>
      <c r="S73" s="24">
        <v>7.597566159113113E-2</v>
      </c>
      <c r="T73" s="24">
        <v>7.210944366065801E-2</v>
      </c>
      <c r="U73" s="24">
        <v>1.1391106928292916E-2</v>
      </c>
      <c r="V73" s="24">
        <v>-2.624688823064051E-2</v>
      </c>
      <c r="W73" s="24">
        <v>-4.2933932228911682E-2</v>
      </c>
      <c r="X73" s="24">
        <v>-6.6267721300827864E-2</v>
      </c>
      <c r="Y73" s="24">
        <v>9.2543945289056823E-3</v>
      </c>
      <c r="Z73" s="24">
        <v>6.0087824971987669E-2</v>
      </c>
      <c r="AA73" s="24">
        <v>6.536743451465534E-4</v>
      </c>
      <c r="AB73" s="24">
        <v>-2.6950747217021165E-3</v>
      </c>
      <c r="AC73" s="24">
        <v>1.6887914448198201E-2</v>
      </c>
      <c r="AD73" s="24">
        <v>-7.1570075227868707E-2</v>
      </c>
      <c r="AE73" s="24">
        <v>-0.1304320788562493</v>
      </c>
      <c r="AF73" s="24">
        <v>-0.10596351179280648</v>
      </c>
      <c r="AG73" s="24">
        <v>-8.2861325817995476E-2</v>
      </c>
    </row>
    <row r="74" spans="1:33" x14ac:dyDescent="0.15">
      <c r="A74" s="2">
        <v>30</v>
      </c>
      <c r="B74" s="3" t="s">
        <v>58</v>
      </c>
      <c r="C74" s="23"/>
      <c r="D74" s="23">
        <v>1.554803225055831E-2</v>
      </c>
      <c r="E74" s="23">
        <v>-2.0700359232792686E-3</v>
      </c>
      <c r="F74" s="23">
        <v>6.2236335756657704E-3</v>
      </c>
      <c r="G74" s="23">
        <v>4.4660162205716718E-2</v>
      </c>
      <c r="H74" s="24">
        <v>5.4367037567028008E-2</v>
      </c>
      <c r="I74" s="24">
        <v>0.11543423256682259</v>
      </c>
      <c r="J74" s="24">
        <v>0.1810616246830094</v>
      </c>
      <c r="K74" s="24">
        <v>8.1355239946143146E-2</v>
      </c>
      <c r="L74" s="24">
        <v>4.9457593794239176E-2</v>
      </c>
      <c r="M74" s="24">
        <v>1.2688178126414243E-2</v>
      </c>
      <c r="N74" s="24">
        <v>-3.5040064696461537E-2</v>
      </c>
      <c r="O74" s="24">
        <v>2.1388697019389852E-2</v>
      </c>
      <c r="P74" s="24">
        <v>4.2565978191475111E-2</v>
      </c>
      <c r="Q74" s="24">
        <v>3.4559407578451433E-2</v>
      </c>
      <c r="R74" s="24">
        <v>9.9261795463132088E-2</v>
      </c>
      <c r="S74" s="24">
        <v>6.3078427440247664E-2</v>
      </c>
      <c r="T74" s="24">
        <v>3.4695518145743474E-2</v>
      </c>
      <c r="U74" s="24">
        <v>5.3652488735922974E-2</v>
      </c>
      <c r="V74" s="24">
        <v>4.1520595784887988E-2</v>
      </c>
      <c r="W74" s="24">
        <v>5.070179417074528E-2</v>
      </c>
      <c r="X74" s="24">
        <v>3.3922433581165369E-3</v>
      </c>
      <c r="Y74" s="24">
        <v>-1.7686587389618175E-2</v>
      </c>
      <c r="Z74" s="24">
        <v>-3.4366561106753943E-2</v>
      </c>
      <c r="AA74" s="24">
        <v>-4.9019212332823102E-2</v>
      </c>
      <c r="AB74" s="24">
        <v>-1.994975480768932E-3</v>
      </c>
      <c r="AC74" s="24">
        <v>0.28185964194420687</v>
      </c>
      <c r="AD74" s="24">
        <v>0.22328055911580508</v>
      </c>
      <c r="AE74" s="24">
        <v>-3.6915322380688974E-2</v>
      </c>
      <c r="AF74" s="24">
        <v>6.1503035438888048E-2</v>
      </c>
      <c r="AG74" s="24">
        <v>8.121276422306134E-2</v>
      </c>
    </row>
    <row r="75" spans="1:33" x14ac:dyDescent="0.15">
      <c r="A75" s="2">
        <v>31</v>
      </c>
      <c r="B75" s="3" t="s">
        <v>59</v>
      </c>
      <c r="C75" s="23"/>
      <c r="D75" s="23">
        <v>0.21609482325455165</v>
      </c>
      <c r="E75" s="23">
        <v>0.1825027646033304</v>
      </c>
      <c r="F75" s="23">
        <v>4.0861683275706447E-2</v>
      </c>
      <c r="G75" s="23">
        <v>7.2363299972773798E-2</v>
      </c>
      <c r="H75" s="24">
        <v>7.3797008290007099E-2</v>
      </c>
      <c r="I75" s="24">
        <v>7.8023561828456586E-2</v>
      </c>
      <c r="J75" s="24">
        <v>9.6457773869363744E-2</v>
      </c>
      <c r="K75" s="24">
        <v>8.2922576269725129E-2</v>
      </c>
      <c r="L75" s="24">
        <v>8.3002121027202974E-2</v>
      </c>
      <c r="M75" s="24">
        <v>2.2577131676251517E-2</v>
      </c>
      <c r="N75" s="24">
        <v>-2.3630888332529548E-2</v>
      </c>
      <c r="O75" s="24">
        <v>3.129275810981412E-2</v>
      </c>
      <c r="P75" s="24">
        <v>5.0498043161659782E-2</v>
      </c>
      <c r="Q75" s="24">
        <v>7.0352991848097388E-2</v>
      </c>
      <c r="R75" s="24">
        <v>0.10590958824729974</v>
      </c>
      <c r="S75" s="24">
        <v>5.6484298295609844E-2</v>
      </c>
      <c r="T75" s="24">
        <v>5.8333439231305344E-2</v>
      </c>
      <c r="U75" s="24">
        <v>3.3517102890987575E-2</v>
      </c>
      <c r="V75" s="24">
        <v>1.8009751886421142E-2</v>
      </c>
      <c r="W75" s="24">
        <v>2.7975263103794647E-2</v>
      </c>
      <c r="X75" s="24">
        <v>2.7783117309765168E-2</v>
      </c>
      <c r="Y75" s="24">
        <v>3.1101342325576358E-2</v>
      </c>
      <c r="Z75" s="24">
        <v>8.238237616755828E-2</v>
      </c>
      <c r="AA75" s="24">
        <v>4.8467283303875473E-2</v>
      </c>
      <c r="AB75" s="24">
        <v>-1.9798238635406459E-2</v>
      </c>
      <c r="AC75" s="24">
        <v>2.2472905770441185E-3</v>
      </c>
      <c r="AD75" s="24">
        <v>7.3719570187140329E-2</v>
      </c>
      <c r="AE75" s="24">
        <v>5.1335897152176846E-2</v>
      </c>
      <c r="AF75" s="24">
        <v>9.3403978375881436E-2</v>
      </c>
      <c r="AG75" s="24">
        <v>7.0721254274080173E-2</v>
      </c>
    </row>
    <row r="76" spans="1:33" x14ac:dyDescent="0.15">
      <c r="A76" s="2">
        <v>32</v>
      </c>
      <c r="B76" s="3" t="s">
        <v>60</v>
      </c>
      <c r="C76" s="23"/>
      <c r="D76" s="23">
        <v>3.008734766119282E-2</v>
      </c>
      <c r="E76" s="23">
        <v>1.7044827331045502E-2</v>
      </c>
      <c r="F76" s="23">
        <v>1.7179402532124521E-2</v>
      </c>
      <c r="G76" s="23">
        <v>3.7542514698632436E-2</v>
      </c>
      <c r="H76" s="24">
        <v>5.9767744834185725E-2</v>
      </c>
      <c r="I76" s="24">
        <v>0.14180360573374143</v>
      </c>
      <c r="J76" s="24">
        <v>0.15387146936120571</v>
      </c>
      <c r="K76" s="24">
        <v>9.4831323619491814E-2</v>
      </c>
      <c r="L76" s="24">
        <v>8.0813432641784089E-2</v>
      </c>
      <c r="M76" s="24">
        <v>-3.6000484323136764E-3</v>
      </c>
      <c r="N76" s="24">
        <v>-1.6777825789034737E-2</v>
      </c>
      <c r="O76" s="24">
        <v>4.7363199221962513E-2</v>
      </c>
      <c r="P76" s="24">
        <v>8.7450488804630674E-2</v>
      </c>
      <c r="Q76" s="24">
        <v>0.134486517630094</v>
      </c>
      <c r="R76" s="24">
        <v>0.21593122238555024</v>
      </c>
      <c r="S76" s="24">
        <v>0.13576853471301009</v>
      </c>
      <c r="T76" s="24">
        <v>0.22626716591826437</v>
      </c>
      <c r="U76" s="24">
        <v>0.16595259698326728</v>
      </c>
      <c r="V76" s="24">
        <v>6.0838677887896431E-2</v>
      </c>
      <c r="W76" s="24">
        <v>4.2981617644512637E-2</v>
      </c>
      <c r="X76" s="24">
        <v>6.8331014839066902E-3</v>
      </c>
      <c r="Y76" s="24">
        <v>8.5716816817915636E-3</v>
      </c>
      <c r="Z76" s="24">
        <v>0.10662381325813358</v>
      </c>
      <c r="AA76" s="24">
        <v>0.11422260289559777</v>
      </c>
      <c r="AB76" s="24">
        <v>6.1958139035504678E-2</v>
      </c>
      <c r="AC76" s="24">
        <v>0.16504383099803788</v>
      </c>
      <c r="AD76" s="24">
        <v>0.22764903590379529</v>
      </c>
      <c r="AE76" s="24">
        <v>5.5706608035325345E-2</v>
      </c>
      <c r="AF76" s="24">
        <v>8.6257149675914288E-2</v>
      </c>
      <c r="AG76" s="24">
        <v>8.1648662014997764E-2</v>
      </c>
    </row>
    <row r="77" spans="1:33" x14ac:dyDescent="0.15">
      <c r="A77" s="2">
        <v>33</v>
      </c>
      <c r="B77" s="3" t="s">
        <v>61</v>
      </c>
      <c r="C77" s="23"/>
      <c r="D77" s="23">
        <v>2.6643160921791247E-2</v>
      </c>
      <c r="E77" s="23">
        <v>2.1660447493294193E-2</v>
      </c>
      <c r="F77" s="23">
        <v>2.7754906448873837E-2</v>
      </c>
      <c r="G77" s="23">
        <v>7.7533078849037085E-3</v>
      </c>
      <c r="H77" s="24">
        <v>2.1990139237529634E-2</v>
      </c>
      <c r="I77" s="24">
        <v>5.9965181015224599E-2</v>
      </c>
      <c r="J77" s="24">
        <v>8.8017034241960543E-2</v>
      </c>
      <c r="K77" s="24">
        <v>0.12999737436755951</v>
      </c>
      <c r="L77" s="24">
        <v>0.12964185275030371</v>
      </c>
      <c r="M77" s="24">
        <v>4.6117039743824695E-2</v>
      </c>
      <c r="N77" s="24">
        <v>2.4800097498918889E-2</v>
      </c>
      <c r="O77" s="24">
        <v>8.5769879787250827E-2</v>
      </c>
      <c r="P77" s="24">
        <v>4.4122907255362831E-2</v>
      </c>
      <c r="Q77" s="24">
        <v>5.0945012991502336E-2</v>
      </c>
      <c r="R77" s="24">
        <v>0.2045891853819122</v>
      </c>
      <c r="S77" s="24">
        <v>0.12809079046208677</v>
      </c>
      <c r="T77" s="24">
        <v>0.18569936673753679</v>
      </c>
      <c r="U77" s="24">
        <v>0.13337874506806313</v>
      </c>
      <c r="V77" s="24">
        <v>0.13566177833698173</v>
      </c>
      <c r="W77" s="24">
        <v>8.1150520186369327E-2</v>
      </c>
      <c r="X77" s="24">
        <v>6.5129580658247088E-2</v>
      </c>
      <c r="Y77" s="24">
        <v>0.19442642384995915</v>
      </c>
      <c r="Z77" s="24">
        <v>0.21554882278684501</v>
      </c>
      <c r="AA77" s="24">
        <v>6.4378509372293738E-2</v>
      </c>
      <c r="AB77" s="24">
        <v>3.6633384969055181E-2</v>
      </c>
      <c r="AC77" s="24">
        <v>0.10607849030152687</v>
      </c>
      <c r="AD77" s="24">
        <v>0.19907808345676861</v>
      </c>
      <c r="AE77" s="24">
        <v>0.16560968264141729</v>
      </c>
      <c r="AF77" s="24">
        <v>0.14423990401668751</v>
      </c>
      <c r="AG77" s="24">
        <v>0.11577646694609732</v>
      </c>
    </row>
    <row r="78" spans="1:33" x14ac:dyDescent="0.15">
      <c r="A78" s="2">
        <v>34</v>
      </c>
      <c r="B78" s="3" t="s">
        <v>62</v>
      </c>
      <c r="C78" s="23"/>
      <c r="D78" s="23">
        <v>-3.4201240508557618E-4</v>
      </c>
      <c r="E78" s="23">
        <v>1.3776672879882055E-2</v>
      </c>
      <c r="F78" s="23">
        <v>1.8998856519145582E-2</v>
      </c>
      <c r="G78" s="23">
        <v>4.1000235010507653E-2</v>
      </c>
      <c r="H78" s="24">
        <v>2.8450578721683061E-2</v>
      </c>
      <c r="I78" s="24">
        <v>2.6853744854994255E-2</v>
      </c>
      <c r="J78" s="24">
        <v>2.1798436452602675E-2</v>
      </c>
      <c r="K78" s="24">
        <v>1.2884367337632548E-2</v>
      </c>
      <c r="L78" s="24">
        <v>5.1559518547381014E-2</v>
      </c>
      <c r="M78" s="24">
        <v>-1.621553472408812E-2</v>
      </c>
      <c r="N78" s="24">
        <v>-6.8011021080359085E-2</v>
      </c>
      <c r="O78" s="24">
        <v>-1.6152399009357249E-2</v>
      </c>
      <c r="P78" s="24">
        <v>2.3192740534770256E-2</v>
      </c>
      <c r="Q78" s="24">
        <v>4.5050824646868347E-2</v>
      </c>
      <c r="R78" s="24">
        <v>6.2744473707174467E-2</v>
      </c>
      <c r="S78" s="24">
        <v>4.4260398767349218E-2</v>
      </c>
      <c r="T78" s="24">
        <v>6.257468367401188E-2</v>
      </c>
      <c r="U78" s="24">
        <v>2.7970046745433404E-2</v>
      </c>
      <c r="V78" s="24">
        <v>2.4981202805393527E-2</v>
      </c>
      <c r="W78" s="24">
        <v>3.1162837285211875E-3</v>
      </c>
      <c r="X78" s="24">
        <v>-6.0975870008667188E-3</v>
      </c>
      <c r="Y78" s="24">
        <v>2.6800642228717831E-4</v>
      </c>
      <c r="Z78" s="24">
        <v>5.6280767164257194E-2</v>
      </c>
      <c r="AA78" s="24">
        <v>1.1059906293088034E-2</v>
      </c>
      <c r="AB78" s="24">
        <v>-3.5465663241859367E-2</v>
      </c>
      <c r="AC78" s="24">
        <v>-4.1114444452028316E-4</v>
      </c>
      <c r="AD78" s="24">
        <v>6.8732779964360183E-2</v>
      </c>
      <c r="AE78" s="24">
        <v>2.8352847275436941E-2</v>
      </c>
      <c r="AF78" s="24">
        <v>1.850782610183227E-2</v>
      </c>
      <c r="AG78" s="24">
        <v>2.5733204926062698E-2</v>
      </c>
    </row>
    <row r="79" spans="1:33" x14ac:dyDescent="0.15">
      <c r="A79" s="2">
        <v>35</v>
      </c>
      <c r="B79" s="3" t="s">
        <v>63</v>
      </c>
      <c r="C79" s="23"/>
      <c r="D79" s="23">
        <v>3.6380500253669019E-2</v>
      </c>
      <c r="E79" s="23">
        <v>1.4173757969950702E-2</v>
      </c>
      <c r="F79" s="23">
        <v>1.1546606932905996E-2</v>
      </c>
      <c r="G79" s="23">
        <v>3.6898730957050499E-2</v>
      </c>
      <c r="H79" s="24">
        <v>3.8537952503739877E-2</v>
      </c>
      <c r="I79" s="24">
        <v>5.4687873976718036E-3</v>
      </c>
      <c r="J79" s="24">
        <v>0.10991423813398181</v>
      </c>
      <c r="K79" s="24">
        <v>0.13015960235296248</v>
      </c>
      <c r="L79" s="24">
        <v>5.8957402278854446E-2</v>
      </c>
      <c r="M79" s="24">
        <v>-4.6659037198219493E-3</v>
      </c>
      <c r="N79" s="24">
        <v>-3.7788655644451462E-2</v>
      </c>
      <c r="O79" s="24">
        <v>3.4352558493922812E-3</v>
      </c>
      <c r="P79" s="24">
        <v>2.7585134914226778E-2</v>
      </c>
      <c r="Q79" s="24">
        <v>5.7598372234322022E-2</v>
      </c>
      <c r="R79" s="24">
        <v>8.5071903284830913E-2</v>
      </c>
      <c r="S79" s="24">
        <v>2.7007543576425493E-2</v>
      </c>
      <c r="T79" s="24">
        <v>8.7385084639911362E-2</v>
      </c>
      <c r="U79" s="24">
        <v>4.5924366453016167E-2</v>
      </c>
      <c r="V79" s="24">
        <v>7.3419721330415773E-3</v>
      </c>
      <c r="W79" s="24">
        <v>-6.6367451662412633E-3</v>
      </c>
      <c r="X79" s="24">
        <v>-3.1123390713144634E-2</v>
      </c>
      <c r="Y79" s="24">
        <v>-3.5774796957850914E-2</v>
      </c>
      <c r="Z79" s="24">
        <v>3.3541847178110283E-2</v>
      </c>
      <c r="AA79" s="24">
        <v>-6.7234666778135466E-3</v>
      </c>
      <c r="AB79" s="24">
        <v>-4.4958132120762336E-2</v>
      </c>
      <c r="AC79" s="24">
        <v>-1.2144937324380026E-2</v>
      </c>
      <c r="AD79" s="24">
        <v>7.4586513595866391E-2</v>
      </c>
      <c r="AE79" s="24">
        <v>8.5523087935724367E-3</v>
      </c>
      <c r="AF79" s="24">
        <v>1.0118356378794366E-2</v>
      </c>
      <c r="AG79" s="24">
        <v>1.0012974305002934E-2</v>
      </c>
    </row>
    <row r="80" spans="1:33" x14ac:dyDescent="0.15">
      <c r="A80" s="2">
        <v>36</v>
      </c>
      <c r="B80" s="3" t="s">
        <v>64</v>
      </c>
      <c r="C80" s="23"/>
      <c r="D80" s="23">
        <v>2.0577799936943825E-2</v>
      </c>
      <c r="E80" s="23">
        <v>3.2873635346120089E-3</v>
      </c>
      <c r="F80" s="23">
        <v>9.3351845087448638E-3</v>
      </c>
      <c r="G80" s="23">
        <v>5.4243318995805472E-2</v>
      </c>
      <c r="H80" s="24">
        <v>4.2495664190851157E-2</v>
      </c>
      <c r="I80" s="24">
        <v>3.6081168024064421E-2</v>
      </c>
      <c r="J80" s="24">
        <v>3.7485480794743488E-2</v>
      </c>
      <c r="K80" s="24">
        <v>7.5349028941522372E-2</v>
      </c>
      <c r="L80" s="24">
        <v>8.6139188364019931E-2</v>
      </c>
      <c r="M80" s="24">
        <v>1.9286889715625807E-2</v>
      </c>
      <c r="N80" s="24">
        <v>-1.2965858773848321E-2</v>
      </c>
      <c r="O80" s="24">
        <v>4.1875971816436236E-2</v>
      </c>
      <c r="P80" s="24">
        <v>9.1790817323513033E-2</v>
      </c>
      <c r="Q80" s="24">
        <v>0.10436412312837079</v>
      </c>
      <c r="R80" s="24">
        <v>0.10335597465229632</v>
      </c>
      <c r="S80" s="24">
        <v>2.5303305544223147E-2</v>
      </c>
      <c r="T80" s="24">
        <v>6.8618870899839327E-2</v>
      </c>
      <c r="U80" s="24">
        <v>8.3027669633040868E-2</v>
      </c>
      <c r="V80" s="24">
        <v>3.6403709734001706E-2</v>
      </c>
      <c r="W80" s="24">
        <v>1.4970799729572793E-2</v>
      </c>
      <c r="X80" s="24">
        <v>-5.8238137657700773E-3</v>
      </c>
      <c r="Y80" s="24">
        <v>-7.210507059339008E-2</v>
      </c>
      <c r="Z80" s="24">
        <v>1.5735337484181867E-2</v>
      </c>
      <c r="AA80" s="24">
        <v>-1.1209844034296057E-3</v>
      </c>
      <c r="AB80" s="24">
        <v>-2.7443939345696319E-2</v>
      </c>
      <c r="AC80" s="24">
        <v>1.5015120414043672E-2</v>
      </c>
      <c r="AD80" s="24">
        <v>0.10770348441410858</v>
      </c>
      <c r="AE80" s="24">
        <v>3.2546393903079084E-2</v>
      </c>
      <c r="AF80" s="24">
        <v>3.3388569793684222E-2</v>
      </c>
      <c r="AG80" s="24">
        <v>3.367852922663242E-2</v>
      </c>
    </row>
    <row r="81" spans="1:33" x14ac:dyDescent="0.15">
      <c r="A81" s="2">
        <v>37</v>
      </c>
      <c r="B81" s="3" t="s">
        <v>65</v>
      </c>
      <c r="C81" s="23"/>
      <c r="D81" s="23">
        <v>2.9665514187403173E-2</v>
      </c>
      <c r="E81" s="23">
        <v>5.6122994340639361E-3</v>
      </c>
      <c r="F81" s="23">
        <v>4.3976481464558903E-2</v>
      </c>
      <c r="G81" s="23">
        <v>-1.5284567183036077E-2</v>
      </c>
      <c r="H81" s="24">
        <v>1.3032287946122899E-2</v>
      </c>
      <c r="I81" s="24">
        <v>-0.17393623121710317</v>
      </c>
      <c r="J81" s="24">
        <v>-0.13684011275310004</v>
      </c>
      <c r="K81" s="24">
        <v>7.8096905455841775E-2</v>
      </c>
      <c r="L81" s="24">
        <v>0.1182285158560436</v>
      </c>
      <c r="M81" s="24">
        <v>1.6866318808598103E-2</v>
      </c>
      <c r="N81" s="24">
        <v>-1.6153090577097452E-2</v>
      </c>
      <c r="O81" s="24">
        <v>3.8124413197913536E-2</v>
      </c>
      <c r="P81" s="24">
        <v>7.9050479055581019E-2</v>
      </c>
      <c r="Q81" s="24">
        <v>9.7967225400610938E-2</v>
      </c>
      <c r="R81" s="24">
        <v>0.11557260228989097</v>
      </c>
      <c r="S81" s="24">
        <v>-4.0301536401518935E-2</v>
      </c>
      <c r="T81" s="24">
        <v>-5.9628541016391999E-2</v>
      </c>
      <c r="U81" s="24">
        <v>0.10327766981054541</v>
      </c>
      <c r="V81" s="24">
        <v>2.1516202877273842E-2</v>
      </c>
      <c r="W81" s="24">
        <v>-5.4477283268066405E-3</v>
      </c>
      <c r="X81" s="24">
        <v>-2.0776379076851498E-2</v>
      </c>
      <c r="Y81" s="24">
        <v>-3.8263897316751665E-2</v>
      </c>
      <c r="Z81" s="24">
        <v>2.2826545705727102E-2</v>
      </c>
      <c r="AA81" s="24">
        <v>3.4897888078220543E-2</v>
      </c>
      <c r="AB81" s="24">
        <v>-1.2174327870240639E-2</v>
      </c>
      <c r="AC81" s="24">
        <v>2.8467499668421513E-2</v>
      </c>
      <c r="AD81" s="24">
        <v>0.12439057617587986</v>
      </c>
      <c r="AE81" s="24">
        <v>4.9284200453363014E-2</v>
      </c>
      <c r="AF81" s="24">
        <v>6.0997774034568894E-2</v>
      </c>
      <c r="AG81" s="24">
        <v>6.5542210776922932E-2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BE3-912E-4387-95B7-B1B0496E939F}">
  <sheetPr>
    <tabColor theme="7" tint="0.39997558519241921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85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6">
        <f>D4/EXP(LN('g(L-input)'!D4/'g(L-input)'!C4)-LN('g(Hours)'!D4/'g(Hours)'!C4))</f>
        <v>0.77092216962838411</v>
      </c>
      <c r="D4" s="6">
        <f>E4/EXP(LN('g(L-input)'!E4/'g(L-input)'!D4)-LN('g(Hours)'!E4/'g(Hours)'!D4))</f>
        <v>0.78200388180327907</v>
      </c>
      <c r="E4" s="6">
        <f>F4/EXP(LN('g(L-input)'!F4/'g(L-input)'!E4)-LN('g(Hours)'!F4/'g(Hours)'!E4))</f>
        <v>0.79772842204144423</v>
      </c>
      <c r="F4" s="6">
        <f>G4/EXP(LN('g(L-input)'!G4/'g(L-input)'!F4)-LN('g(Hours)'!G4/'g(Hours)'!F4))</f>
        <v>0.81869146695865047</v>
      </c>
      <c r="G4" s="6">
        <f>H4/EXP(LN('g(L-input)'!H4/'g(L-input)'!G4)-LN('g(Hours)'!H4/'g(Hours)'!G4))</f>
        <v>0.83600067629557273</v>
      </c>
      <c r="H4" s="6">
        <f>I4/EXP(LN('g(L-input)'!I4/'g(L-input)'!H4)-LN('g(Hours)'!I4/'g(Hours)'!H4))</f>
        <v>0.85530587461149488</v>
      </c>
      <c r="I4" s="6">
        <f>J4/EXP(LN('g(L-input)'!J4/'g(L-input)'!I4)-LN('g(Hours)'!J4/'g(Hours)'!I4))</f>
        <v>0.87610199165869485</v>
      </c>
      <c r="J4" s="6">
        <f>K4/EXP(LN('g(L-input)'!K4/'g(L-input)'!J4)-LN('g(Hours)'!K4/'g(Hours)'!J4))</f>
        <v>0.89861605327911276</v>
      </c>
      <c r="K4" s="6">
        <f>L4/EXP(LN('g(L-input)'!L4/'g(L-input)'!K4)-LN('g(Hours)'!L4/'g(Hours)'!K4))</f>
        <v>0.92165288807858059</v>
      </c>
      <c r="L4" s="6">
        <f>M4/EXP(LN('g(L-input)'!M4/'g(L-input)'!L4)-LN('g(Hours)'!M4/'g(Hours)'!L4))</f>
        <v>0.94117894265528756</v>
      </c>
      <c r="M4" s="6">
        <f>N4/EXP(LN('g(L-input)'!N4/'g(L-input)'!M4)-LN('g(Hours)'!N4/'g(Hours)'!M4))</f>
        <v>0.95835670033731424</v>
      </c>
      <c r="N4" s="6">
        <f>O4/EXP(LN('g(L-input)'!O4/'g(L-input)'!N4)-LN('g(Hours)'!O4/'g(Hours)'!N4))</f>
        <v>0.97314123573755962</v>
      </c>
      <c r="O4" s="6">
        <f>P4/EXP(LN('g(L-input)'!P4/'g(L-input)'!O4)-LN('g(Hours)'!P4/'g(Hours)'!O4))</f>
        <v>0.98672056204242109</v>
      </c>
      <c r="P4" s="6">
        <v>1</v>
      </c>
      <c r="Q4" s="6">
        <f>P4*EXP(LN('g(L-input)'!Q4/'g(L-input)'!P4)-LN('g(Hours)'!Q4/'g(Hours)'!P4))</f>
        <v>0.98223384240858524</v>
      </c>
      <c r="R4" s="6">
        <f>Q4*EXP(LN('g(L-input)'!R4/'g(L-input)'!Q4)-LN('g(Hours)'!R4/'g(Hours)'!Q4))</f>
        <v>0.96773426577759947</v>
      </c>
      <c r="S4" s="6">
        <f>R4*EXP(LN('g(L-input)'!S4/'g(L-input)'!R4)-LN('g(Hours)'!S4/'g(Hours)'!R4))</f>
        <v>0.95764720216646737</v>
      </c>
      <c r="T4" s="6">
        <f>S4*EXP(LN('g(L-input)'!T4/'g(L-input)'!S4)-LN('g(Hours)'!T4/'g(Hours)'!S4))</f>
        <v>0.95346400087050076</v>
      </c>
      <c r="U4" s="6">
        <f>T4*EXP(LN('g(L-input)'!U4/'g(L-input)'!T4)-LN('g(Hours)'!U4/'g(Hours)'!T4))</f>
        <v>0.95105707088323599</v>
      </c>
      <c r="V4" s="6">
        <f>U4*EXP(LN('g(L-input)'!V4/'g(L-input)'!U4)-LN('g(Hours)'!V4/'g(Hours)'!U4))</f>
        <v>0.98945233957413203</v>
      </c>
      <c r="W4" s="6">
        <f>V4*EXP(LN('g(L-input)'!W4/'g(L-input)'!V4)-LN('g(Hours)'!W4/'g(Hours)'!V4))</f>
        <v>1.0371021535864307</v>
      </c>
      <c r="X4" s="6">
        <f>W4*EXP(LN('g(L-input)'!X4/'g(L-input)'!W4)-LN('g(Hours)'!X4/'g(Hours)'!W4))</f>
        <v>1.0969643092714794</v>
      </c>
      <c r="Y4" s="6">
        <f>X4*EXP(LN('g(L-input)'!Y4/'g(L-input)'!X4)-LN('g(Hours)'!Y4/'g(Hours)'!X4))</f>
        <v>1.1703795746067418</v>
      </c>
      <c r="Z4" s="6">
        <f>Y4*EXP(LN('g(L-input)'!Z4/'g(L-input)'!Y4)-LN('g(Hours)'!Z4/'g(Hours)'!Y4))</f>
        <v>1.2548009956346946</v>
      </c>
      <c r="AA4" s="6">
        <f>Z4*EXP(LN('g(L-input)'!AA4/'g(L-input)'!Z4)-LN('g(Hours)'!AA4/'g(Hours)'!Z4))</f>
        <v>1.2918215454184798</v>
      </c>
      <c r="AB4" s="6">
        <f>AA4*EXP(LN('g(L-input)'!AB4/'g(L-input)'!AA4)-LN('g(Hours)'!AB4/'g(Hours)'!AA4))</f>
        <v>1.3229689939821747</v>
      </c>
      <c r="AC4" s="6">
        <f>AB4*EXP(LN('g(L-input)'!AC4/'g(L-input)'!AB4)-LN('g(Hours)'!AC4/'g(Hours)'!AB4))</f>
        <v>1.3583207097246883</v>
      </c>
      <c r="AD4" s="6">
        <f>AC4*EXP(LN('g(L-input)'!AD4/'g(L-input)'!AC4)-LN('g(Hours)'!AD4/'g(Hours)'!AC4))</f>
        <v>1.3917053312486558</v>
      </c>
      <c r="AE4" s="6">
        <f>AD4*EXP(LN('g(L-input)'!AE4/'g(L-input)'!AD4)-LN('g(Hours)'!AE4/'g(Hours)'!AD4))</f>
        <v>1.4184261756937411</v>
      </c>
      <c r="AF4" s="6">
        <f>AE4*EXP(LN('g(L-input)'!AF4/'g(L-input)'!AE4)-LN('g(Hours)'!AF4/'g(Hours)'!AE4))</f>
        <v>1.4329558123206321</v>
      </c>
      <c r="AG4" s="6">
        <f>AF4*EXP(LN('g(L-input)'!AG4/'g(L-input)'!AF4)-LN('g(Hours)'!AG4/'g(Hours)'!AF4))</f>
        <v>1.4401611177902045</v>
      </c>
    </row>
    <row r="5" spans="1:33" x14ac:dyDescent="0.15">
      <c r="A5" s="2">
        <v>1</v>
      </c>
      <c r="B5" s="3" t="s">
        <v>29</v>
      </c>
      <c r="C5" s="6">
        <f>D5/EXP(LN('g(L-input)'!D5/'g(L-input)'!C5)-LN('g(Hours)'!D5/'g(Hours)'!C5))</f>
        <v>0.85898883451539776</v>
      </c>
      <c r="D5" s="6">
        <f>E5/EXP(LN('g(L-input)'!E5/'g(L-input)'!D5)-LN('g(Hours)'!E5/'g(Hours)'!D5))</f>
        <v>0.8469483682379737</v>
      </c>
      <c r="E5" s="6">
        <f>F5/EXP(LN('g(L-input)'!F5/'g(L-input)'!E5)-LN('g(Hours)'!F5/'g(Hours)'!E5))</f>
        <v>0.84562937084843603</v>
      </c>
      <c r="F5" s="6">
        <f>G5/EXP(LN('g(L-input)'!G5/'g(L-input)'!F5)-LN('g(Hours)'!G5/'g(Hours)'!F5))</f>
        <v>0.85329559021075951</v>
      </c>
      <c r="G5" s="6">
        <f>H5/EXP(LN('g(L-input)'!H5/'g(L-input)'!G5)-LN('g(Hours)'!H5/'g(Hours)'!G5))</f>
        <v>0.87457714630001937</v>
      </c>
      <c r="H5" s="6">
        <f>I5/EXP(LN('g(L-input)'!I5/'g(L-input)'!H5)-LN('g(Hours)'!I5/'g(Hours)'!H5))</f>
        <v>0.89715788100049443</v>
      </c>
      <c r="I5" s="6">
        <f>J5/EXP(LN('g(L-input)'!J5/'g(L-input)'!I5)-LN('g(Hours)'!J5/'g(Hours)'!I5))</f>
        <v>0.92066669195552575</v>
      </c>
      <c r="J5" s="6">
        <f>K5/EXP(LN('g(L-input)'!K5/'g(L-input)'!J5)-LN('g(Hours)'!K5/'g(Hours)'!J5))</f>
        <v>0.944811034024719</v>
      </c>
      <c r="K5" s="6">
        <f>L5/EXP(LN('g(L-input)'!L5/'g(L-input)'!K5)-LN('g(Hours)'!L5/'g(Hours)'!K5))</f>
        <v>0.96932175007021282</v>
      </c>
      <c r="L5" s="6">
        <f>M5/EXP(LN('g(L-input)'!M5/'g(L-input)'!L5)-LN('g(Hours)'!M5/'g(Hours)'!L5))</f>
        <v>0.98020162647267983</v>
      </c>
      <c r="M5" s="6">
        <f>N5/EXP(LN('g(L-input)'!N5/'g(L-input)'!M5)-LN('g(Hours)'!N5/'g(Hours)'!M5))</f>
        <v>0.98870742809622125</v>
      </c>
      <c r="N5" s="6">
        <f>O5/EXP(LN('g(L-input)'!O5/'g(L-input)'!N5)-LN('g(Hours)'!O5/'g(Hours)'!N5))</f>
        <v>0.99482522131115114</v>
      </c>
      <c r="O5" s="6">
        <f>P5/EXP(LN('g(L-input)'!P5/'g(L-input)'!O5)-LN('g(Hours)'!P5/'g(Hours)'!O5))</f>
        <v>0.99857411100327931</v>
      </c>
      <c r="P5" s="6">
        <v>1</v>
      </c>
      <c r="Q5" s="6">
        <f>P5*EXP(LN('g(L-input)'!Q5/'g(L-input)'!P5)-LN('g(Hours)'!Q5/'g(Hours)'!P5))</f>
        <v>1.0004549504457483</v>
      </c>
      <c r="R5" s="6">
        <f>Q5*EXP(LN('g(L-input)'!R5/'g(L-input)'!Q5)-LN('g(Hours)'!R5/'g(Hours)'!Q5))</f>
        <v>1.0005659618877334</v>
      </c>
      <c r="S5" s="6">
        <f>R5*EXP(LN('g(L-input)'!S5/'g(L-input)'!R5)-LN('g(Hours)'!S5/'g(Hours)'!R5))</f>
        <v>1.0010639075942933</v>
      </c>
      <c r="T5" s="6">
        <f>S5*EXP(LN('g(L-input)'!T5/'g(L-input)'!S5)-LN('g(Hours)'!T5/'g(Hours)'!S5))</f>
        <v>1.0030395856208869</v>
      </c>
      <c r="U5" s="6">
        <f>T5*EXP(LN('g(L-input)'!U5/'g(L-input)'!T5)-LN('g(Hours)'!U5/'g(Hours)'!T5))</f>
        <v>1.0079439898500944</v>
      </c>
      <c r="V5" s="6">
        <f>U5*EXP(LN('g(L-input)'!V5/'g(L-input)'!U5)-LN('g(Hours)'!V5/'g(Hours)'!U5))</f>
        <v>1.0162353198504535</v>
      </c>
      <c r="W5" s="6">
        <f>V5*EXP(LN('g(L-input)'!W5/'g(L-input)'!V5)-LN('g(Hours)'!W5/'g(Hours)'!V5))</f>
        <v>1.0251556749511752</v>
      </c>
      <c r="X5" s="6">
        <f>W5*EXP(LN('g(L-input)'!X5/'g(L-input)'!W5)-LN('g(Hours)'!X5/'g(Hours)'!W5))</f>
        <v>1.0341574345145041</v>
      </c>
      <c r="Y5" s="6">
        <f>X5*EXP(LN('g(L-input)'!Y5/'g(L-input)'!X5)-LN('g(Hours)'!Y5/'g(Hours)'!X5))</f>
        <v>1.0429485268643097</v>
      </c>
      <c r="Z5" s="6">
        <f>Y5*EXP(LN('g(L-input)'!Z5/'g(L-input)'!Y5)-LN('g(Hours)'!Z5/'g(Hours)'!Y5))</f>
        <v>1.0517394525438695</v>
      </c>
      <c r="AA5" s="6">
        <f>Z5*EXP(LN('g(L-input)'!AA5/'g(L-input)'!Z5)-LN('g(Hours)'!AA5/'g(Hours)'!Z5))</f>
        <v>1.0682146878928716</v>
      </c>
      <c r="AB5" s="6">
        <f>AA5*EXP(LN('g(L-input)'!AB5/'g(L-input)'!AA5)-LN('g(Hours)'!AB5/'g(Hours)'!AA5))</f>
        <v>1.077839912181366</v>
      </c>
      <c r="AC5" s="6">
        <f>AB5*EXP(LN('g(L-input)'!AC5/'g(L-input)'!AB5)-LN('g(Hours)'!AC5/'g(Hours)'!AB5))</f>
        <v>1.0817134138568114</v>
      </c>
      <c r="AD5" s="6">
        <f>AC5*EXP(LN('g(L-input)'!AD5/'g(L-input)'!AC5)-LN('g(Hours)'!AD5/'g(Hours)'!AC5))</f>
        <v>1.0809851620661028</v>
      </c>
      <c r="AE5" s="6">
        <f>AD5*EXP(LN('g(L-input)'!AE5/'g(L-input)'!AD5)-LN('g(Hours)'!AE5/'g(Hours)'!AD5))</f>
        <v>1.0783454157364476</v>
      </c>
      <c r="AF5" s="6">
        <f>AE5*EXP(LN('g(L-input)'!AF5/'g(L-input)'!AE5)-LN('g(Hours)'!AF5/'g(Hours)'!AE5))</f>
        <v>1.0741854754118958</v>
      </c>
      <c r="AG5" s="6">
        <f>AF5*EXP(LN('g(L-input)'!AG5/'g(L-input)'!AF5)-LN('g(Hours)'!AG5/'g(Hours)'!AF5))</f>
        <v>1.0797969439679809</v>
      </c>
    </row>
    <row r="6" spans="1:33" x14ac:dyDescent="0.15">
      <c r="A6" s="2">
        <v>2</v>
      </c>
      <c r="B6" s="3" t="s">
        <v>30</v>
      </c>
      <c r="C6" s="6">
        <f>D6/EXP(LN('g(L-input)'!D6/'g(L-input)'!C6)-LN('g(Hours)'!D6/'g(Hours)'!C6))</f>
        <v>0.84394427689027796</v>
      </c>
      <c r="D6" s="6">
        <f>E6/EXP(LN('g(L-input)'!E6/'g(L-input)'!D6)-LN('g(Hours)'!E6/'g(Hours)'!D6))</f>
        <v>0.86470268213742651</v>
      </c>
      <c r="E6" s="6">
        <f>F6/EXP(LN('g(L-input)'!F6/'g(L-input)'!E6)-LN('g(Hours)'!F6/'g(Hours)'!E6))</f>
        <v>0.89008099744696512</v>
      </c>
      <c r="F6" s="6">
        <f>G6/EXP(LN('g(L-input)'!G6/'g(L-input)'!F6)-LN('g(Hours)'!G6/'g(Hours)'!F6))</f>
        <v>0.9181787922649971</v>
      </c>
      <c r="G6" s="6">
        <f>H6/EXP(LN('g(L-input)'!H6/'g(L-input)'!G6)-LN('g(Hours)'!H6/'g(Hours)'!G6))</f>
        <v>0.92275960375073651</v>
      </c>
      <c r="H6" s="6">
        <f>I6/EXP(LN('g(L-input)'!I6/'g(L-input)'!H6)-LN('g(Hours)'!I6/'g(Hours)'!H6))</f>
        <v>0.9281327922888597</v>
      </c>
      <c r="I6" s="6">
        <f>J6/EXP(LN('g(L-input)'!J6/'g(L-input)'!I6)-LN('g(Hours)'!J6/'g(Hours)'!I6))</f>
        <v>0.93392579505152273</v>
      </c>
      <c r="J6" s="6">
        <f>K6/EXP(LN('g(L-input)'!K6/'g(L-input)'!J6)-LN('g(Hours)'!K6/'g(Hours)'!J6))</f>
        <v>0.93985322738011989</v>
      </c>
      <c r="K6" s="6">
        <f>L6/EXP(LN('g(L-input)'!L6/'g(L-input)'!K6)-LN('g(Hours)'!L6/'g(Hours)'!K6))</f>
        <v>0.94571114071816176</v>
      </c>
      <c r="L6" s="6">
        <f>M6/EXP(LN('g(L-input)'!M6/'g(L-input)'!L6)-LN('g(Hours)'!M6/'g(Hours)'!L6))</f>
        <v>0.95851212956256326</v>
      </c>
      <c r="M6" s="6">
        <f>N6/EXP(LN('g(L-input)'!N6/'g(L-input)'!M6)-LN('g(Hours)'!N6/'g(Hours)'!M6))</f>
        <v>0.97048229065354952</v>
      </c>
      <c r="N6" s="6">
        <f>O6/EXP(LN('g(L-input)'!O6/'g(L-input)'!N6)-LN('g(Hours)'!O6/'g(Hours)'!N6))</f>
        <v>0.98147415958824702</v>
      </c>
      <c r="O6" s="6">
        <f>P6/EXP(LN('g(L-input)'!P6/'g(L-input)'!O6)-LN('g(Hours)'!P6/'g(Hours)'!O6))</f>
        <v>0.9913506169910542</v>
      </c>
      <c r="P6" s="6">
        <v>1</v>
      </c>
      <c r="Q6" s="6">
        <f>P6*EXP(LN('g(L-input)'!Q6/'g(L-input)'!P6)-LN('g(Hours)'!Q6/'g(Hours)'!P6))</f>
        <v>0.99515888042086431</v>
      </c>
      <c r="R6" s="6">
        <f>Q6*EXP(LN('g(L-input)'!R6/'g(L-input)'!Q6)-LN('g(Hours)'!R6/'g(Hours)'!Q6))</f>
        <v>0.99216731833250638</v>
      </c>
      <c r="S6" s="6">
        <f>R6*EXP(LN('g(L-input)'!S6/'g(L-input)'!R6)-LN('g(Hours)'!S6/'g(Hours)'!R6))</f>
        <v>0.99066593534392189</v>
      </c>
      <c r="T6" s="6">
        <f>S6*EXP(LN('g(L-input)'!T6/'g(L-input)'!S6)-LN('g(Hours)'!T6/'g(Hours)'!S6))</f>
        <v>0.99039299348719922</v>
      </c>
      <c r="U6" s="6">
        <f>T6*EXP(LN('g(L-input)'!U6/'g(L-input)'!T6)-LN('g(Hours)'!U6/'g(Hours)'!T6))</f>
        <v>0.99115748233246137</v>
      </c>
      <c r="V6" s="6">
        <f>U6*EXP(LN('g(L-input)'!V6/'g(L-input)'!U6)-LN('g(Hours)'!V6/'g(Hours)'!U6))</f>
        <v>0.99831379465388392</v>
      </c>
      <c r="W6" s="6">
        <f>V6*EXP(LN('g(L-input)'!W6/'g(L-input)'!V6)-LN('g(Hours)'!W6/'g(Hours)'!V6))</f>
        <v>1.0060429138308997</v>
      </c>
      <c r="X6" s="6">
        <f>W6*EXP(LN('g(L-input)'!X6/'g(L-input)'!W6)-LN('g(Hours)'!X6/'g(Hours)'!W6))</f>
        <v>1.0150851874432032</v>
      </c>
      <c r="Y6" s="6">
        <f>X6*EXP(LN('g(L-input)'!Y6/'g(L-input)'!X6)-LN('g(Hours)'!Y6/'g(Hours)'!X6))</f>
        <v>1.0264369269924101</v>
      </c>
      <c r="Z6" s="6">
        <f>Y6*EXP(LN('g(L-input)'!Z6/'g(L-input)'!Y6)-LN('g(Hours)'!Z6/'g(Hours)'!Y6))</f>
        <v>1.0413861752067604</v>
      </c>
      <c r="AA6" s="6">
        <f>Z6*EXP(LN('g(L-input)'!AA6/'g(L-input)'!Z6)-LN('g(Hours)'!AA6/'g(Hours)'!Z6))</f>
        <v>1.0541326912348998</v>
      </c>
      <c r="AB6" s="6">
        <f>AA6*EXP(LN('g(L-input)'!AB6/'g(L-input)'!AA6)-LN('g(Hours)'!AB6/'g(Hours)'!AA6))</f>
        <v>1.0665429872766083</v>
      </c>
      <c r="AC6" s="6">
        <f>AB6*EXP(LN('g(L-input)'!AC6/'g(L-input)'!AB6)-LN('g(Hours)'!AC6/'g(Hours)'!AB6))</f>
        <v>1.0782122254327733</v>
      </c>
      <c r="AD6" s="6">
        <f>AC6*EXP(LN('g(L-input)'!AD6/'g(L-input)'!AC6)-LN('g(Hours)'!AD6/'g(Hours)'!AC6))</f>
        <v>1.0886168589707634</v>
      </c>
      <c r="AE6" s="6">
        <f>AD6*EXP(LN('g(L-input)'!AE6/'g(L-input)'!AD6)-LN('g(Hours)'!AE6/'g(Hours)'!AD6))</f>
        <v>1.0983227791914048</v>
      </c>
      <c r="AF6" s="6">
        <f>AE6*EXP(LN('g(L-input)'!AF6/'g(L-input)'!AE6)-LN('g(Hours)'!AF6/'g(Hours)'!AE6))</f>
        <v>1.1281694118125456</v>
      </c>
      <c r="AG6" s="6">
        <f>AF6*EXP(LN('g(L-input)'!AG6/'g(L-input)'!AF6)-LN('g(Hours)'!AG6/'g(Hours)'!AF6))</f>
        <v>1.1409722684111894</v>
      </c>
    </row>
    <row r="7" spans="1:33" x14ac:dyDescent="0.15">
      <c r="A7" s="2">
        <v>3</v>
      </c>
      <c r="B7" s="3" t="s">
        <v>31</v>
      </c>
      <c r="C7" s="6">
        <f>D7/EXP(LN('g(L-input)'!D7/'g(L-input)'!C7)-LN('g(Hours)'!D7/'g(Hours)'!C7))</f>
        <v>0.84601858220315518</v>
      </c>
      <c r="D7" s="6">
        <f>E7/EXP(LN('g(L-input)'!E7/'g(L-input)'!D7)-LN('g(Hours)'!E7/'g(Hours)'!D7))</f>
        <v>0.86504342168550874</v>
      </c>
      <c r="E7" s="6">
        <f>F7/EXP(LN('g(L-input)'!F7/'g(L-input)'!E7)-LN('g(Hours)'!F7/'g(Hours)'!E7))</f>
        <v>0.89103850732413181</v>
      </c>
      <c r="F7" s="6">
        <f>G7/EXP(LN('g(L-input)'!G7/'g(L-input)'!F7)-LN('g(Hours)'!G7/'g(Hours)'!F7))</f>
        <v>0.92170723504749719</v>
      </c>
      <c r="G7" s="6">
        <f>H7/EXP(LN('g(L-input)'!H7/'g(L-input)'!G7)-LN('g(Hours)'!H7/'g(Hours)'!G7))</f>
        <v>0.92974551670062178</v>
      </c>
      <c r="H7" s="6">
        <f>I7/EXP(LN('g(L-input)'!I7/'g(L-input)'!H7)-LN('g(Hours)'!I7/'g(Hours)'!H7))</f>
        <v>0.93778331539768522</v>
      </c>
      <c r="I7" s="6">
        <f>J7/EXP(LN('g(L-input)'!J7/'g(L-input)'!I7)-LN('g(Hours)'!J7/'g(Hours)'!I7))</f>
        <v>0.94558745429600932</v>
      </c>
      <c r="J7" s="6">
        <f>K7/EXP(LN('g(L-input)'!K7/'g(L-input)'!J7)-LN('g(Hours)'!K7/'g(Hours)'!J7))</f>
        <v>0.95298579329870803</v>
      </c>
      <c r="K7" s="6">
        <f>L7/EXP(LN('g(L-input)'!L7/'g(L-input)'!K7)-LN('g(Hours)'!L7/'g(Hours)'!K7))</f>
        <v>0.95978835453555011</v>
      </c>
      <c r="L7" s="6">
        <f>M7/EXP(LN('g(L-input)'!M7/'g(L-input)'!L7)-LN('g(Hours)'!M7/'g(Hours)'!L7))</f>
        <v>0.97037466706150832</v>
      </c>
      <c r="M7" s="6">
        <f>N7/EXP(LN('g(L-input)'!N7/'g(L-input)'!M7)-LN('g(Hours)'!N7/'g(Hours)'!M7))</f>
        <v>0.98006211957465783</v>
      </c>
      <c r="N7" s="6">
        <f>O7/EXP(LN('g(L-input)'!O7/'g(L-input)'!N7)-LN('g(Hours)'!O7/'g(Hours)'!N7))</f>
        <v>0.98845234250309399</v>
      </c>
      <c r="O7" s="6">
        <f>P7/EXP(LN('g(L-input)'!P7/'g(L-input)'!O7)-LN('g(Hours)'!P7/'g(Hours)'!O7))</f>
        <v>0.9951978532434026</v>
      </c>
      <c r="P7" s="6">
        <v>1</v>
      </c>
      <c r="Q7" s="6">
        <f>P7*EXP(LN('g(L-input)'!Q7/'g(L-input)'!P7)-LN('g(Hours)'!Q7/'g(Hours)'!P7))</f>
        <v>1.0061395551972945</v>
      </c>
      <c r="R7" s="6">
        <f>Q7*EXP(LN('g(L-input)'!R7/'g(L-input)'!Q7)-LN('g(Hours)'!R7/'g(Hours)'!Q7))</f>
        <v>1.0119676469363008</v>
      </c>
      <c r="S7" s="6">
        <f>R7*EXP(LN('g(L-input)'!S7/'g(L-input)'!R7)-LN('g(Hours)'!S7/'g(Hours)'!R7))</f>
        <v>1.0170605955232164</v>
      </c>
      <c r="T7" s="6">
        <f>S7*EXP(LN('g(L-input)'!T7/'g(L-input)'!S7)-LN('g(Hours)'!T7/'g(Hours)'!S7))</f>
        <v>1.0212711397485683</v>
      </c>
      <c r="U7" s="6">
        <f>T7*EXP(LN('g(L-input)'!U7/'g(L-input)'!T7)-LN('g(Hours)'!U7/'g(Hours)'!T7))</f>
        <v>1.0246081888294358</v>
      </c>
      <c r="V7" s="6">
        <f>U7*EXP(LN('g(L-input)'!V7/'g(L-input)'!U7)-LN('g(Hours)'!V7/'g(Hours)'!U7))</f>
        <v>1.0516795038810778</v>
      </c>
      <c r="W7" s="6">
        <f>V7*EXP(LN('g(L-input)'!W7/'g(L-input)'!V7)-LN('g(Hours)'!W7/'g(Hours)'!V7))</f>
        <v>1.0921824055093163</v>
      </c>
      <c r="X7" s="6">
        <f>W7*EXP(LN('g(L-input)'!X7/'g(L-input)'!W7)-LN('g(Hours)'!X7/'g(Hours)'!W7))</f>
        <v>1.1506716947154461</v>
      </c>
      <c r="Y7" s="6">
        <f>X7*EXP(LN('g(L-input)'!Y7/'g(L-input)'!X7)-LN('g(Hours)'!Y7/'g(Hours)'!X7))</f>
        <v>1.2301314972322213</v>
      </c>
      <c r="Z7" s="6">
        <f>Y7*EXP(LN('g(L-input)'!Z7/'g(L-input)'!Y7)-LN('g(Hours)'!Z7/'g(Hours)'!Y7))</f>
        <v>1.3290516904124772</v>
      </c>
      <c r="AA7" s="6">
        <f>Z7*EXP(LN('g(L-input)'!AA7/'g(L-input)'!Z7)-LN('g(Hours)'!AA7/'g(Hours)'!Z7))</f>
        <v>1.3683816931926598</v>
      </c>
      <c r="AB7" s="6">
        <f>AA7*EXP(LN('g(L-input)'!AB7/'g(L-input)'!AA7)-LN('g(Hours)'!AB7/'g(Hours)'!AA7))</f>
        <v>1.4013165594971198</v>
      </c>
      <c r="AC7" s="6">
        <f>AB7*EXP(LN('g(L-input)'!AC7/'g(L-input)'!AB7)-LN('g(Hours)'!AC7/'g(Hours)'!AB7))</f>
        <v>1.4270172663252965</v>
      </c>
      <c r="AD7" s="6">
        <f>AC7*EXP(LN('g(L-input)'!AD7/'g(L-input)'!AC7)-LN('g(Hours)'!AD7/'g(Hours)'!AC7))</f>
        <v>1.4448634011343244</v>
      </c>
      <c r="AE7" s="6">
        <f>AD7*EXP(LN('g(L-input)'!AE7/'g(L-input)'!AD7)-LN('g(Hours)'!AE7/'g(Hours)'!AD7))</f>
        <v>1.4482596950131823</v>
      </c>
      <c r="AF7" s="6">
        <f>AE7*EXP(LN('g(L-input)'!AF7/'g(L-input)'!AE7)-LN('g(Hours)'!AF7/'g(Hours)'!AE7))</f>
        <v>1.4977741191601297</v>
      </c>
      <c r="AG7" s="6">
        <f>AF7*EXP(LN('g(L-input)'!AG7/'g(L-input)'!AF7)-LN('g(Hours)'!AG7/'g(Hours)'!AF7))</f>
        <v>1.5174262574108146</v>
      </c>
    </row>
    <row r="8" spans="1:33" x14ac:dyDescent="0.15">
      <c r="A8" s="2">
        <v>4</v>
      </c>
      <c r="B8" s="3" t="s">
        <v>32</v>
      </c>
      <c r="C8" s="6">
        <f>D8/EXP(LN('g(L-input)'!D8/'g(L-input)'!C8)-LN('g(Hours)'!D8/'g(Hours)'!C8))</f>
        <v>0.83701518692219035</v>
      </c>
      <c r="D8" s="6">
        <f>E8/EXP(LN('g(L-input)'!E8/'g(L-input)'!D8)-LN('g(Hours)'!E8/'g(Hours)'!D8))</f>
        <v>0.85836015238452323</v>
      </c>
      <c r="E8" s="6">
        <f>F8/EXP(LN('g(L-input)'!F8/'g(L-input)'!E8)-LN('g(Hours)'!F8/'g(Hours)'!E8))</f>
        <v>0.88336587850481962</v>
      </c>
      <c r="F8" s="6">
        <f>G8/EXP(LN('g(L-input)'!G8/'g(L-input)'!F8)-LN('g(Hours)'!G8/'g(Hours)'!F8))</f>
        <v>0.91094779585514019</v>
      </c>
      <c r="G8" s="6">
        <f>H8/EXP(LN('g(L-input)'!H8/'g(L-input)'!G8)-LN('g(Hours)'!H8/'g(Hours)'!G8))</f>
        <v>0.91834492262039469</v>
      </c>
      <c r="H8" s="6">
        <f>I8/EXP(LN('g(L-input)'!I8/'g(L-input)'!H8)-LN('g(Hours)'!I8/'g(Hours)'!H8))</f>
        <v>0.92634007934125917</v>
      </c>
      <c r="I8" s="6">
        <f>J8/EXP(LN('g(L-input)'!J8/'g(L-input)'!I8)-LN('g(Hours)'!J8/'g(Hours)'!I8))</f>
        <v>0.9344468293959054</v>
      </c>
      <c r="J8" s="6">
        <f>K8/EXP(LN('g(L-input)'!K8/'g(L-input)'!J8)-LN('g(Hours)'!K8/'g(Hours)'!J8))</f>
        <v>0.94233084729996452</v>
      </c>
      <c r="K8" s="6">
        <f>L8/EXP(LN('g(L-input)'!L8/'g(L-input)'!K8)-LN('g(Hours)'!L8/'g(Hours)'!K8))</f>
        <v>0.94977775436742351</v>
      </c>
      <c r="L8" s="6">
        <f>M8/EXP(LN('g(L-input)'!M8/'g(L-input)'!L8)-LN('g(Hours)'!M8/'g(Hours)'!L8))</f>
        <v>0.96183066419893315</v>
      </c>
      <c r="M8" s="6">
        <f>N8/EXP(LN('g(L-input)'!N8/'g(L-input)'!M8)-LN('g(Hours)'!N8/'g(Hours)'!M8))</f>
        <v>0.97295757264045135</v>
      </c>
      <c r="N8" s="6">
        <f>O8/EXP(LN('g(L-input)'!O8/'g(L-input)'!N8)-LN('g(Hours)'!O8/'g(Hours)'!N8))</f>
        <v>0.98308318599308375</v>
      </c>
      <c r="O8" s="6">
        <f>P8/EXP(LN('g(L-input)'!P8/'g(L-input)'!O8)-LN('g(Hours)'!P8/'g(Hours)'!O8))</f>
        <v>0.99209727009993076</v>
      </c>
      <c r="P8" s="6">
        <v>1</v>
      </c>
      <c r="Q8" s="6">
        <f>P8*EXP(LN('g(L-input)'!Q8/'g(L-input)'!P8)-LN('g(Hours)'!Q8/'g(Hours)'!P8))</f>
        <v>0.99966452549184526</v>
      </c>
      <c r="R8" s="6">
        <f>Q8*EXP(LN('g(L-input)'!R8/'g(L-input)'!Q8)-LN('g(Hours)'!R8/'g(Hours)'!Q8))</f>
        <v>1.00072843947584</v>
      </c>
      <c r="S8" s="6">
        <f>R8*EXP(LN('g(L-input)'!S8/'g(L-input)'!R8)-LN('g(Hours)'!S8/'g(Hours)'!R8))</f>
        <v>1.002777371663738</v>
      </c>
      <c r="T8" s="6">
        <f>S8*EXP(LN('g(L-input)'!T8/'g(L-input)'!S8)-LN('g(Hours)'!T8/'g(Hours)'!S8))</f>
        <v>1.0055708032723041</v>
      </c>
      <c r="U8" s="6">
        <f>T8*EXP(LN('g(L-input)'!U8/'g(L-input)'!T8)-LN('g(Hours)'!U8/'g(Hours)'!T8))</f>
        <v>1.0089285892945792</v>
      </c>
      <c r="V8" s="6">
        <f>U8*EXP(LN('g(L-input)'!V8/'g(L-input)'!U8)-LN('g(Hours)'!V8/'g(Hours)'!U8))</f>
        <v>1.020753277351393</v>
      </c>
      <c r="W8" s="6">
        <f>V8*EXP(LN('g(L-input)'!W8/'g(L-input)'!V8)-LN('g(Hours)'!W8/'g(Hours)'!V8))</f>
        <v>1.035382213189229</v>
      </c>
      <c r="X8" s="6">
        <f>W8*EXP(LN('g(L-input)'!X8/'g(L-input)'!W8)-LN('g(Hours)'!X8/'g(Hours)'!W8))</f>
        <v>1.0536572872645906</v>
      </c>
      <c r="Y8" s="6">
        <f>X8*EXP(LN('g(L-input)'!Y8/'g(L-input)'!X8)-LN('g(Hours)'!Y8/'g(Hours)'!X8))</f>
        <v>1.0765864302364005</v>
      </c>
      <c r="Z8" s="6">
        <f>Y8*EXP(LN('g(L-input)'!Z8/'g(L-input)'!Y8)-LN('g(Hours)'!Z8/'g(Hours)'!Y8))</f>
        <v>1.1053036013403801</v>
      </c>
      <c r="AA8" s="6">
        <f>Z8*EXP(LN('g(L-input)'!AA8/'g(L-input)'!Z8)-LN('g(Hours)'!AA8/'g(Hours)'!Z8))</f>
        <v>1.1328633461564945</v>
      </c>
      <c r="AB8" s="6">
        <f>AA8*EXP(LN('g(L-input)'!AB8/'g(L-input)'!AA8)-LN('g(Hours)'!AB8/'g(Hours)'!AA8))</f>
        <v>1.1549719300517294</v>
      </c>
      <c r="AC8" s="6">
        <f>AB8*EXP(LN('g(L-input)'!AC8/'g(L-input)'!AB8)-LN('g(Hours)'!AC8/'g(Hours)'!AB8))</f>
        <v>1.1724230862383711</v>
      </c>
      <c r="AD8" s="6">
        <f>AC8*EXP(LN('g(L-input)'!AD8/'g(L-input)'!AC8)-LN('g(Hours)'!AD8/'g(Hours)'!AC8))</f>
        <v>1.1863821282869169</v>
      </c>
      <c r="AE8" s="6">
        <f>AD8*EXP(LN('g(L-input)'!AE8/'g(L-input)'!AD8)-LN('g(Hours)'!AE8/'g(Hours)'!AD8))</f>
        <v>1.2008070153581305</v>
      </c>
      <c r="AF8" s="6">
        <f>AE8*EXP(LN('g(L-input)'!AF8/'g(L-input)'!AE8)-LN('g(Hours)'!AF8/'g(Hours)'!AE8))</f>
        <v>1.2651903733399379</v>
      </c>
      <c r="AG8" s="6">
        <f>AF8*EXP(LN('g(L-input)'!AG8/'g(L-input)'!AF8)-LN('g(Hours)'!AG8/'g(Hours)'!AF8))</f>
        <v>1.2964553298639092</v>
      </c>
    </row>
    <row r="9" spans="1:33" x14ac:dyDescent="0.15">
      <c r="A9" s="2">
        <v>5</v>
      </c>
      <c r="B9" s="3" t="s">
        <v>33</v>
      </c>
      <c r="C9" s="6">
        <f>D9/EXP(LN('g(L-input)'!D9/'g(L-input)'!C9)-LN('g(Hours)'!D9/'g(Hours)'!C9))</f>
        <v>0.82768330542145774</v>
      </c>
      <c r="D9" s="6">
        <f>E9/EXP(LN('g(L-input)'!E9/'g(L-input)'!D9)-LN('g(Hours)'!E9/'g(Hours)'!D9))</f>
        <v>0.85444854532636394</v>
      </c>
      <c r="E9" s="6">
        <f>F9/EXP(LN('g(L-input)'!F9/'g(L-input)'!E9)-LN('g(Hours)'!F9/'g(Hours)'!E9))</f>
        <v>0.88200881171586953</v>
      </c>
      <c r="F9" s="6">
        <f>G9/EXP(LN('g(L-input)'!G9/'g(L-input)'!F9)-LN('g(Hours)'!G9/'g(Hours)'!F9))</f>
        <v>0.90913317647646263</v>
      </c>
      <c r="G9" s="6">
        <f>H9/EXP(LN('g(L-input)'!H9/'g(L-input)'!G9)-LN('g(Hours)'!H9/'g(Hours)'!G9))</f>
        <v>0.92106309563149424</v>
      </c>
      <c r="H9" s="6">
        <f>I9/EXP(LN('g(L-input)'!I9/'g(L-input)'!H9)-LN('g(Hours)'!I9/'g(Hours)'!H9))</f>
        <v>0.93264414922281069</v>
      </c>
      <c r="I9" s="6">
        <f>J9/EXP(LN('g(L-input)'!J9/'g(L-input)'!I9)-LN('g(Hours)'!J9/'g(Hours)'!I9))</f>
        <v>0.94406595853123776</v>
      </c>
      <c r="J9" s="6">
        <f>K9/EXP(LN('g(L-input)'!K9/'g(L-input)'!J9)-LN('g(Hours)'!K9/'g(Hours)'!J9))</f>
        <v>0.95547053373409774</v>
      </c>
      <c r="K9" s="6">
        <f>L9/EXP(LN('g(L-input)'!L9/'g(L-input)'!K9)-LN('g(Hours)'!L9/'g(Hours)'!K9))</f>
        <v>0.96694597892559042</v>
      </c>
      <c r="L9" s="6">
        <f>M9/EXP(LN('g(L-input)'!M9/'g(L-input)'!L9)-LN('g(Hours)'!M9/'g(Hours)'!L9))</f>
        <v>0.97819407315262208</v>
      </c>
      <c r="M9" s="6">
        <f>N9/EXP(LN('g(L-input)'!N9/'g(L-input)'!M9)-LN('g(Hours)'!N9/'g(Hours)'!M9))</f>
        <v>0.98704443712390622</v>
      </c>
      <c r="N9" s="6">
        <f>O9/EXP(LN('g(L-input)'!O9/'g(L-input)'!N9)-LN('g(Hours)'!O9/'g(Hours)'!N9))</f>
        <v>0.99356777423287601</v>
      </c>
      <c r="O9" s="6">
        <f>P9/EXP(LN('g(L-input)'!P9/'g(L-input)'!O9)-LN('g(Hours)'!P9/'g(Hours)'!O9))</f>
        <v>0.99782490893028375</v>
      </c>
      <c r="P9" s="6">
        <v>1</v>
      </c>
      <c r="Q9" s="6">
        <f>P9*EXP(LN('g(L-input)'!Q9/'g(L-input)'!P9)-LN('g(Hours)'!Q9/'g(Hours)'!P9))</f>
        <v>1.0016805938650699</v>
      </c>
      <c r="R9" s="6">
        <f>Q9*EXP(LN('g(L-input)'!R9/'g(L-input)'!Q9)-LN('g(Hours)'!R9/'g(Hours)'!Q9))</f>
        <v>1.0019503568198143</v>
      </c>
      <c r="S9" s="6">
        <f>R9*EXP(LN('g(L-input)'!S9/'g(L-input)'!R9)-LN('g(Hours)'!S9/'g(Hours)'!R9))</f>
        <v>1.0010225296958488</v>
      </c>
      <c r="T9" s="6">
        <f>S9*EXP(LN('g(L-input)'!T9/'g(L-input)'!S9)-LN('g(Hours)'!T9/'g(Hours)'!S9))</f>
        <v>0.99899094554384316</v>
      </c>
      <c r="U9" s="6">
        <f>T9*EXP(LN('g(L-input)'!U9/'g(L-input)'!T9)-LN('g(Hours)'!U9/'g(Hours)'!T9))</f>
        <v>0.99586963160529063</v>
      </c>
      <c r="V9" s="6">
        <f>U9*EXP(LN('g(L-input)'!V9/'g(L-input)'!U9)-LN('g(Hours)'!V9/'g(Hours)'!U9))</f>
        <v>1.0050600159096919</v>
      </c>
      <c r="W9" s="6">
        <f>V9*EXP(LN('g(L-input)'!W9/'g(L-input)'!V9)-LN('g(Hours)'!W9/'g(Hours)'!V9))</f>
        <v>1.0139847596866876</v>
      </c>
      <c r="X9" s="6">
        <f>W9*EXP(LN('g(L-input)'!X9/'g(L-input)'!W9)-LN('g(Hours)'!X9/'g(Hours)'!W9))</f>
        <v>1.0231200355351771</v>
      </c>
      <c r="Y9" s="6">
        <f>X9*EXP(LN('g(L-input)'!Y9/'g(L-input)'!X9)-LN('g(Hours)'!Y9/'g(Hours)'!X9))</f>
        <v>1.0332245849921238</v>
      </c>
      <c r="Z9" s="6">
        <f>Y9*EXP(LN('g(L-input)'!Z9/'g(L-input)'!Y9)-LN('g(Hours)'!Z9/'g(Hours)'!Y9))</f>
        <v>1.0452656460098209</v>
      </c>
      <c r="AA9" s="6">
        <f>Z9*EXP(LN('g(L-input)'!AA9/'g(L-input)'!Z9)-LN('g(Hours)'!AA9/'g(Hours)'!Z9))</f>
        <v>1.0618494206964788</v>
      </c>
      <c r="AB9" s="6">
        <f>AA9*EXP(LN('g(L-input)'!AB9/'g(L-input)'!AA9)-LN('g(Hours)'!AB9/'g(Hours)'!AA9))</f>
        <v>1.0810824038690912</v>
      </c>
      <c r="AC9" s="6">
        <f>AB9*EXP(LN('g(L-input)'!AC9/'g(L-input)'!AB9)-LN('g(Hours)'!AC9/'g(Hours)'!AB9))</f>
        <v>1.1046256448375664</v>
      </c>
      <c r="AD9" s="6">
        <f>AC9*EXP(LN('g(L-input)'!AD9/'g(L-input)'!AC9)-LN('g(Hours)'!AD9/'g(Hours)'!AC9))</f>
        <v>1.1347916105547149</v>
      </c>
      <c r="AE9" s="6">
        <f>AD9*EXP(LN('g(L-input)'!AE9/'g(L-input)'!AD9)-LN('g(Hours)'!AE9/'g(Hours)'!AD9))</f>
        <v>1.1799760887189024</v>
      </c>
      <c r="AF9" s="6">
        <f>AE9*EXP(LN('g(L-input)'!AF9/'g(L-input)'!AE9)-LN('g(Hours)'!AF9/'g(Hours)'!AE9))</f>
        <v>1.2260457809728635</v>
      </c>
      <c r="AG9" s="6">
        <f>AF9*EXP(LN('g(L-input)'!AG9/'g(L-input)'!AF9)-LN('g(Hours)'!AG9/'g(Hours)'!AF9))</f>
        <v>1.2247228392280491</v>
      </c>
    </row>
    <row r="10" spans="1:33" x14ac:dyDescent="0.15">
      <c r="A10" s="2">
        <v>6</v>
      </c>
      <c r="B10" s="3" t="s">
        <v>34</v>
      </c>
      <c r="C10" s="6">
        <f>D10/EXP(LN('g(L-input)'!D10/'g(L-input)'!C10)-LN('g(Hours)'!D10/'g(Hours)'!C10))</f>
        <v>0.88747739522738323</v>
      </c>
      <c r="D10" s="6">
        <f>E10/EXP(LN('g(L-input)'!E10/'g(L-input)'!D10)-LN('g(Hours)'!E10/'g(Hours)'!D10))</f>
        <v>0.90086627462919555</v>
      </c>
      <c r="E10" s="6">
        <f>F10/EXP(LN('g(L-input)'!F10/'g(L-input)'!E10)-LN('g(Hours)'!F10/'g(Hours)'!E10))</f>
        <v>0.91879746733402123</v>
      </c>
      <c r="F10" s="6">
        <f>G10/EXP(LN('g(L-input)'!G10/'g(L-input)'!F10)-LN('g(Hours)'!G10/'g(Hours)'!F10))</f>
        <v>0.94047533490941726</v>
      </c>
      <c r="G10" s="6">
        <f>H10/EXP(LN('g(L-input)'!H10/'g(L-input)'!G10)-LN('g(Hours)'!H10/'g(Hours)'!G10))</f>
        <v>0.94504765659645518</v>
      </c>
      <c r="H10" s="6">
        <f>I10/EXP(LN('g(L-input)'!I10/'g(L-input)'!H10)-LN('g(Hours)'!I10/'g(Hours)'!H10))</f>
        <v>0.95022579408975982</v>
      </c>
      <c r="I10" s="6">
        <f>J10/EXP(LN('g(L-input)'!J10/'g(L-input)'!I10)-LN('g(Hours)'!J10/'g(Hours)'!I10))</f>
        <v>0.95582745283508641</v>
      </c>
      <c r="J10" s="6">
        <f>K10/EXP(LN('g(L-input)'!K10/'g(L-input)'!J10)-LN('g(Hours)'!K10/'g(Hours)'!J10))</f>
        <v>0.96181290537964759</v>
      </c>
      <c r="K10" s="6">
        <f>L10/EXP(LN('g(L-input)'!L10/'g(L-input)'!K10)-LN('g(Hours)'!L10/'g(Hours)'!K10))</f>
        <v>0.96821117317504457</v>
      </c>
      <c r="L10" s="6">
        <f>M10/EXP(LN('g(L-input)'!M10/'g(L-input)'!L10)-LN('g(Hours)'!M10/'g(Hours)'!L10))</f>
        <v>0.97447952484813993</v>
      </c>
      <c r="M10" s="6">
        <f>N10/EXP(LN('g(L-input)'!N10/'g(L-input)'!M10)-LN('g(Hours)'!N10/'g(Hours)'!M10))</f>
        <v>0.98060608817776251</v>
      </c>
      <c r="N10" s="6">
        <f>O10/EXP(LN('g(L-input)'!O10/'g(L-input)'!N10)-LN('g(Hours)'!O10/'g(Hours)'!N10))</f>
        <v>0.9867800485074455</v>
      </c>
      <c r="O10" s="6">
        <f>P10/EXP(LN('g(L-input)'!P10/'g(L-input)'!O10)-LN('g(Hours)'!P10/'g(Hours)'!O10))</f>
        <v>0.99318681454599156</v>
      </c>
      <c r="P10" s="6">
        <v>1</v>
      </c>
      <c r="Q10" s="6">
        <f>P10*EXP(LN('g(L-input)'!Q10/'g(L-input)'!P10)-LN('g(Hours)'!Q10/'g(Hours)'!P10))</f>
        <v>0.98259546578901247</v>
      </c>
      <c r="R10" s="6">
        <f>Q10*EXP(LN('g(L-input)'!R10/'g(L-input)'!Q10)-LN('g(Hours)'!R10/'g(Hours)'!Q10))</f>
        <v>0.96930052487354956</v>
      </c>
      <c r="S10" s="6">
        <f>R10*EXP(LN('g(L-input)'!S10/'g(L-input)'!R10)-LN('g(Hours)'!S10/'g(Hours)'!R10))</f>
        <v>0.95929986718036231</v>
      </c>
      <c r="T10" s="6">
        <f>S10*EXP(LN('g(L-input)'!T10/'g(L-input)'!S10)-LN('g(Hours)'!T10/'g(Hours)'!S10))</f>
        <v>0.95148226021568549</v>
      </c>
      <c r="U10" s="6">
        <f>T10*EXP(LN('g(L-input)'!U10/'g(L-input)'!T10)-LN('g(Hours)'!U10/'g(Hours)'!T10))</f>
        <v>0.94468493564290901</v>
      </c>
      <c r="V10" s="6">
        <f>U10*EXP(LN('g(L-input)'!V10/'g(L-input)'!U10)-LN('g(Hours)'!V10/'g(Hours)'!U10))</f>
        <v>0.95265673112966964</v>
      </c>
      <c r="W10" s="6">
        <f>V10*EXP(LN('g(L-input)'!W10/'g(L-input)'!V10)-LN('g(Hours)'!W10/'g(Hours)'!V10))</f>
        <v>0.96226603659204424</v>
      </c>
      <c r="X10" s="6">
        <f>W10*EXP(LN('g(L-input)'!X10/'g(L-input)'!W10)-LN('g(Hours)'!X10/'g(Hours)'!W10))</f>
        <v>0.97532313831350059</v>
      </c>
      <c r="Y10" s="6">
        <f>X10*EXP(LN('g(L-input)'!Y10/'g(L-input)'!X10)-LN('g(Hours)'!Y10/'g(Hours)'!X10))</f>
        <v>0.99455223872046472</v>
      </c>
      <c r="Z10" s="6">
        <f>Y10*EXP(LN('g(L-input)'!Z10/'g(L-input)'!Y10)-LN('g(Hours)'!Z10/'g(Hours)'!Y10))</f>
        <v>1.0238037433422789</v>
      </c>
      <c r="AA10" s="6">
        <f>Z10*EXP(LN('g(L-input)'!AA10/'g(L-input)'!Z10)-LN('g(Hours)'!AA10/'g(Hours)'!Z10))</f>
        <v>1.0321293602198514</v>
      </c>
      <c r="AB10" s="6">
        <f>AA10*EXP(LN('g(L-input)'!AB10/'g(L-input)'!AA10)-LN('g(Hours)'!AB10/'g(Hours)'!AA10))</f>
        <v>1.0378746958955247</v>
      </c>
      <c r="AC10" s="6">
        <f>AB10*EXP(LN('g(L-input)'!AC10/'g(L-input)'!AB10)-LN('g(Hours)'!AC10/'g(Hours)'!AB10))</f>
        <v>1.0412739031323826</v>
      </c>
      <c r="AD10" s="6">
        <f>AC10*EXP(LN('g(L-input)'!AD10/'g(L-input)'!AC10)-LN('g(Hours)'!AD10/'g(Hours)'!AC10))</f>
        <v>1.0425124806181589</v>
      </c>
      <c r="AE10" s="6">
        <f>AD10*EXP(LN('g(L-input)'!AE10/'g(L-input)'!AD10)-LN('g(Hours)'!AE10/'g(Hours)'!AD10))</f>
        <v>1.0430839414278603</v>
      </c>
      <c r="AF10" s="6">
        <f>AE10*EXP(LN('g(L-input)'!AF10/'g(L-input)'!AE10)-LN('g(Hours)'!AF10/'g(Hours)'!AE10))</f>
        <v>1.0629570126360031</v>
      </c>
      <c r="AG10" s="6">
        <f>AF10*EXP(LN('g(L-input)'!AG10/'g(L-input)'!AF10)-LN('g(Hours)'!AG10/'g(Hours)'!AF10))</f>
        <v>1.0747310630662343</v>
      </c>
    </row>
    <row r="11" spans="1:33" x14ac:dyDescent="0.15">
      <c r="A11" s="2">
        <v>7</v>
      </c>
      <c r="B11" s="3" t="s">
        <v>35</v>
      </c>
      <c r="C11" s="6">
        <f>D11/EXP(LN('g(L-input)'!D11/'g(L-input)'!C11)-LN('g(Hours)'!D11/'g(Hours)'!C11))</f>
        <v>0.89854335728229584</v>
      </c>
      <c r="D11" s="6">
        <f>E11/EXP(LN('g(L-input)'!E11/'g(L-input)'!D11)-LN('g(Hours)'!E11/'g(Hours)'!D11))</f>
        <v>0.91474514826530129</v>
      </c>
      <c r="E11" s="6">
        <f>F11/EXP(LN('g(L-input)'!F11/'g(L-input)'!E11)-LN('g(Hours)'!F11/'g(Hours)'!E11))</f>
        <v>0.93686467147659758</v>
      </c>
      <c r="F11" s="6">
        <f>G11/EXP(LN('g(L-input)'!G11/'g(L-input)'!F11)-LN('g(Hours)'!G11/'g(Hours)'!F11))</f>
        <v>0.96411282864270731</v>
      </c>
      <c r="G11" s="6">
        <f>H11/EXP(LN('g(L-input)'!H11/'g(L-input)'!G11)-LN('g(Hours)'!H11/'g(Hours)'!G11))</f>
        <v>0.96308842846473686</v>
      </c>
      <c r="H11" s="6">
        <f>I11/EXP(LN('g(L-input)'!I11/'g(L-input)'!H11)-LN('g(Hours)'!I11/'g(Hours)'!H11))</f>
        <v>0.96412147267235548</v>
      </c>
      <c r="I11" s="6">
        <f>J11/EXP(LN('g(L-input)'!J11/'g(L-input)'!I11)-LN('g(Hours)'!J11/'g(Hours)'!I11))</f>
        <v>0.96658805623621624</v>
      </c>
      <c r="J11" s="6">
        <f>K11/EXP(LN('g(L-input)'!K11/'g(L-input)'!J11)-LN('g(Hours)'!K11/'g(Hours)'!J11))</f>
        <v>0.97023420383767034</v>
      </c>
      <c r="K11" s="6">
        <f>L11/EXP(LN('g(L-input)'!L11/'g(L-input)'!K11)-LN('g(Hours)'!L11/'g(Hours)'!K11))</f>
        <v>0.97495377641924219</v>
      </c>
      <c r="L11" s="6">
        <f>M11/EXP(LN('g(L-input)'!M11/'g(L-input)'!L11)-LN('g(Hours)'!M11/'g(Hours)'!L11))</f>
        <v>0.98028680151779535</v>
      </c>
      <c r="M11" s="6">
        <f>N11/EXP(LN('g(L-input)'!N11/'g(L-input)'!M11)-LN('g(Hours)'!N11/'g(Hours)'!M11))</f>
        <v>0.98530417709285878</v>
      </c>
      <c r="N11" s="6">
        <f>O11/EXP(LN('g(L-input)'!O11/'g(L-input)'!N11)-LN('g(Hours)'!O11/'g(Hours)'!N11))</f>
        <v>0.99016070551639657</v>
      </c>
      <c r="O11" s="6">
        <f>P11/EXP(LN('g(L-input)'!P11/'g(L-input)'!O11)-LN('g(Hours)'!P11/'g(Hours)'!O11))</f>
        <v>0.99500916292865227</v>
      </c>
      <c r="P11" s="6">
        <v>1</v>
      </c>
      <c r="Q11" s="6">
        <f>P11*EXP(LN('g(L-input)'!Q11/'g(L-input)'!P11)-LN('g(Hours)'!Q11/'g(Hours)'!P11))</f>
        <v>0.98717291484600223</v>
      </c>
      <c r="R11" s="6">
        <f>Q11*EXP(LN('g(L-input)'!R11/'g(L-input)'!Q11)-LN('g(Hours)'!R11/'g(Hours)'!Q11))</f>
        <v>0.97787496051758382</v>
      </c>
      <c r="S11" s="6">
        <f>R11*EXP(LN('g(L-input)'!S11/'g(L-input)'!R11)-LN('g(Hours)'!S11/'g(Hours)'!R11))</f>
        <v>0.97247196074739872</v>
      </c>
      <c r="T11" s="6">
        <f>S11*EXP(LN('g(L-input)'!T11/'g(L-input)'!S11)-LN('g(Hours)'!T11/'g(Hours)'!S11))</f>
        <v>0.9711469454663858</v>
      </c>
      <c r="U11" s="6">
        <f>T11*EXP(LN('g(L-input)'!U11/'g(L-input)'!T11)-LN('g(Hours)'!U11/'g(Hours)'!T11))</f>
        <v>0.97401126029925955</v>
      </c>
      <c r="V11" s="6">
        <f>U11*EXP(LN('g(L-input)'!V11/'g(L-input)'!U11)-LN('g(Hours)'!V11/'g(Hours)'!U11))</f>
        <v>1.0267676948631559</v>
      </c>
      <c r="W11" s="6">
        <f>V11*EXP(LN('g(L-input)'!W11/'g(L-input)'!V11)-LN('g(Hours)'!W11/'g(Hours)'!V11))</f>
        <v>1.0871156017959855</v>
      </c>
      <c r="X11" s="6">
        <f>W11*EXP(LN('g(L-input)'!X11/'g(L-input)'!W11)-LN('g(Hours)'!X11/'g(Hours)'!W11))</f>
        <v>1.1636363335774962</v>
      </c>
      <c r="Y11" s="6">
        <f>X11*EXP(LN('g(L-input)'!Y11/'g(L-input)'!X11)-LN('g(Hours)'!Y11/'g(Hours)'!X11))</f>
        <v>1.2668867103234955</v>
      </c>
      <c r="Z11" s="6">
        <f>Y11*EXP(LN('g(L-input)'!Z11/'g(L-input)'!Y11)-LN('g(Hours)'!Z11/'g(Hours)'!Y11))</f>
        <v>1.4057891377121676</v>
      </c>
      <c r="AA11" s="6">
        <f>Z11*EXP(LN('g(L-input)'!AA11/'g(L-input)'!Z11)-LN('g(Hours)'!AA11/'g(Hours)'!Z11))</f>
        <v>1.4240817565309245</v>
      </c>
      <c r="AB11" s="6">
        <f>AA11*EXP(LN('g(L-input)'!AB11/'g(L-input)'!AA11)-LN('g(Hours)'!AB11/'g(Hours)'!AA11))</f>
        <v>1.4415729127464525</v>
      </c>
      <c r="AC11" s="6">
        <f>AB11*EXP(LN('g(L-input)'!AC11/'g(L-input)'!AB11)-LN('g(Hours)'!AC11/'g(Hours)'!AB11))</f>
        <v>1.4595671504896266</v>
      </c>
      <c r="AD11" s="6">
        <f>AC11*EXP(LN('g(L-input)'!AD11/'g(L-input)'!AC11)-LN('g(Hours)'!AD11/'g(Hours)'!AC11))</f>
        <v>1.4799892526667022</v>
      </c>
      <c r="AE11" s="6">
        <f>AD11*EXP(LN('g(L-input)'!AE11/'g(L-input)'!AD11)-LN('g(Hours)'!AE11/'g(Hours)'!AD11))</f>
        <v>1.5157478403880742</v>
      </c>
      <c r="AF11" s="6">
        <f>AE11*EXP(LN('g(L-input)'!AF11/'g(L-input)'!AE11)-LN('g(Hours)'!AF11/'g(Hours)'!AE11))</f>
        <v>1.5252966047935614</v>
      </c>
      <c r="AG11" s="6">
        <f>AF11*EXP(LN('g(L-input)'!AG11/'g(L-input)'!AF11)-LN('g(Hours)'!AG11/'g(Hours)'!AF11))</f>
        <v>1.5131674404664199</v>
      </c>
    </row>
    <row r="12" spans="1:33" x14ac:dyDescent="0.15">
      <c r="A12" s="2">
        <v>8</v>
      </c>
      <c r="B12" s="3" t="s">
        <v>36</v>
      </c>
      <c r="C12" s="6">
        <f>D12/EXP(LN('g(L-input)'!D12/'g(L-input)'!C12)-LN('g(Hours)'!D12/'g(Hours)'!C12))</f>
        <v>0.97939901469295076</v>
      </c>
      <c r="D12" s="6">
        <f>E12/EXP(LN('g(L-input)'!E12/'g(L-input)'!D12)-LN('g(Hours)'!E12/'g(Hours)'!D12))</f>
        <v>0.98096952056246323</v>
      </c>
      <c r="E12" s="6">
        <f>F12/EXP(LN('g(L-input)'!F12/'g(L-input)'!E12)-LN('g(Hours)'!F12/'g(Hours)'!E12))</f>
        <v>0.98687686463702551</v>
      </c>
      <c r="F12" s="6">
        <f>G12/EXP(LN('g(L-input)'!G12/'g(L-input)'!F12)-LN('g(Hours)'!G12/'g(Hours)'!F12))</f>
        <v>0.9979527966777807</v>
      </c>
      <c r="G12" s="6">
        <f>H12/EXP(LN('g(L-input)'!H12/'g(L-input)'!G12)-LN('g(Hours)'!H12/'g(Hours)'!G12))</f>
        <v>1.0053825668240362</v>
      </c>
      <c r="H12" s="6">
        <f>I12/EXP(LN('g(L-input)'!I12/'g(L-input)'!H12)-LN('g(Hours)'!I12/'g(Hours)'!H12))</f>
        <v>1.0156286786845805</v>
      </c>
      <c r="I12" s="6">
        <f>J12/EXP(LN('g(L-input)'!J12/'g(L-input)'!I12)-LN('g(Hours)'!J12/'g(Hours)'!I12))</f>
        <v>1.0275404239735861</v>
      </c>
      <c r="J12" s="6">
        <f>K12/EXP(LN('g(L-input)'!K12/'g(L-input)'!J12)-LN('g(Hours)'!K12/'g(Hours)'!J12))</f>
        <v>1.040513606639883</v>
      </c>
      <c r="K12" s="6">
        <f>L12/EXP(LN('g(L-input)'!L12/'g(L-input)'!K12)-LN('g(Hours)'!L12/'g(Hours)'!K12))</f>
        <v>1.0541440368777828</v>
      </c>
      <c r="L12" s="6">
        <f>M12/EXP(LN('g(L-input)'!M12/'g(L-input)'!L12)-LN('g(Hours)'!M12/'g(Hours)'!L12))</f>
        <v>1.0498572737057257</v>
      </c>
      <c r="M12" s="6">
        <f>N12/EXP(LN('g(L-input)'!N12/'g(L-input)'!M12)-LN('g(Hours)'!N12/'g(Hours)'!M12))</f>
        <v>1.0414558587822895</v>
      </c>
      <c r="N12" s="6">
        <f>O12/EXP(LN('g(L-input)'!O12/'g(L-input)'!N12)-LN('g(Hours)'!O12/'g(Hours)'!N12))</f>
        <v>1.0297196932458532</v>
      </c>
      <c r="O12" s="6">
        <f>P12/EXP(LN('g(L-input)'!P12/'g(L-input)'!O12)-LN('g(Hours)'!P12/'g(Hours)'!O12))</f>
        <v>1.0155666648343886</v>
      </c>
      <c r="P12" s="6">
        <v>1</v>
      </c>
      <c r="Q12" s="6">
        <f>P12*EXP(LN('g(L-input)'!Q12/'g(L-input)'!P12)-LN('g(Hours)'!Q12/'g(Hours)'!P12))</f>
        <v>0.99226024788225953</v>
      </c>
      <c r="R12" s="6">
        <f>Q12*EXP(LN('g(L-input)'!R12/'g(L-input)'!Q12)-LN('g(Hours)'!R12/'g(Hours)'!Q12))</f>
        <v>0.98803077342588486</v>
      </c>
      <c r="S12" s="6">
        <f>R12*EXP(LN('g(L-input)'!S12/'g(L-input)'!R12)-LN('g(Hours)'!S12/'g(Hours)'!R12))</f>
        <v>0.98601076758996531</v>
      </c>
      <c r="T12" s="6">
        <f>S12*EXP(LN('g(L-input)'!T12/'g(L-input)'!S12)-LN('g(Hours)'!T12/'g(Hours)'!S12))</f>
        <v>0.98502198989229184</v>
      </c>
      <c r="U12" s="6">
        <f>T12*EXP(LN('g(L-input)'!U12/'g(L-input)'!T12)-LN('g(Hours)'!U12/'g(Hours)'!T12))</f>
        <v>0.98397581807375745</v>
      </c>
      <c r="V12" s="6">
        <f>U12*EXP(LN('g(L-input)'!V12/'g(L-input)'!U12)-LN('g(Hours)'!V12/'g(Hours)'!U12))</f>
        <v>0.98857528899016811</v>
      </c>
      <c r="W12" s="6">
        <f>V12*EXP(LN('g(L-input)'!W12/'g(L-input)'!V12)-LN('g(Hours)'!W12/'g(Hours)'!V12))</f>
        <v>0.99340473738814383</v>
      </c>
      <c r="X12" s="6">
        <f>W12*EXP(LN('g(L-input)'!X12/'g(L-input)'!W12)-LN('g(Hours)'!X12/'g(Hours)'!W12))</f>
        <v>0.99865286651393181</v>
      </c>
      <c r="Y12" s="6">
        <f>X12*EXP(LN('g(L-input)'!Y12/'g(L-input)'!X12)-LN('g(Hours)'!Y12/'g(Hours)'!X12))</f>
        <v>1.0045400452073632</v>
      </c>
      <c r="Z12" s="6">
        <f>Y12*EXP(LN('g(L-input)'!Z12/'g(L-input)'!Y12)-LN('g(Hours)'!Z12/'g(Hours)'!Y12))</f>
        <v>1.0113267941671644</v>
      </c>
      <c r="AA12" s="6">
        <f>Z12*EXP(LN('g(L-input)'!AA12/'g(L-input)'!Z12)-LN('g(Hours)'!AA12/'g(Hours)'!Z12))</f>
        <v>1.0181654718388091</v>
      </c>
      <c r="AB12" s="6">
        <f>AA12*EXP(LN('g(L-input)'!AB12/'g(L-input)'!AA12)-LN('g(Hours)'!AB12/'g(Hours)'!AA12))</f>
        <v>1.0222062490524875</v>
      </c>
      <c r="AC12" s="6">
        <f>AB12*EXP(LN('g(L-input)'!AC12/'g(L-input)'!AB12)-LN('g(Hours)'!AC12/'g(Hours)'!AB12))</f>
        <v>1.0238836731210779</v>
      </c>
      <c r="AD12" s="6">
        <f>AC12*EXP(LN('g(L-input)'!AD12/'g(L-input)'!AC12)-LN('g(Hours)'!AD12/'g(Hours)'!AC12))</f>
        <v>1.0235322767358355</v>
      </c>
      <c r="AE12" s="6">
        <f>AD12*EXP(LN('g(L-input)'!AE12/'g(L-input)'!AD12)-LN('g(Hours)'!AE12/'g(Hours)'!AD12))</f>
        <v>1.0204202616973685</v>
      </c>
      <c r="AF12" s="6">
        <f>AE12*EXP(LN('g(L-input)'!AF12/'g(L-input)'!AE12)-LN('g(Hours)'!AF12/'g(Hours)'!AE12))</f>
        <v>1.0362093897654916</v>
      </c>
      <c r="AG12" s="6">
        <f>AF12*EXP(LN('g(L-input)'!AG12/'g(L-input)'!AF12)-LN('g(Hours)'!AG12/'g(Hours)'!AF12))</f>
        <v>1.0461439120115532</v>
      </c>
    </row>
    <row r="13" spans="1:33" x14ac:dyDescent="0.15">
      <c r="A13" s="2">
        <v>9</v>
      </c>
      <c r="B13" s="3" t="s">
        <v>37</v>
      </c>
      <c r="C13" s="6">
        <f>D13/EXP(LN('g(L-input)'!D13/'g(L-input)'!C13)-LN('g(Hours)'!D13/'g(Hours)'!C13))</f>
        <v>0.95572394132693872</v>
      </c>
      <c r="D13" s="6">
        <f>E13/EXP(LN('g(L-input)'!E13/'g(L-input)'!D13)-LN('g(Hours)'!E13/'g(Hours)'!D13))</f>
        <v>0.93963848646193082</v>
      </c>
      <c r="E13" s="6">
        <f>F13/EXP(LN('g(L-input)'!F13/'g(L-input)'!E13)-LN('g(Hours)'!F13/'g(Hours)'!E13))</f>
        <v>0.92975389562301258</v>
      </c>
      <c r="F13" s="6">
        <f>G13/EXP(LN('g(L-input)'!G13/'g(L-input)'!F13)-LN('g(Hours)'!G13/'g(Hours)'!F13))</f>
        <v>0.92889658666794939</v>
      </c>
      <c r="G13" s="6">
        <f>H13/EXP(LN('g(L-input)'!H13/'g(L-input)'!G13)-LN('g(Hours)'!H13/'g(Hours)'!G13))</f>
        <v>0.94386893983052644</v>
      </c>
      <c r="H13" s="6">
        <f>I13/EXP(LN('g(L-input)'!I13/'g(L-input)'!H13)-LN('g(Hours)'!I13/'g(Hours)'!H13))</f>
        <v>0.96129647779785299</v>
      </c>
      <c r="I13" s="6">
        <f>J13/EXP(LN('g(L-input)'!J13/'g(L-input)'!I13)-LN('g(Hours)'!J13/'g(Hours)'!I13))</f>
        <v>0.98053169575281907</v>
      </c>
      <c r="J13" s="6">
        <f>K13/EXP(LN('g(L-input)'!K13/'g(L-input)'!J13)-LN('g(Hours)'!K13/'g(Hours)'!J13))</f>
        <v>1.0010168640594119</v>
      </c>
      <c r="K13" s="6">
        <f>L13/EXP(LN('g(L-input)'!L13/'g(L-input)'!K13)-LN('g(Hours)'!L13/'g(Hours)'!K13))</f>
        <v>1.0222022616779156</v>
      </c>
      <c r="L13" s="6">
        <f>M13/EXP(LN('g(L-input)'!M13/'g(L-input)'!L13)-LN('g(Hours)'!M13/'g(Hours)'!L13))</f>
        <v>1.0174994451246715</v>
      </c>
      <c r="M13" s="6">
        <f>N13/EXP(LN('g(L-input)'!N13/'g(L-input)'!M13)-LN('g(Hours)'!N13/'g(Hours)'!M13))</f>
        <v>1.0124919031631823</v>
      </c>
      <c r="N13" s="6">
        <f>O13/EXP(LN('g(L-input)'!O13/'g(L-input)'!N13)-LN('g(Hours)'!O13/'g(Hours)'!N13))</f>
        <v>1.0076388929923694</v>
      </c>
      <c r="O13" s="6">
        <f>P13/EXP(LN('g(L-input)'!P13/'g(L-input)'!O13)-LN('g(Hours)'!P13/'g(Hours)'!O13))</f>
        <v>1.0033547234698641</v>
      </c>
      <c r="P13" s="6">
        <v>1</v>
      </c>
      <c r="Q13" s="6">
        <f>P13*EXP(LN('g(L-input)'!Q13/'g(L-input)'!P13)-LN('g(Hours)'!Q13/'g(Hours)'!P13))</f>
        <v>0.98584982691879908</v>
      </c>
      <c r="R13" s="6">
        <f>Q13*EXP(LN('g(L-input)'!R13/'g(L-input)'!Q13)-LN('g(Hours)'!R13/'g(Hours)'!Q13))</f>
        <v>0.97596218815326496</v>
      </c>
      <c r="S13" s="6">
        <f>R13*EXP(LN('g(L-input)'!S13/'g(L-input)'!R13)-LN('g(Hours)'!S13/'g(Hours)'!R13))</f>
        <v>0.96960574097161445</v>
      </c>
      <c r="T13" s="6">
        <f>S13*EXP(LN('g(L-input)'!T13/'g(L-input)'!S13)-LN('g(Hours)'!T13/'g(Hours)'!S13))</f>
        <v>0.96574096938157927</v>
      </c>
      <c r="U13" s="6">
        <f>T13*EXP(LN('g(L-input)'!U13/'g(L-input)'!T13)-LN('g(Hours)'!U13/'g(Hours)'!T13))</f>
        <v>0.96331846106030372</v>
      </c>
      <c r="V13" s="6">
        <f>U13*EXP(LN('g(L-input)'!V13/'g(L-input)'!U13)-LN('g(Hours)'!V13/'g(Hours)'!U13))</f>
        <v>0.96905396715412961</v>
      </c>
      <c r="W13" s="6">
        <f>V13*EXP(LN('g(L-input)'!W13/'g(L-input)'!V13)-LN('g(Hours)'!W13/'g(Hours)'!V13))</f>
        <v>0.97586259261918606</v>
      </c>
      <c r="X13" s="6">
        <f>W13*EXP(LN('g(L-input)'!X13/'g(L-input)'!W13)-LN('g(Hours)'!X13/'g(Hours)'!W13))</f>
        <v>0.98460629378629094</v>
      </c>
      <c r="Y13" s="6">
        <f>X13*EXP(LN('g(L-input)'!Y13/'g(L-input)'!X13)-LN('g(Hours)'!Y13/'g(Hours)'!X13))</f>
        <v>0.99655119953079874</v>
      </c>
      <c r="Z13" s="6">
        <f>Y13*EXP(LN('g(L-input)'!Z13/'g(L-input)'!Y13)-LN('g(Hours)'!Z13/'g(Hours)'!Y13))</f>
        <v>1.0135351016016365</v>
      </c>
      <c r="AA13" s="6">
        <f>Z13*EXP(LN('g(L-input)'!AA13/'g(L-input)'!Z13)-LN('g(Hours)'!AA13/'g(Hours)'!Z13))</f>
        <v>1.0225776261526127</v>
      </c>
      <c r="AB13" s="6">
        <f>AA13*EXP(LN('g(L-input)'!AB13/'g(L-input)'!AA13)-LN('g(Hours)'!AB13/'g(Hours)'!AA13))</f>
        <v>1.0298958516581722</v>
      </c>
      <c r="AC13" s="6">
        <f>AB13*EXP(LN('g(L-input)'!AC13/'g(L-input)'!AB13)-LN('g(Hours)'!AC13/'g(Hours)'!AB13))</f>
        <v>1.0357022331292129</v>
      </c>
      <c r="AD13" s="6">
        <f>AC13*EXP(LN('g(L-input)'!AD13/'g(L-input)'!AC13)-LN('g(Hours)'!AD13/'g(Hours)'!AC13))</f>
        <v>1.0401119011356723</v>
      </c>
      <c r="AE13" s="6">
        <f>AD13*EXP(LN('g(L-input)'!AE13/'g(L-input)'!AD13)-LN('g(Hours)'!AE13/'g(Hours)'!AD13))</f>
        <v>1.0423549846194156</v>
      </c>
      <c r="AF13" s="6">
        <f>AE13*EXP(LN('g(L-input)'!AF13/'g(L-input)'!AE13)-LN('g(Hours)'!AF13/'g(Hours)'!AE13))</f>
        <v>1.058432370572846</v>
      </c>
      <c r="AG13" s="6">
        <f>AF13*EXP(LN('g(L-input)'!AG13/'g(L-input)'!AF13)-LN('g(Hours)'!AG13/'g(Hours)'!AF13))</f>
        <v>1.0655444332717818</v>
      </c>
    </row>
    <row r="14" spans="1:33" x14ac:dyDescent="0.15">
      <c r="A14" s="2">
        <v>10</v>
      </c>
      <c r="B14" s="3" t="s">
        <v>38</v>
      </c>
      <c r="C14" s="6">
        <f>D14/EXP(LN('g(L-input)'!D14/'g(L-input)'!C14)-LN('g(Hours)'!D14/'g(Hours)'!C14))</f>
        <v>0.93366874881107431</v>
      </c>
      <c r="D14" s="6">
        <f>E14/EXP(LN('g(L-input)'!E14/'g(L-input)'!D14)-LN('g(Hours)'!E14/'g(Hours)'!D14))</f>
        <v>0.93445140264225723</v>
      </c>
      <c r="E14" s="6">
        <f>F14/EXP(LN('g(L-input)'!F14/'g(L-input)'!E14)-LN('g(Hours)'!F14/'g(Hours)'!E14))</f>
        <v>0.93881689881388086</v>
      </c>
      <c r="F14" s="6">
        <f>G14/EXP(LN('g(L-input)'!G14/'g(L-input)'!F14)-LN('g(Hours)'!G14/'g(Hours)'!F14))</f>
        <v>0.94696283189905894</v>
      </c>
      <c r="G14" s="6">
        <f>H14/EXP(LN('g(L-input)'!H14/'g(L-input)'!G14)-LN('g(Hours)'!H14/'g(Hours)'!G14))</f>
        <v>0.95802673996483079</v>
      </c>
      <c r="H14" s="6">
        <f>I14/EXP(LN('g(L-input)'!I14/'g(L-input)'!H14)-LN('g(Hours)'!I14/'g(Hours)'!H14))</f>
        <v>0.97062335923324661</v>
      </c>
      <c r="I14" s="6">
        <f>J14/EXP(LN('g(L-input)'!J14/'g(L-input)'!I14)-LN('g(Hours)'!J14/'g(Hours)'!I14))</f>
        <v>0.9842389153929203</v>
      </c>
      <c r="J14" s="6">
        <f>K14/EXP(LN('g(L-input)'!K14/'g(L-input)'!J14)-LN('g(Hours)'!K14/'g(Hours)'!J14))</f>
        <v>0.99858780962852622</v>
      </c>
      <c r="K14" s="6">
        <f>L14/EXP(LN('g(L-input)'!L14/'g(L-input)'!K14)-LN('g(Hours)'!L14/'g(Hours)'!K14))</f>
        <v>1.0134681618378365</v>
      </c>
      <c r="L14" s="6">
        <f>M14/EXP(LN('g(L-input)'!M14/'g(L-input)'!L14)-LN('g(Hours)'!M14/'g(Hours)'!L14))</f>
        <v>1.0126865544707011</v>
      </c>
      <c r="M14" s="6">
        <f>N14/EXP(LN('g(L-input)'!N14/'g(L-input)'!M14)-LN('g(Hours)'!N14/'g(Hours)'!M14))</f>
        <v>1.0105106882291408</v>
      </c>
      <c r="N14" s="6">
        <f>O14/EXP(LN('g(L-input)'!O14/'g(L-input)'!N14)-LN('g(Hours)'!O14/'g(Hours)'!N14))</f>
        <v>1.0073584698390854</v>
      </c>
      <c r="O14" s="6">
        <f>P14/EXP(LN('g(L-input)'!P14/'g(L-input)'!O14)-LN('g(Hours)'!P14/'g(Hours)'!O14))</f>
        <v>1.0036900144362493</v>
      </c>
      <c r="P14" s="6">
        <v>1</v>
      </c>
      <c r="Q14" s="6">
        <f>P14*EXP(LN('g(L-input)'!Q14/'g(L-input)'!P14)-LN('g(Hours)'!Q14/'g(Hours)'!P14))</f>
        <v>0.98646872147493014</v>
      </c>
      <c r="R14" s="6">
        <f>Q14*EXP(LN('g(L-input)'!R14/'g(L-input)'!Q14)-LN('g(Hours)'!R14/'g(Hours)'!Q14))</f>
        <v>0.97714911658401327</v>
      </c>
      <c r="S14" s="6">
        <f>R14*EXP(LN('g(L-input)'!S14/'g(L-input)'!R14)-LN('g(Hours)'!S14/'g(Hours)'!R14))</f>
        <v>0.97100011891605631</v>
      </c>
      <c r="T14" s="6">
        <f>S14*EXP(LN('g(L-input)'!T14/'g(L-input)'!S14)-LN('g(Hours)'!T14/'g(Hours)'!S14))</f>
        <v>0.96689506194316166</v>
      </c>
      <c r="U14" s="6">
        <f>T14*EXP(LN('g(L-input)'!U14/'g(L-input)'!T14)-LN('g(Hours)'!U14/'g(Hours)'!T14))</f>
        <v>0.96374725877133827</v>
      </c>
      <c r="V14" s="6">
        <f>U14*EXP(LN('g(L-input)'!V14/'g(L-input)'!U14)-LN('g(Hours)'!V14/'g(Hours)'!U14))</f>
        <v>0.96695133167773628</v>
      </c>
      <c r="W14" s="6">
        <f>V14*EXP(LN('g(L-input)'!W14/'g(L-input)'!V14)-LN('g(Hours)'!W14/'g(Hours)'!V14))</f>
        <v>0.9708967098373209</v>
      </c>
      <c r="X14" s="6">
        <f>W14*EXP(LN('g(L-input)'!X14/'g(L-input)'!W14)-LN('g(Hours)'!X14/'g(Hours)'!W14))</f>
        <v>0.97588410982344054</v>
      </c>
      <c r="Y14" s="6">
        <f>X14*EXP(LN('g(L-input)'!Y14/'g(L-input)'!X14)-LN('g(Hours)'!Y14/'g(Hours)'!X14))</f>
        <v>0.9823242882083697</v>
      </c>
      <c r="Z14" s="6">
        <f>Y14*EXP(LN('g(L-input)'!Z14/'g(L-input)'!Y14)-LN('g(Hours)'!Z14/'g(Hours)'!Y14))</f>
        <v>0.99076406066021605</v>
      </c>
      <c r="AA14" s="6">
        <f>Z14*EXP(LN('g(L-input)'!AA14/'g(L-input)'!Z14)-LN('g(Hours)'!AA14/'g(Hours)'!Z14))</f>
        <v>0.9985505397543718</v>
      </c>
      <c r="AB14" s="6">
        <f>AA14*EXP(LN('g(L-input)'!AB14/'g(L-input)'!AA14)-LN('g(Hours)'!AB14/'g(Hours)'!AA14))</f>
        <v>1.0039204815559599</v>
      </c>
      <c r="AC14" s="6">
        <f>AB14*EXP(LN('g(L-input)'!AC14/'g(L-input)'!AB14)-LN('g(Hours)'!AC14/'g(Hours)'!AB14))</f>
        <v>1.0071928436401036</v>
      </c>
      <c r="AD14" s="6">
        <f>AC14*EXP(LN('g(L-input)'!AD14/'g(L-input)'!AC14)-LN('g(Hours)'!AD14/'g(Hours)'!AC14))</f>
        <v>1.0085865101265412</v>
      </c>
      <c r="AE14" s="6">
        <f>AD14*EXP(LN('g(L-input)'!AE14/'g(L-input)'!AD14)-LN('g(Hours)'!AE14/'g(Hours)'!AD14))</f>
        <v>1.0079936772600049</v>
      </c>
      <c r="AF14" s="6">
        <f>AE14*EXP(LN('g(L-input)'!AF14/'g(L-input)'!AE14)-LN('g(Hours)'!AF14/'g(Hours)'!AE14))</f>
        <v>1.0196876335777354</v>
      </c>
      <c r="AG14" s="6">
        <f>AF14*EXP(LN('g(L-input)'!AG14/'g(L-input)'!AF14)-LN('g(Hours)'!AG14/'g(Hours)'!AF14))</f>
        <v>1.0251599587157372</v>
      </c>
    </row>
    <row r="15" spans="1:33" x14ac:dyDescent="0.15">
      <c r="A15" s="2">
        <v>11</v>
      </c>
      <c r="B15" s="3" t="s">
        <v>39</v>
      </c>
      <c r="C15" s="6">
        <f>D15/EXP(LN('g(L-input)'!D15/'g(L-input)'!C15)-LN('g(Hours)'!D15/'g(Hours)'!C15))</f>
        <v>0.86145565120219247</v>
      </c>
      <c r="D15" s="6">
        <f>E15/EXP(LN('g(L-input)'!E15/'g(L-input)'!D15)-LN('g(Hours)'!E15/'g(Hours)'!D15))</f>
        <v>0.88587901656586943</v>
      </c>
      <c r="E15" s="6">
        <f>F15/EXP(LN('g(L-input)'!F15/'g(L-input)'!E15)-LN('g(Hours)'!F15/'g(Hours)'!E15))</f>
        <v>0.91088547295952993</v>
      </c>
      <c r="F15" s="6">
        <f>G15/EXP(LN('g(L-input)'!G15/'g(L-input)'!F15)-LN('g(Hours)'!G15/'g(Hours)'!F15))</f>
        <v>0.93477835538675214</v>
      </c>
      <c r="G15" s="6">
        <f>H15/EXP(LN('g(L-input)'!H15/'g(L-input)'!G15)-LN('g(Hours)'!H15/'g(Hours)'!G15))</f>
        <v>0.93792989295030571</v>
      </c>
      <c r="H15" s="6">
        <f>I15/EXP(LN('g(L-input)'!I15/'g(L-input)'!H15)-LN('g(Hours)'!I15/'g(Hours)'!H15))</f>
        <v>0.94074170920397293</v>
      </c>
      <c r="I15" s="6">
        <f>J15/EXP(LN('g(L-input)'!J15/'g(L-input)'!I15)-LN('g(Hours)'!J15/'g(Hours)'!I15))</f>
        <v>0.94343572163244627</v>
      </c>
      <c r="J15" s="6">
        <f>K15/EXP(LN('g(L-input)'!K15/'g(L-input)'!J15)-LN('g(Hours)'!K15/'g(Hours)'!J15))</f>
        <v>0.94627744329572261</v>
      </c>
      <c r="K15" s="6">
        <f>L15/EXP(LN('g(L-input)'!L15/'g(L-input)'!K15)-LN('g(Hours)'!L15/'g(Hours)'!K15))</f>
        <v>0.9495596351516945</v>
      </c>
      <c r="L15" s="6">
        <f>M15/EXP(LN('g(L-input)'!M15/'g(L-input)'!L15)-LN('g(Hours)'!M15/'g(Hours)'!L15))</f>
        <v>0.96238233785285476</v>
      </c>
      <c r="M15" s="6">
        <f>N15/EXP(LN('g(L-input)'!N15/'g(L-input)'!M15)-LN('g(Hours)'!N15/'g(Hours)'!M15))</f>
        <v>0.97380973524810255</v>
      </c>
      <c r="N15" s="6">
        <f>O15/EXP(LN('g(L-input)'!O15/'g(L-input)'!N15)-LN('g(Hours)'!O15/'g(Hours)'!N15))</f>
        <v>0.98384843414911316</v>
      </c>
      <c r="O15" s="6">
        <f>P15/EXP(LN('g(L-input)'!P15/'g(L-input)'!O15)-LN('g(Hours)'!P15/'g(Hours)'!O15))</f>
        <v>0.99254768118491143</v>
      </c>
      <c r="P15" s="6">
        <v>1</v>
      </c>
      <c r="Q15" s="6">
        <f>P15*EXP(LN('g(L-input)'!Q15/'g(L-input)'!P15)-LN('g(Hours)'!Q15/'g(Hours)'!P15))</f>
        <v>0.98398054610364583</v>
      </c>
      <c r="R15" s="6">
        <f>Q15*EXP(LN('g(L-input)'!R15/'g(L-input)'!Q15)-LN('g(Hours)'!R15/'g(Hours)'!Q15))</f>
        <v>0.96930991785164622</v>
      </c>
      <c r="S15" s="6">
        <f>R15*EXP(LN('g(L-input)'!S15/'g(L-input)'!R15)-LN('g(Hours)'!S15/'g(Hours)'!R15))</f>
        <v>0.95558621866301474</v>
      </c>
      <c r="T15" s="6">
        <f>S15*EXP(LN('g(L-input)'!T15/'g(L-input)'!S15)-LN('g(Hours)'!T15/'g(Hours)'!S15))</f>
        <v>0.94203867233648397</v>
      </c>
      <c r="U15" s="6">
        <f>T15*EXP(LN('g(L-input)'!U15/'g(L-input)'!T15)-LN('g(Hours)'!U15/'g(Hours)'!T15))</f>
        <v>0.92779018912628242</v>
      </c>
      <c r="V15" s="6">
        <f>U15*EXP(LN('g(L-input)'!V15/'g(L-input)'!U15)-LN('g(Hours)'!V15/'g(Hours)'!U15))</f>
        <v>0.93521736498414498</v>
      </c>
      <c r="W15" s="6">
        <f>V15*EXP(LN('g(L-input)'!W15/'g(L-input)'!V15)-LN('g(Hours)'!W15/'g(Hours)'!V15))</f>
        <v>0.94153491098928754</v>
      </c>
      <c r="X15" s="6">
        <f>W15*EXP(LN('g(L-input)'!X15/'g(L-input)'!W15)-LN('g(Hours)'!X15/'g(Hours)'!W15))</f>
        <v>0.94713972426018789</v>
      </c>
      <c r="Y15" s="6">
        <f>X15*EXP(LN('g(L-input)'!Y15/'g(L-input)'!X15)-LN('g(Hours)'!Y15/'g(Hours)'!X15))</f>
        <v>0.9525946010617411</v>
      </c>
      <c r="Z15" s="6">
        <f>Y15*EXP(LN('g(L-input)'!Z15/'g(L-input)'!Y15)-LN('g(Hours)'!Z15/'g(Hours)'!Y15))</f>
        <v>0.95867535514736923</v>
      </c>
      <c r="AA15" s="6">
        <f>Z15*EXP(LN('g(L-input)'!AA15/'g(L-input)'!Z15)-LN('g(Hours)'!AA15/'g(Hours)'!Z15))</f>
        <v>0.96273225202072843</v>
      </c>
      <c r="AB15" s="6">
        <f>AA15*EXP(LN('g(L-input)'!AB15/'g(L-input)'!AA15)-LN('g(Hours)'!AB15/'g(Hours)'!AA15))</f>
        <v>0.96439378761713401</v>
      </c>
      <c r="AC15" s="6">
        <f>AB15*EXP(LN('g(L-input)'!AC15/'g(L-input)'!AB15)-LN('g(Hours)'!AC15/'g(Hours)'!AB15))</f>
        <v>0.96388886500665916</v>
      </c>
      <c r="AD15" s="6">
        <f>AC15*EXP(LN('g(L-input)'!AD15/'g(L-input)'!AC15)-LN('g(Hours)'!AD15/'g(Hours)'!AC15))</f>
        <v>0.9614340679596588</v>
      </c>
      <c r="AE15" s="6">
        <f>AD15*EXP(LN('g(L-input)'!AE15/'g(L-input)'!AD15)-LN('g(Hours)'!AE15/'g(Hours)'!AD15))</f>
        <v>0.95753749870258453</v>
      </c>
      <c r="AF15" s="6">
        <f>AE15*EXP(LN('g(L-input)'!AF15/'g(L-input)'!AE15)-LN('g(Hours)'!AF15/'g(Hours)'!AE15))</f>
        <v>0.96911718135376113</v>
      </c>
      <c r="AG15" s="6">
        <f>AF15*EXP(LN('g(L-input)'!AG15/'g(L-input)'!AF15)-LN('g(Hours)'!AG15/'g(Hours)'!AF15))</f>
        <v>0.97786740943059869</v>
      </c>
    </row>
    <row r="16" spans="1:33" x14ac:dyDescent="0.15">
      <c r="A16" s="2">
        <v>12</v>
      </c>
      <c r="B16" s="3" t="s">
        <v>40</v>
      </c>
      <c r="C16" s="6">
        <f>D16/EXP(LN('g(L-input)'!D16/'g(L-input)'!C16)-LN('g(Hours)'!D16/'g(Hours)'!C16))</f>
        <v>0.90700383164417719</v>
      </c>
      <c r="D16" s="6">
        <f>E16/EXP(LN('g(L-input)'!E16/'g(L-input)'!D16)-LN('g(Hours)'!E16/'g(Hours)'!D16))</f>
        <v>0.91512653156151136</v>
      </c>
      <c r="E16" s="6">
        <f>F16/EXP(LN('g(L-input)'!F16/'g(L-input)'!E16)-LN('g(Hours)'!F16/'g(Hours)'!E16))</f>
        <v>0.92871332328508349</v>
      </c>
      <c r="F16" s="6">
        <f>G16/EXP(LN('g(L-input)'!G16/'g(L-input)'!F16)-LN('g(Hours)'!G16/'g(Hours)'!F16))</f>
        <v>0.94593024769249601</v>
      </c>
      <c r="G16" s="6">
        <f>H16/EXP(LN('g(L-input)'!H16/'g(L-input)'!G16)-LN('g(Hours)'!H16/'g(Hours)'!G16))</f>
        <v>0.95054251653605282</v>
      </c>
      <c r="H16" s="6">
        <f>I16/EXP(LN('g(L-input)'!I16/'g(L-input)'!H16)-LN('g(Hours)'!I16/'g(Hours)'!H16))</f>
        <v>0.95683660105607382</v>
      </c>
      <c r="I16" s="6">
        <f>J16/EXP(LN('g(L-input)'!J16/'g(L-input)'!I16)-LN('g(Hours)'!J16/'g(Hours)'!I16))</f>
        <v>0.96422466772577875</v>
      </c>
      <c r="J16" s="6">
        <f>K16/EXP(LN('g(L-input)'!K16/'g(L-input)'!J16)-LN('g(Hours)'!K16/'g(Hours)'!J16))</f>
        <v>0.97241868123718023</v>
      </c>
      <c r="K16" s="6">
        <f>L16/EXP(LN('g(L-input)'!L16/'g(L-input)'!K16)-LN('g(Hours)'!L16/'g(Hours)'!K16))</f>
        <v>0.98126016069028565</v>
      </c>
      <c r="L16" s="6">
        <f>M16/EXP(LN('g(L-input)'!M16/'g(L-input)'!L16)-LN('g(Hours)'!M16/'g(Hours)'!L16))</f>
        <v>0.98589540080440075</v>
      </c>
      <c r="M16" s="6">
        <f>N16/EXP(LN('g(L-input)'!N16/'g(L-input)'!M16)-LN('g(Hours)'!N16/'g(Hours)'!M16))</f>
        <v>0.98990471688659742</v>
      </c>
      <c r="N16" s="6">
        <f>O16/EXP(LN('g(L-input)'!O16/'g(L-input)'!N16)-LN('g(Hours)'!O16/'g(Hours)'!N16))</f>
        <v>0.99346900065000832</v>
      </c>
      <c r="O16" s="6">
        <f>P16/EXP(LN('g(L-input)'!P16/'g(L-input)'!O16)-LN('g(Hours)'!P16/'g(Hours)'!O16))</f>
        <v>0.99677288817020093</v>
      </c>
      <c r="P16" s="6">
        <v>1</v>
      </c>
      <c r="Q16" s="6">
        <f>P16*EXP(LN('g(L-input)'!Q16/'g(L-input)'!P16)-LN('g(Hours)'!Q16/'g(Hours)'!P16))</f>
        <v>0.98511806747946695</v>
      </c>
      <c r="R16" s="6">
        <f>Q16*EXP(LN('g(L-input)'!R16/'g(L-input)'!Q16)-LN('g(Hours)'!R16/'g(Hours)'!Q16))</f>
        <v>0.97199934606451222</v>
      </c>
      <c r="S16" s="6">
        <f>R16*EXP(LN('g(L-input)'!S16/'g(L-input)'!R16)-LN('g(Hours)'!S16/'g(Hours)'!R16))</f>
        <v>0.96078032727720997</v>
      </c>
      <c r="T16" s="6">
        <f>S16*EXP(LN('g(L-input)'!T16/'g(L-input)'!S16)-LN('g(Hours)'!T16/'g(Hours)'!S16))</f>
        <v>0.95123087848113541</v>
      </c>
      <c r="U16" s="6">
        <f>T16*EXP(LN('g(L-input)'!U16/'g(L-input)'!T16)-LN('g(Hours)'!U16/'g(Hours)'!T16))</f>
        <v>0.94290081809059001</v>
      </c>
      <c r="V16" s="6">
        <f>U16*EXP(LN('g(L-input)'!V16/'g(L-input)'!U16)-LN('g(Hours)'!V16/'g(Hours)'!U16))</f>
        <v>0.96006552002356915</v>
      </c>
      <c r="W16" s="6">
        <f>V16*EXP(LN('g(L-input)'!W16/'g(L-input)'!V16)-LN('g(Hours)'!W16/'g(Hours)'!V16))</f>
        <v>0.98075632477220442</v>
      </c>
      <c r="X16" s="6">
        <f>W16*EXP(LN('g(L-input)'!X16/'g(L-input)'!W16)-LN('g(Hours)'!X16/'g(Hours)'!W16))</f>
        <v>1.0074217458009804</v>
      </c>
      <c r="Y16" s="6">
        <f>X16*EXP(LN('g(L-input)'!Y16/'g(L-input)'!X16)-LN('g(Hours)'!Y16/'g(Hours)'!X16))</f>
        <v>1.0435453775371828</v>
      </c>
      <c r="Z16" s="6">
        <f>Y16*EXP(LN('g(L-input)'!Z16/'g(L-input)'!Y16)-LN('g(Hours)'!Z16/'g(Hours)'!Y16))</f>
        <v>1.0938116173807986</v>
      </c>
      <c r="AA16" s="6">
        <f>Z16*EXP(LN('g(L-input)'!AA16/'g(L-input)'!Z16)-LN('g(Hours)'!AA16/'g(Hours)'!Z16))</f>
        <v>1.1055337517032295</v>
      </c>
      <c r="AB16" s="6">
        <f>AA16*EXP(LN('g(L-input)'!AB16/'g(L-input)'!AA16)-LN('g(Hours)'!AB16/'g(Hours)'!AA16))</f>
        <v>1.1143273688433437</v>
      </c>
      <c r="AC16" s="6">
        <f>AB16*EXP(LN('g(L-input)'!AC16/'g(L-input)'!AB16)-LN('g(Hours)'!AC16/'g(Hours)'!AB16))</f>
        <v>1.1204893911619529</v>
      </c>
      <c r="AD16" s="6">
        <f>AC16*EXP(LN('g(L-input)'!AD16/'g(L-input)'!AC16)-LN('g(Hours)'!AD16/'g(Hours)'!AC16))</f>
        <v>1.1242364625302506</v>
      </c>
      <c r="AE16" s="6">
        <f>AD16*EXP(LN('g(L-input)'!AE16/'g(L-input)'!AD16)-LN('g(Hours)'!AE16/'g(Hours)'!AD16))</f>
        <v>1.1258873099832545</v>
      </c>
      <c r="AF16" s="6">
        <f>AE16*EXP(LN('g(L-input)'!AF16/'g(L-input)'!AE16)-LN('g(Hours)'!AF16/'g(Hours)'!AE16))</f>
        <v>1.1482033545001442</v>
      </c>
      <c r="AG16" s="6">
        <f>AF16*EXP(LN('g(L-input)'!AG16/'g(L-input)'!AF16)-LN('g(Hours)'!AG16/'g(Hours)'!AF16))</f>
        <v>1.1616503089890486</v>
      </c>
    </row>
    <row r="17" spans="1:33" x14ac:dyDescent="0.15">
      <c r="A17" s="2">
        <v>13</v>
      </c>
      <c r="B17" s="3" t="s">
        <v>41</v>
      </c>
      <c r="C17" s="6">
        <f>D17/EXP(LN('g(L-input)'!D17/'g(L-input)'!C17)-LN('g(Hours)'!D17/'g(Hours)'!C17))</f>
        <v>0.88590823961519449</v>
      </c>
      <c r="D17" s="6">
        <f>E17/EXP(LN('g(L-input)'!E17/'g(L-input)'!D17)-LN('g(Hours)'!E17/'g(Hours)'!D17))</f>
        <v>0.90899555547631039</v>
      </c>
      <c r="E17" s="6">
        <f>F17/EXP(LN('g(L-input)'!F17/'g(L-input)'!E17)-LN('g(Hours)'!F17/'g(Hours)'!E17))</f>
        <v>0.93808967131057341</v>
      </c>
      <c r="F17" s="6">
        <f>G17/EXP(LN('g(L-input)'!G17/'g(L-input)'!F17)-LN('g(Hours)'!G17/'g(Hours)'!F17))</f>
        <v>0.97169001468864413</v>
      </c>
      <c r="G17" s="6">
        <f>H17/EXP(LN('g(L-input)'!H17/'g(L-input)'!G17)-LN('g(Hours)'!H17/'g(Hours)'!G17))</f>
        <v>0.96759680341457588</v>
      </c>
      <c r="H17" s="6">
        <f>I17/EXP(LN('g(L-input)'!I17/'g(L-input)'!H17)-LN('g(Hours)'!I17/'g(Hours)'!H17))</f>
        <v>0.96353239342024399</v>
      </c>
      <c r="I17" s="6">
        <f>J17/EXP(LN('g(L-input)'!J17/'g(L-input)'!I17)-LN('g(Hours)'!J17/'g(Hours)'!I17))</f>
        <v>0.95934402815362052</v>
      </c>
      <c r="J17" s="6">
        <f>K17/EXP(LN('g(L-input)'!K17/'g(L-input)'!J17)-LN('g(Hours)'!K17/'g(Hours)'!J17))</f>
        <v>0.95492470395742812</v>
      </c>
      <c r="K17" s="6">
        <f>L17/EXP(LN('g(L-input)'!L17/'g(L-input)'!K17)-LN('g(Hours)'!L17/'g(Hours)'!K17))</f>
        <v>0.95021657086049915</v>
      </c>
      <c r="L17" s="6">
        <f>M17/EXP(LN('g(L-input)'!M17/'g(L-input)'!L17)-LN('g(Hours)'!M17/'g(Hours)'!L17))</f>
        <v>0.96220586410568254</v>
      </c>
      <c r="M17" s="6">
        <f>N17/EXP(LN('g(L-input)'!N17/'g(L-input)'!M17)-LN('g(Hours)'!N17/'g(Hours)'!M17))</f>
        <v>0.97314280866787994</v>
      </c>
      <c r="N17" s="6">
        <f>O17/EXP(LN('g(L-input)'!O17/'g(L-input)'!N17)-LN('g(Hours)'!O17/'g(Hours)'!N17))</f>
        <v>0.98305089854397232</v>
      </c>
      <c r="O17" s="6">
        <f>P17/EXP(LN('g(L-input)'!P17/'g(L-input)'!O17)-LN('g(Hours)'!P17/'g(Hours)'!O17))</f>
        <v>0.99197999970664341</v>
      </c>
      <c r="P17" s="6">
        <v>1</v>
      </c>
      <c r="Q17" s="6">
        <f>P17*EXP(LN('g(L-input)'!Q17/'g(L-input)'!P17)-LN('g(Hours)'!Q17/'g(Hours)'!P17))</f>
        <v>0.98497156095063121</v>
      </c>
      <c r="R17" s="6">
        <f>Q17*EXP(LN('g(L-input)'!R17/'g(L-input)'!Q17)-LN('g(Hours)'!R17/'g(Hours)'!Q17))</f>
        <v>0.9717395978440696</v>
      </c>
      <c r="S17" s="6">
        <f>R17*EXP(LN('g(L-input)'!S17/'g(L-input)'!R17)-LN('g(Hours)'!S17/'g(Hours)'!R17))</f>
        <v>0.96035764268515988</v>
      </c>
      <c r="T17" s="6">
        <f>S17*EXP(LN('g(L-input)'!T17/'g(L-input)'!S17)-LN('g(Hours)'!T17/'g(Hours)'!S17))</f>
        <v>0.95089812062746926</v>
      </c>
      <c r="U17" s="6">
        <f>T17*EXP(LN('g(L-input)'!U17/'g(L-input)'!T17)-LN('g(Hours)'!U17/'g(Hours)'!T17))</f>
        <v>0.94346201706336352</v>
      </c>
      <c r="V17" s="6">
        <f>U17*EXP(LN('g(L-input)'!V17/'g(L-input)'!U17)-LN('g(Hours)'!V17/'g(Hours)'!U17))</f>
        <v>0.99165964254295169</v>
      </c>
      <c r="W17" s="6">
        <f>V17*EXP(LN('g(L-input)'!W17/'g(L-input)'!V17)-LN('g(Hours)'!W17/'g(Hours)'!V17))</f>
        <v>1.0494617443629213</v>
      </c>
      <c r="X17" s="6">
        <f>W17*EXP(LN('g(L-input)'!X17/'g(L-input)'!W17)-LN('g(Hours)'!X17/'g(Hours)'!W17))</f>
        <v>1.1231831219537702</v>
      </c>
      <c r="Y17" s="6">
        <f>X17*EXP(LN('g(L-input)'!Y17/'g(L-input)'!X17)-LN('g(Hours)'!Y17/'g(Hours)'!X17))</f>
        <v>1.218995880613116</v>
      </c>
      <c r="Z17" s="6">
        <f>Y17*EXP(LN('g(L-input)'!Z17/'g(L-input)'!Y17)-LN('g(Hours)'!Z17/'g(Hours)'!Y17))</f>
        <v>1.3407588070032235</v>
      </c>
      <c r="AA17" s="6">
        <f>Z17*EXP(LN('g(L-input)'!AA17/'g(L-input)'!Z17)-LN('g(Hours)'!AA17/'g(Hours)'!Z17))</f>
        <v>1.3623042770352682</v>
      </c>
      <c r="AB17" s="6">
        <f>AA17*EXP(LN('g(L-input)'!AB17/'g(L-input)'!AA17)-LN('g(Hours)'!AB17/'g(Hours)'!AA17))</f>
        <v>1.3806265672958573</v>
      </c>
      <c r="AC17" s="6">
        <f>AB17*EXP(LN('g(L-input)'!AC17/'g(L-input)'!AB17)-LN('g(Hours)'!AC17/'g(Hours)'!AB17))</f>
        <v>1.3953873764993681</v>
      </c>
      <c r="AD17" s="6">
        <f>AC17*EXP(LN('g(L-input)'!AD17/'g(L-input)'!AC17)-LN('g(Hours)'!AD17/'g(Hours)'!AC17))</f>
        <v>1.4062926639456437</v>
      </c>
      <c r="AE17" s="6">
        <f>AD17*EXP(LN('g(L-input)'!AE17/'g(L-input)'!AD17)-LN('g(Hours)'!AE17/'g(Hours)'!AD17))</f>
        <v>1.4129134754709973</v>
      </c>
      <c r="AF17" s="6">
        <f>AE17*EXP(LN('g(L-input)'!AF17/'g(L-input)'!AE17)-LN('g(Hours)'!AF17/'g(Hours)'!AE17))</f>
        <v>1.4394737473592125</v>
      </c>
      <c r="AG17" s="6">
        <f>AF17*EXP(LN('g(L-input)'!AG17/'g(L-input)'!AF17)-LN('g(Hours)'!AG17/'g(Hours)'!AF17))</f>
        <v>1.4496178136983728</v>
      </c>
    </row>
    <row r="18" spans="1:33" x14ac:dyDescent="0.15">
      <c r="A18" s="2">
        <v>14</v>
      </c>
      <c r="B18" s="3" t="s">
        <v>42</v>
      </c>
      <c r="C18" s="6">
        <f>D18/EXP(LN('g(L-input)'!D18/'g(L-input)'!C18)-LN('g(Hours)'!D18/'g(Hours)'!C18))</f>
        <v>0.91335100897953492</v>
      </c>
      <c r="D18" s="6">
        <f>E18/EXP(LN('g(L-input)'!E18/'g(L-input)'!D18)-LN('g(Hours)'!E18/'g(Hours)'!D18))</f>
        <v>0.93039967023649839</v>
      </c>
      <c r="E18" s="6">
        <f>F18/EXP(LN('g(L-input)'!F18/'g(L-input)'!E18)-LN('g(Hours)'!F18/'g(Hours)'!E18))</f>
        <v>0.95165003033193152</v>
      </c>
      <c r="F18" s="6">
        <f>G18/EXP(LN('g(L-input)'!G18/'g(L-input)'!F18)-LN('g(Hours)'!G18/'g(Hours)'!F18))</f>
        <v>0.97588504485899663</v>
      </c>
      <c r="G18" s="6">
        <f>H18/EXP(LN('g(L-input)'!H18/'g(L-input)'!G18)-LN('g(Hours)'!H18/'g(Hours)'!G18))</f>
        <v>0.97613697663976029</v>
      </c>
      <c r="H18" s="6">
        <f>I18/EXP(LN('g(L-input)'!I18/'g(L-input)'!H18)-LN('g(Hours)'!I18/'g(Hours)'!H18))</f>
        <v>0.97691439866916618</v>
      </c>
      <c r="I18" s="6">
        <f>J18/EXP(LN('g(L-input)'!J18/'g(L-input)'!I18)-LN('g(Hours)'!J18/'g(Hours)'!I18))</f>
        <v>0.97793118201186735</v>
      </c>
      <c r="J18" s="6">
        <f>K18/EXP(LN('g(L-input)'!K18/'g(L-input)'!J18)-LN('g(Hours)'!K18/'g(Hours)'!J18))</f>
        <v>0.97904593948867191</v>
      </c>
      <c r="K18" s="6">
        <f>L18/EXP(LN('g(L-input)'!L18/'g(L-input)'!K18)-LN('g(Hours)'!L18/'g(Hours)'!K18))</f>
        <v>0.98019115893627273</v>
      </c>
      <c r="L18" s="6">
        <f>M18/EXP(LN('g(L-input)'!M18/'g(L-input)'!L18)-LN('g(Hours)'!M18/'g(Hours)'!L18))</f>
        <v>0.98668623233463326</v>
      </c>
      <c r="M18" s="6">
        <f>N18/EXP(LN('g(L-input)'!N18/'g(L-input)'!M18)-LN('g(Hours)'!N18/'g(Hours)'!M18))</f>
        <v>0.99165936691936341</v>
      </c>
      <c r="N18" s="6">
        <f>O18/EXP(LN('g(L-input)'!O18/'g(L-input)'!N18)-LN('g(Hours)'!O18/'g(Hours)'!N18))</f>
        <v>0.99537225060065015</v>
      </c>
      <c r="O18" s="6">
        <f>P18/EXP(LN('g(L-input)'!P18/'g(L-input)'!O18)-LN('g(Hours)'!P18/'g(Hours)'!O18))</f>
        <v>0.99807831825602333</v>
      </c>
      <c r="P18" s="6">
        <v>1</v>
      </c>
      <c r="Q18" s="6">
        <f>P18*EXP(LN('g(L-input)'!Q18/'g(L-input)'!P18)-LN('g(Hours)'!Q18/'g(Hours)'!P18))</f>
        <v>0.98844343737901175</v>
      </c>
      <c r="R18" s="6">
        <f>Q18*EXP(LN('g(L-input)'!R18/'g(L-input)'!Q18)-LN('g(Hours)'!R18/'g(Hours)'!Q18))</f>
        <v>0.97748293848515466</v>
      </c>
      <c r="S18" s="6">
        <f>R18*EXP(LN('g(L-input)'!S18/'g(L-input)'!R18)-LN('g(Hours)'!S18/'g(Hours)'!R18))</f>
        <v>0.9676078745814769</v>
      </c>
      <c r="T18" s="6">
        <f>S18*EXP(LN('g(L-input)'!T18/'g(L-input)'!S18)-LN('g(Hours)'!T18/'g(Hours)'!S18))</f>
        <v>0.95909941619103778</v>
      </c>
      <c r="U18" s="6">
        <f>T18*EXP(LN('g(L-input)'!U18/'g(L-input)'!T18)-LN('g(Hours)'!U18/'g(Hours)'!T18))</f>
        <v>0.95202568347555827</v>
      </c>
      <c r="V18" s="6">
        <f>U18*EXP(LN('g(L-input)'!V18/'g(L-input)'!U18)-LN('g(Hours)'!V18/'g(Hours)'!U18))</f>
        <v>0.97805143571878272</v>
      </c>
      <c r="W18" s="6">
        <f>V18*EXP(LN('g(L-input)'!W18/'g(L-input)'!V18)-LN('g(Hours)'!W18/'g(Hours)'!V18))</f>
        <v>1.0121025064451832</v>
      </c>
      <c r="X18" s="6">
        <f>W18*EXP(LN('g(L-input)'!X18/'g(L-input)'!W18)-LN('g(Hours)'!X18/'g(Hours)'!W18))</f>
        <v>1.058636779212476</v>
      </c>
      <c r="Y18" s="6">
        <f>X18*EXP(LN('g(L-input)'!Y18/'g(L-input)'!X18)-LN('g(Hours)'!Y18/'g(Hours)'!X18))</f>
        <v>1.123010239127135</v>
      </c>
      <c r="Z18" s="6">
        <f>Y18*EXP(LN('g(L-input)'!Z18/'g(L-input)'!Y18)-LN('g(Hours)'!Z18/'g(Hours)'!Y18))</f>
        <v>1.2105783193662332</v>
      </c>
      <c r="AA18" s="6">
        <f>Z18*EXP(LN('g(L-input)'!AA18/'g(L-input)'!Z18)-LN('g(Hours)'!AA18/'g(Hours)'!Z18))</f>
        <v>1.226309674292374</v>
      </c>
      <c r="AB18" s="6">
        <f>AA18*EXP(LN('g(L-input)'!AB18/'g(L-input)'!AA18)-LN('g(Hours)'!AB18/'g(Hours)'!AA18))</f>
        <v>1.2389373096932821</v>
      </c>
      <c r="AC18" s="6">
        <f>AB18*EXP(LN('g(L-input)'!AC18/'g(L-input)'!AB18)-LN('g(Hours)'!AC18/'g(Hours)'!AB18))</f>
        <v>1.2484013735162918</v>
      </c>
      <c r="AD18" s="6">
        <f>AC18*EXP(LN('g(L-input)'!AD18/'g(L-input)'!AC18)-LN('g(Hours)'!AD18/'g(Hours)'!AC18))</f>
        <v>1.2546195334336374</v>
      </c>
      <c r="AE18" s="6">
        <f>AD18*EXP(LN('g(L-input)'!AE18/'g(L-input)'!AD18)-LN('g(Hours)'!AE18/'g(Hours)'!AD18))</f>
        <v>1.2588531289978364</v>
      </c>
      <c r="AF18" s="6">
        <f>AE18*EXP(LN('g(L-input)'!AF18/'g(L-input)'!AE18)-LN('g(Hours)'!AF18/'g(Hours)'!AE18))</f>
        <v>1.2874115187913124</v>
      </c>
      <c r="AG18" s="6">
        <f>AF18*EXP(LN('g(L-input)'!AG18/'g(L-input)'!AF18)-LN('g(Hours)'!AG18/'g(Hours)'!AF18))</f>
        <v>1.3031331742417638</v>
      </c>
    </row>
    <row r="19" spans="1:33" x14ac:dyDescent="0.15">
      <c r="A19" s="2">
        <v>15</v>
      </c>
      <c r="B19" s="3" t="s">
        <v>43</v>
      </c>
      <c r="C19" s="6">
        <f>D19/EXP(LN('g(L-input)'!D19/'g(L-input)'!C19)-LN('g(Hours)'!D19/'g(Hours)'!C19))</f>
        <v>0.91251744008592994</v>
      </c>
      <c r="D19" s="6">
        <f>E19/EXP(LN('g(L-input)'!E19/'g(L-input)'!D19)-LN('g(Hours)'!E19/'g(Hours)'!D19))</f>
        <v>0.91696374176632267</v>
      </c>
      <c r="E19" s="6">
        <f>F19/EXP(LN('g(L-input)'!F19/'g(L-input)'!E19)-LN('g(Hours)'!F19/'g(Hours)'!E19))</f>
        <v>0.92600498908429862</v>
      </c>
      <c r="F19" s="6">
        <f>G19/EXP(LN('g(L-input)'!G19/'g(L-input)'!F19)-LN('g(Hours)'!G19/'g(Hours)'!F19))</f>
        <v>0.93912250833000022</v>
      </c>
      <c r="G19" s="6">
        <f>H19/EXP(LN('g(L-input)'!H19/'g(L-input)'!G19)-LN('g(Hours)'!H19/'g(Hours)'!G19))</f>
        <v>0.94707769069657166</v>
      </c>
      <c r="H19" s="6">
        <f>I19/EXP(LN('g(L-input)'!I19/'g(L-input)'!H19)-LN('g(Hours)'!I19/'g(Hours)'!H19))</f>
        <v>0.95623274249175971</v>
      </c>
      <c r="I19" s="6">
        <f>J19/EXP(LN('g(L-input)'!J19/'g(L-input)'!I19)-LN('g(Hours)'!J19/'g(Hours)'!I19))</f>
        <v>0.96608404646440271</v>
      </c>
      <c r="J19" s="6">
        <f>K19/EXP(LN('g(L-input)'!K19/'g(L-input)'!J19)-LN('g(Hours)'!K19/'g(Hours)'!J19))</f>
        <v>0.97633640131659538</v>
      </c>
      <c r="K19" s="6">
        <f>L19/EXP(LN('g(L-input)'!L19/'g(L-input)'!K19)-LN('g(Hours)'!L19/'g(Hours)'!K19))</f>
        <v>0.98679011085818469</v>
      </c>
      <c r="L19" s="6">
        <f>M19/EXP(LN('g(L-input)'!M19/'g(L-input)'!L19)-LN('g(Hours)'!M19/'g(Hours)'!L19))</f>
        <v>0.99066154560178554</v>
      </c>
      <c r="M19" s="6">
        <f>N19/EXP(LN('g(L-input)'!N19/'g(L-input)'!M19)-LN('g(Hours)'!N19/'g(Hours)'!M19))</f>
        <v>0.99374589068090979</v>
      </c>
      <c r="N19" s="6">
        <f>O19/EXP(LN('g(L-input)'!O19/'g(L-input)'!N19)-LN('g(Hours)'!O19/'g(Hours)'!N19))</f>
        <v>0.99621285446605568</v>
      </c>
      <c r="O19" s="6">
        <f>P19/EXP(LN('g(L-input)'!P19/'g(L-input)'!O19)-LN('g(Hours)'!P19/'g(Hours)'!O19))</f>
        <v>0.99823855207399192</v>
      </c>
      <c r="P19" s="6">
        <v>1</v>
      </c>
      <c r="Q19" s="6">
        <f>P19*EXP(LN('g(L-input)'!Q19/'g(L-input)'!P19)-LN('g(Hours)'!Q19/'g(Hours)'!P19))</f>
        <v>0.98888154417215901</v>
      </c>
      <c r="R19" s="6">
        <f>Q19*EXP(LN('g(L-input)'!R19/'g(L-input)'!Q19)-LN('g(Hours)'!R19/'g(Hours)'!Q19))</f>
        <v>0.97932876418966697</v>
      </c>
      <c r="S19" s="6">
        <f>R19*EXP(LN('g(L-input)'!S19/'g(L-input)'!R19)-LN('g(Hours)'!S19/'g(Hours)'!R19))</f>
        <v>0.97142116832463132</v>
      </c>
      <c r="T19" s="6">
        <f>S19*EXP(LN('g(L-input)'!T19/'g(L-input)'!S19)-LN('g(Hours)'!T19/'g(Hours)'!S19))</f>
        <v>0.96501211761819794</v>
      </c>
      <c r="U19" s="6">
        <f>T19*EXP(LN('g(L-input)'!U19/'g(L-input)'!T19)-LN('g(Hours)'!U19/'g(Hours)'!T19))</f>
        <v>0.95981270225543214</v>
      </c>
      <c r="V19" s="6">
        <f>U19*EXP(LN('g(L-input)'!V19/'g(L-input)'!U19)-LN('g(Hours)'!V19/'g(Hours)'!U19))</f>
        <v>0.97138487632102566</v>
      </c>
      <c r="W19" s="6">
        <f>V19*EXP(LN('g(L-input)'!W19/'g(L-input)'!V19)-LN('g(Hours)'!W19/'g(Hours)'!V19))</f>
        <v>0.98465373192013761</v>
      </c>
      <c r="X19" s="6">
        <f>W19*EXP(LN('g(L-input)'!X19/'g(L-input)'!W19)-LN('g(Hours)'!X19/'g(Hours)'!W19))</f>
        <v>1.0005973823009202</v>
      </c>
      <c r="Y19" s="6">
        <f>X19*EXP(LN('g(L-input)'!Y19/'g(L-input)'!X19)-LN('g(Hours)'!Y19/'g(Hours)'!X19))</f>
        <v>1.0205130762426649</v>
      </c>
      <c r="Z19" s="6">
        <f>Y19*EXP(LN('g(L-input)'!Z19/'g(L-input)'!Y19)-LN('g(Hours)'!Z19/'g(Hours)'!Y19))</f>
        <v>1.0460773453334622</v>
      </c>
      <c r="AA19" s="6">
        <f>Z19*EXP(LN('g(L-input)'!AA19/'g(L-input)'!Z19)-LN('g(Hours)'!AA19/'g(Hours)'!Z19))</f>
        <v>1.0569670166088805</v>
      </c>
      <c r="AB19" s="6">
        <f>AA19*EXP(LN('g(L-input)'!AB19/'g(L-input)'!AA19)-LN('g(Hours)'!AB19/'g(Hours)'!AA19))</f>
        <v>1.0637433063389676</v>
      </c>
      <c r="AC19" s="6">
        <f>AB19*EXP(LN('g(L-input)'!AC19/'g(L-input)'!AB19)-LN('g(Hours)'!AC19/'g(Hours)'!AB19))</f>
        <v>1.0665974623310552</v>
      </c>
      <c r="AD19" s="6">
        <f>AC19*EXP(LN('g(L-input)'!AD19/'g(L-input)'!AC19)-LN('g(Hours)'!AD19/'g(Hours)'!AC19))</f>
        <v>1.0657060276237236</v>
      </c>
      <c r="AE19" s="6">
        <f>AD19*EXP(LN('g(L-input)'!AE19/'g(L-input)'!AD19)-LN('g(Hours)'!AE19/'g(Hours)'!AD19))</f>
        <v>1.0610197178682739</v>
      </c>
      <c r="AF19" s="6">
        <f>AE19*EXP(LN('g(L-input)'!AF19/'g(L-input)'!AE19)-LN('g(Hours)'!AF19/'g(Hours)'!AE19))</f>
        <v>1.0804627850114703</v>
      </c>
      <c r="AG19" s="6">
        <f>AF19*EXP(LN('g(L-input)'!AG19/'g(L-input)'!AF19)-LN('g(Hours)'!AG19/'g(Hours)'!AF19))</f>
        <v>1.093434077176791</v>
      </c>
    </row>
    <row r="20" spans="1:33" x14ac:dyDescent="0.15">
      <c r="A20" s="2">
        <v>16</v>
      </c>
      <c r="B20" s="3" t="s">
        <v>44</v>
      </c>
      <c r="C20" s="6">
        <f>D20/EXP(LN('g(L-input)'!D20/'g(L-input)'!C20)-LN('g(Hours)'!D20/'g(Hours)'!C20))</f>
        <v>0.87086233097819921</v>
      </c>
      <c r="D20" s="6">
        <f>E20/EXP(LN('g(L-input)'!E20/'g(L-input)'!D20)-LN('g(Hours)'!E20/'g(Hours)'!D20))</f>
        <v>0.86299714215871892</v>
      </c>
      <c r="E20" s="6">
        <f>F20/EXP(LN('g(L-input)'!F20/'g(L-input)'!E20)-LN('g(Hours)'!F20/'g(Hours)'!E20))</f>
        <v>0.85813649747423637</v>
      </c>
      <c r="F20" s="6">
        <f>G20/EXP(LN('g(L-input)'!G20/'g(L-input)'!F20)-LN('g(Hours)'!G20/'g(Hours)'!F20))</f>
        <v>0.85929057357977323</v>
      </c>
      <c r="G20" s="6">
        <f>H20/EXP(LN('g(L-input)'!H20/'g(L-input)'!G20)-LN('g(Hours)'!H20/'g(Hours)'!G20))</f>
        <v>0.87415965942481821</v>
      </c>
      <c r="H20" s="6">
        <f>I20/EXP(LN('g(L-input)'!I20/'g(L-input)'!H20)-LN('g(Hours)'!I20/'g(Hours)'!H20))</f>
        <v>0.89252230954157585</v>
      </c>
      <c r="I20" s="6">
        <f>J20/EXP(LN('g(L-input)'!J20/'g(L-input)'!I20)-LN('g(Hours)'!J20/'g(Hours)'!I20))</f>
        <v>0.91314754302417578</v>
      </c>
      <c r="J20" s="6">
        <f>K20/EXP(LN('g(L-input)'!K20/'g(L-input)'!J20)-LN('g(Hours)'!K20/'g(Hours)'!J20))</f>
        <v>0.93506116448794441</v>
      </c>
      <c r="K20" s="6">
        <f>L20/EXP(LN('g(L-input)'!L20/'g(L-input)'!K20)-LN('g(Hours)'!L20/'g(Hours)'!K20))</f>
        <v>0.95749554888253674</v>
      </c>
      <c r="L20" s="6">
        <f>M20/EXP(LN('g(L-input)'!M20/'g(L-input)'!L20)-LN('g(Hours)'!M20/'g(Hours)'!L20))</f>
        <v>0.96812396945872981</v>
      </c>
      <c r="M20" s="6">
        <f>N20/EXP(LN('g(L-input)'!N20/'g(L-input)'!M20)-LN('g(Hours)'!N20/'g(Hours)'!M20))</f>
        <v>0.97772553416328567</v>
      </c>
      <c r="N20" s="6">
        <f>O20/EXP(LN('g(L-input)'!O20/'g(L-input)'!N20)-LN('g(Hours)'!O20/'g(Hours)'!N20))</f>
        <v>0.98625388698022209</v>
      </c>
      <c r="O20" s="6">
        <f>P20/EXP(LN('g(L-input)'!P20/'g(L-input)'!O20)-LN('g(Hours)'!P20/'g(Hours)'!O20))</f>
        <v>0.99368179215577712</v>
      </c>
      <c r="P20" s="6">
        <v>1</v>
      </c>
      <c r="Q20" s="6">
        <f>P20*EXP(LN('g(L-input)'!Q20/'g(L-input)'!P20)-LN('g(Hours)'!Q20/'g(Hours)'!P20))</f>
        <v>0.98912743829512395</v>
      </c>
      <c r="R20" s="6">
        <f>Q20*EXP(LN('g(L-input)'!R20/'g(L-input)'!Q20)-LN('g(Hours)'!R20/'g(Hours)'!Q20))</f>
        <v>0.9796760821461783</v>
      </c>
      <c r="S20" s="6">
        <f>R20*EXP(LN('g(L-input)'!S20/'g(L-input)'!R20)-LN('g(Hours)'!S20/'g(Hours)'!R20))</f>
        <v>0.97260120706261755</v>
      </c>
      <c r="T20" s="6">
        <f>S20*EXP(LN('g(L-input)'!T20/'g(L-input)'!S20)-LN('g(Hours)'!T20/'g(Hours)'!S20))</f>
        <v>0.96821723190242281</v>
      </c>
      <c r="U20" s="6">
        <f>T20*EXP(LN('g(L-input)'!U20/'g(L-input)'!T20)-LN('g(Hours)'!U20/'g(Hours)'!T20))</f>
        <v>0.96640007597073552</v>
      </c>
      <c r="V20" s="6">
        <f>U20*EXP(LN('g(L-input)'!V20/'g(L-input)'!U20)-LN('g(Hours)'!V20/'g(Hours)'!U20))</f>
        <v>0.96852921175982798</v>
      </c>
      <c r="W20" s="6">
        <f>V20*EXP(LN('g(L-input)'!W20/'g(L-input)'!V20)-LN('g(Hours)'!W20/'g(Hours)'!V20))</f>
        <v>0.97096945577571081</v>
      </c>
      <c r="X20" s="6">
        <f>W20*EXP(LN('g(L-input)'!X20/'g(L-input)'!W20)-LN('g(Hours)'!X20/'g(Hours)'!W20))</f>
        <v>0.97550277697800536</v>
      </c>
      <c r="Y20" s="6">
        <f>X20*EXP(LN('g(L-input)'!Y20/'g(L-input)'!X20)-LN('g(Hours)'!Y20/'g(Hours)'!X20))</f>
        <v>0.9845860254277391</v>
      </c>
      <c r="Z20" s="6">
        <f>Y20*EXP(LN('g(L-input)'!Z20/'g(L-input)'!Y20)-LN('g(Hours)'!Z20/'g(Hours)'!Y20))</f>
        <v>1.0015425282746695</v>
      </c>
      <c r="AA20" s="6">
        <f>Z20*EXP(LN('g(L-input)'!AA20/'g(L-input)'!Z20)-LN('g(Hours)'!AA20/'g(Hours)'!Z20))</f>
        <v>1.0119834044820564</v>
      </c>
      <c r="AB20" s="6">
        <f>AA20*EXP(LN('g(L-input)'!AB20/'g(L-input)'!AA20)-LN('g(Hours)'!AB20/'g(Hours)'!AA20))</f>
        <v>1.0178506329317132</v>
      </c>
      <c r="AC20" s="6">
        <f>AB20*EXP(LN('g(L-input)'!AC20/'g(L-input)'!AB20)-LN('g(Hours)'!AC20/'g(Hours)'!AB20))</f>
        <v>1.0195027437311486</v>
      </c>
      <c r="AD20" s="6">
        <f>AC20*EXP(LN('g(L-input)'!AD20/'g(L-input)'!AC20)-LN('g(Hours)'!AD20/'g(Hours)'!AC20))</f>
        <v>1.0175447801223294</v>
      </c>
      <c r="AE20" s="6">
        <f>AD20*EXP(LN('g(L-input)'!AE20/'g(L-input)'!AD20)-LN('g(Hours)'!AE20/'g(Hours)'!AD20))</f>
        <v>1.014019604322606</v>
      </c>
      <c r="AF20" s="6">
        <f>AE20*EXP(LN('g(L-input)'!AF20/'g(L-input)'!AE20)-LN('g(Hours)'!AF20/'g(Hours)'!AE20))</f>
        <v>1.0478546074009558</v>
      </c>
      <c r="AG20" s="6">
        <f>AF20*EXP(LN('g(L-input)'!AG20/'g(L-input)'!AF20)-LN('g(Hours)'!AG20/'g(Hours)'!AF20))</f>
        <v>1.0724631047568678</v>
      </c>
    </row>
    <row r="21" spans="1:33" x14ac:dyDescent="0.15">
      <c r="A21" s="2">
        <v>17</v>
      </c>
      <c r="B21" s="3" t="s">
        <v>45</v>
      </c>
      <c r="C21" s="6">
        <f>D21/EXP(LN('g(L-input)'!D21/'g(L-input)'!C21)-LN('g(Hours)'!D21/'g(Hours)'!C21))</f>
        <v>0.88181486247900442</v>
      </c>
      <c r="D21" s="6">
        <f>E21/EXP(LN('g(L-input)'!E21/'g(L-input)'!D21)-LN('g(Hours)'!E21/'g(Hours)'!D21))</f>
        <v>0.89592463856235638</v>
      </c>
      <c r="E21" s="6">
        <f>F21/EXP(LN('g(L-input)'!F21/'g(L-input)'!E21)-LN('g(Hours)'!F21/'g(Hours)'!E21))</f>
        <v>0.91301602962791151</v>
      </c>
      <c r="F21" s="6">
        <f>G21/EXP(LN('g(L-input)'!G21/'g(L-input)'!F21)-LN('g(Hours)'!G21/'g(Hours)'!F21))</f>
        <v>0.93220813670901004</v>
      </c>
      <c r="G21" s="6">
        <f>H21/EXP(LN('g(L-input)'!H21/'g(L-input)'!G21)-LN('g(Hours)'!H21/'g(Hours)'!G21))</f>
        <v>0.93368359557836367</v>
      </c>
      <c r="H21" s="6">
        <f>I21/EXP(LN('g(L-input)'!I21/'g(L-input)'!H21)-LN('g(Hours)'!I21/'g(Hours)'!H21))</f>
        <v>0.93500708736009452</v>
      </c>
      <c r="I21" s="6">
        <f>J21/EXP(LN('g(L-input)'!J21/'g(L-input)'!I21)-LN('g(Hours)'!J21/'g(Hours)'!I21))</f>
        <v>0.93581156916301145</v>
      </c>
      <c r="J21" s="6">
        <f>K21/EXP(LN('g(L-input)'!K21/'g(L-input)'!J21)-LN('g(Hours)'!K21/'g(Hours)'!J21))</f>
        <v>0.93639776906623029</v>
      </c>
      <c r="K21" s="6">
        <f>L21/EXP(LN('g(L-input)'!L21/'g(L-input)'!K21)-LN('g(Hours)'!L21/'g(Hours)'!K21))</f>
        <v>0.93694306727551757</v>
      </c>
      <c r="L21" s="6">
        <f>M21/EXP(LN('g(L-input)'!M21/'g(L-input)'!L21)-LN('g(Hours)'!M21/'g(Hours)'!L21))</f>
        <v>0.95106381722378985</v>
      </c>
      <c r="M21" s="6">
        <f>N21/EXP(LN('g(L-input)'!N21/'g(L-input)'!M21)-LN('g(Hours)'!N21/'g(Hours)'!M21))</f>
        <v>0.96421700101623897</v>
      </c>
      <c r="N21" s="6">
        <f>O21/EXP(LN('g(L-input)'!O21/'g(L-input)'!N21)-LN('g(Hours)'!O21/'g(Hours)'!N21))</f>
        <v>0.97692656676635981</v>
      </c>
      <c r="O21" s="6">
        <f>P21/EXP(LN('g(L-input)'!P21/'g(L-input)'!O21)-LN('g(Hours)'!P21/'g(Hours)'!O21))</f>
        <v>0.98896371021430107</v>
      </c>
      <c r="P21" s="6">
        <v>1</v>
      </c>
      <c r="Q21" s="6">
        <f>P21*EXP(LN('g(L-input)'!Q21/'g(L-input)'!P21)-LN('g(Hours)'!Q21/'g(Hours)'!P21))</f>
        <v>0.98676557309933932</v>
      </c>
      <c r="R21" s="6">
        <f>Q21*EXP(LN('g(L-input)'!R21/'g(L-input)'!Q21)-LN('g(Hours)'!R21/'g(Hours)'!Q21))</f>
        <v>0.97483645013594622</v>
      </c>
      <c r="S21" s="6">
        <f>R21*EXP(LN('g(L-input)'!S21/'g(L-input)'!R21)-LN('g(Hours)'!S21/'g(Hours)'!R21))</f>
        <v>0.96376074610982643</v>
      </c>
      <c r="T21" s="6">
        <f>S21*EXP(LN('g(L-input)'!T21/'g(L-input)'!S21)-LN('g(Hours)'!T21/'g(Hours)'!S21))</f>
        <v>0.95336956287875252</v>
      </c>
      <c r="U21" s="6">
        <f>T21*EXP(LN('g(L-input)'!U21/'g(L-input)'!T21)-LN('g(Hours)'!U21/'g(Hours)'!T21))</f>
        <v>0.94335979644319867</v>
      </c>
      <c r="V21" s="6">
        <f>U21*EXP(LN('g(L-input)'!V21/'g(L-input)'!U21)-LN('g(Hours)'!V21/'g(Hours)'!U21))</f>
        <v>0.9688733533028393</v>
      </c>
      <c r="W21" s="6">
        <f>V21*EXP(LN('g(L-input)'!W21/'g(L-input)'!V21)-LN('g(Hours)'!W21/'g(Hours)'!V21))</f>
        <v>0.99617555720235806</v>
      </c>
      <c r="X21" s="6">
        <f>W21*EXP(LN('g(L-input)'!X21/'g(L-input)'!W21)-LN('g(Hours)'!X21/'g(Hours)'!W21))</f>
        <v>1.0262058909798413</v>
      </c>
      <c r="Y21" s="6">
        <f>X21*EXP(LN('g(L-input)'!Y21/'g(L-input)'!X21)-LN('g(Hours)'!Y21/'g(Hours)'!X21))</f>
        <v>1.0620700827067979</v>
      </c>
      <c r="Z21" s="6">
        <f>Y21*EXP(LN('g(L-input)'!Z21/'g(L-input)'!Y21)-LN('g(Hours)'!Z21/'g(Hours)'!Y21))</f>
        <v>1.1056642577969864</v>
      </c>
      <c r="AA21" s="6">
        <f>Z21*EXP(LN('g(L-input)'!AA21/'g(L-input)'!Z21)-LN('g(Hours)'!AA21/'g(Hours)'!Z21))</f>
        <v>1.1160790335957271</v>
      </c>
      <c r="AB21" s="6">
        <f>AA21*EXP(LN('g(L-input)'!AB21/'g(L-input)'!AA21)-LN('g(Hours)'!AB21/'g(Hours)'!AA21))</f>
        <v>1.1241139466249115</v>
      </c>
      <c r="AC21" s="6">
        <f>AB21*EXP(LN('g(L-input)'!AC21/'g(L-input)'!AB21)-LN('g(Hours)'!AC21/'g(Hours)'!AB21))</f>
        <v>1.1297496575884154</v>
      </c>
      <c r="AD21" s="6">
        <f>AC21*EXP(LN('g(L-input)'!AD21/'g(L-input)'!AC21)-LN('g(Hours)'!AD21/'g(Hours)'!AC21))</f>
        <v>1.1318941436818526</v>
      </c>
      <c r="AE21" s="6">
        <f>AD21*EXP(LN('g(L-input)'!AE21/'g(L-input)'!AD21)-LN('g(Hours)'!AE21/'g(Hours)'!AD21))</f>
        <v>1.132114533193723</v>
      </c>
      <c r="AF21" s="6">
        <f>AE21*EXP(LN('g(L-input)'!AF21/'g(L-input)'!AE21)-LN('g(Hours)'!AF21/'g(Hours)'!AE21))</f>
        <v>1.1526507077778458</v>
      </c>
      <c r="AG21" s="6">
        <f>AF21*EXP(LN('g(L-input)'!AG21/'g(L-input)'!AF21)-LN('g(Hours)'!AG21/'g(Hours)'!AF21))</f>
        <v>1.165102602872</v>
      </c>
    </row>
    <row r="22" spans="1:33" x14ac:dyDescent="0.15">
      <c r="A22" s="2">
        <v>18</v>
      </c>
      <c r="B22" s="3" t="s">
        <v>46</v>
      </c>
      <c r="C22" s="6">
        <f>D22/EXP(LN('g(L-input)'!D22/'g(L-input)'!C22)-LN('g(Hours)'!D22/'g(Hours)'!C22))</f>
        <v>0.87826628450261701</v>
      </c>
      <c r="D22" s="6">
        <f>E22/EXP(LN('g(L-input)'!E22/'g(L-input)'!D22)-LN('g(Hours)'!E22/'g(Hours)'!D22))</f>
        <v>0.89304414793441222</v>
      </c>
      <c r="E22" s="6">
        <f>F22/EXP(LN('g(L-input)'!F22/'g(L-input)'!E22)-LN('g(Hours)'!F22/'g(Hours)'!E22))</f>
        <v>0.91124538807524402</v>
      </c>
      <c r="F22" s="6">
        <f>G22/EXP(LN('g(L-input)'!G22/'g(L-input)'!F22)-LN('g(Hours)'!G22/'g(Hours)'!F22))</f>
        <v>0.931964155782121</v>
      </c>
      <c r="G22" s="6">
        <f>H22/EXP(LN('g(L-input)'!H22/'g(L-input)'!G22)-LN('g(Hours)'!H22/'g(Hours)'!G22))</f>
        <v>0.93601492740971792</v>
      </c>
      <c r="H22" s="6">
        <f>I22/EXP(LN('g(L-input)'!I22/'g(L-input)'!H22)-LN('g(Hours)'!I22/'g(Hours)'!H22))</f>
        <v>0.94067023800029403</v>
      </c>
      <c r="I22" s="6">
        <f>J22/EXP(LN('g(L-input)'!J22/'g(L-input)'!I22)-LN('g(Hours)'!J22/'g(Hours)'!I22))</f>
        <v>0.94580496902713362</v>
      </c>
      <c r="J22" s="6">
        <f>K22/EXP(LN('g(L-input)'!K22/'g(L-input)'!J22)-LN('g(Hours)'!K22/'g(Hours)'!J22))</f>
        <v>0.95134535964521305</v>
      </c>
      <c r="K22" s="6">
        <f>L22/EXP(LN('g(L-input)'!L22/'g(L-input)'!K22)-LN('g(Hours)'!L22/'g(Hours)'!K22))</f>
        <v>0.95724486086235971</v>
      </c>
      <c r="L22" s="6">
        <f>M22/EXP(LN('g(L-input)'!M22/'g(L-input)'!L22)-LN('g(Hours)'!M22/'g(Hours)'!L22))</f>
        <v>0.96702251853846877</v>
      </c>
      <c r="M22" s="6">
        <f>N22/EXP(LN('g(L-input)'!N22/'g(L-input)'!M22)-LN('g(Hours)'!N22/'g(Hours)'!M22))</f>
        <v>0.97626276636098197</v>
      </c>
      <c r="N22" s="6">
        <f>O22/EXP(LN('g(L-input)'!O22/'g(L-input)'!N22)-LN('g(Hours)'!O22/'g(Hours)'!N22))</f>
        <v>0.98489006580696392</v>
      </c>
      <c r="O22" s="6">
        <f>P22/EXP(LN('g(L-input)'!P22/'g(L-input)'!O22)-LN('g(Hours)'!P22/'g(Hours)'!O22))</f>
        <v>0.99282619633200986</v>
      </c>
      <c r="P22" s="6">
        <v>1</v>
      </c>
      <c r="Q22" s="6">
        <f>P22*EXP(LN('g(L-input)'!Q22/'g(L-input)'!P22)-LN('g(Hours)'!Q22/'g(Hours)'!P22))</f>
        <v>0.98694542122468665</v>
      </c>
      <c r="R22" s="6">
        <f>Q22*EXP(LN('g(L-input)'!R22/'g(L-input)'!Q22)-LN('g(Hours)'!R22/'g(Hours)'!Q22))</f>
        <v>0.973479989236268</v>
      </c>
      <c r="S22" s="6">
        <f>R22*EXP(LN('g(L-input)'!S22/'g(L-input)'!R22)-LN('g(Hours)'!S22/'g(Hours)'!R22))</f>
        <v>0.96011716314838036</v>
      </c>
      <c r="T22" s="6">
        <f>S22*EXP(LN('g(L-input)'!T22/'g(L-input)'!S22)-LN('g(Hours)'!T22/'g(Hours)'!S22))</f>
        <v>0.94689836773027236</v>
      </c>
      <c r="U22" s="6">
        <f>T22*EXP(LN('g(L-input)'!U22/'g(L-input)'!T22)-LN('g(Hours)'!U22/'g(Hours)'!T22))</f>
        <v>0.93361181543082783</v>
      </c>
      <c r="V22" s="6">
        <f>U22*EXP(LN('g(L-input)'!V22/'g(L-input)'!U22)-LN('g(Hours)'!V22/'g(Hours)'!U22))</f>
        <v>0.94896152360085517</v>
      </c>
      <c r="W22" s="6">
        <f>V22*EXP(LN('g(L-input)'!W22/'g(L-input)'!V22)-LN('g(Hours)'!W22/'g(Hours)'!V22))</f>
        <v>0.96517595954497259</v>
      </c>
      <c r="X22" s="6">
        <f>W22*EXP(LN('g(L-input)'!X22/'g(L-input)'!W22)-LN('g(Hours)'!X22/'g(Hours)'!W22))</f>
        <v>0.98326463596078295</v>
      </c>
      <c r="Y22" s="6">
        <f>X22*EXP(LN('g(L-input)'!Y22/'g(L-input)'!X22)-LN('g(Hours)'!Y22/'g(Hours)'!X22))</f>
        <v>1.0045778487245975</v>
      </c>
      <c r="Z22" s="6">
        <f>Y22*EXP(LN('g(L-input)'!Z22/'g(L-input)'!Y22)-LN('g(Hours)'!Z22/'g(Hours)'!Y22))</f>
        <v>1.0308720949560271</v>
      </c>
      <c r="AA22" s="6">
        <f>Z22*EXP(LN('g(L-input)'!AA22/'g(L-input)'!Z22)-LN('g(Hours)'!AA22/'g(Hours)'!Z22))</f>
        <v>1.0401195739361637</v>
      </c>
      <c r="AB22" s="6">
        <f>AA22*EXP(LN('g(L-input)'!AB22/'g(L-input)'!AA22)-LN('g(Hours)'!AB22/'g(Hours)'!AA22))</f>
        <v>1.0463286935436151</v>
      </c>
      <c r="AC22" s="6">
        <f>AB22*EXP(LN('g(L-input)'!AC22/'g(L-input)'!AB22)-LN('g(Hours)'!AC22/'g(Hours)'!AB22))</f>
        <v>1.0496764792771434</v>
      </c>
      <c r="AD22" s="6">
        <f>AC22*EXP(LN('g(L-input)'!AD22/'g(L-input)'!AC22)-LN('g(Hours)'!AD22/'g(Hours)'!AC22))</f>
        <v>1.0503973953280765</v>
      </c>
      <c r="AE22" s="6">
        <f>AD22*EXP(LN('g(L-input)'!AE22/'g(L-input)'!AD22)-LN('g(Hours)'!AE22/'g(Hours)'!AD22))</f>
        <v>1.0498038436047885</v>
      </c>
      <c r="AF22" s="6">
        <f>AE22*EXP(LN('g(L-input)'!AF22/'g(L-input)'!AE22)-LN('g(Hours)'!AF22/'g(Hours)'!AE22))</f>
        <v>1.070105791573432</v>
      </c>
      <c r="AG22" s="6">
        <f>AF22*EXP(LN('g(L-input)'!AG22/'g(L-input)'!AF22)-LN('g(Hours)'!AG22/'g(Hours)'!AF22))</f>
        <v>1.0819582316272935</v>
      </c>
    </row>
    <row r="23" spans="1:33" x14ac:dyDescent="0.15">
      <c r="A23" s="2">
        <v>19</v>
      </c>
      <c r="B23" s="3" t="s">
        <v>47</v>
      </c>
      <c r="C23" s="6">
        <f>D23/EXP(LN('g(L-input)'!D23/'g(L-input)'!C23)-LN('g(Hours)'!D23/'g(Hours)'!C23))</f>
        <v>0.89845319046015637</v>
      </c>
      <c r="D23" s="6">
        <f>E23/EXP(LN('g(L-input)'!E23/'g(L-input)'!D23)-LN('g(Hours)'!E23/'g(Hours)'!D23))</f>
        <v>0.91554594518456045</v>
      </c>
      <c r="E23" s="6">
        <f>F23/EXP(LN('g(L-input)'!F23/'g(L-input)'!E23)-LN('g(Hours)'!F23/'g(Hours)'!E23))</f>
        <v>0.93595520585444025</v>
      </c>
      <c r="F23" s="6">
        <f>G23/EXP(LN('g(L-input)'!G23/'g(L-input)'!F23)-LN('g(Hours)'!G23/'g(Hours)'!F23))</f>
        <v>0.95958837120362961</v>
      </c>
      <c r="G23" s="6">
        <f>H23/EXP(LN('g(L-input)'!H23/'g(L-input)'!G23)-LN('g(Hours)'!H23/'g(Hours)'!G23))</f>
        <v>0.95772246282036377</v>
      </c>
      <c r="H23" s="6">
        <f>I23/EXP(LN('g(L-input)'!I23/'g(L-input)'!H23)-LN('g(Hours)'!I23/'g(Hours)'!H23))</f>
        <v>0.95681288532565922</v>
      </c>
      <c r="I23" s="6">
        <f>J23/EXP(LN('g(L-input)'!J23/'g(L-input)'!I23)-LN('g(Hours)'!J23/'g(Hours)'!I23))</f>
        <v>0.95610326620165009</v>
      </c>
      <c r="J23" s="6">
        <f>K23/EXP(LN('g(L-input)'!K23/'g(L-input)'!J23)-LN('g(Hours)'!K23/'g(Hours)'!J23))</f>
        <v>0.95551962112862054</v>
      </c>
      <c r="K23" s="6">
        <f>L23/EXP(LN('g(L-input)'!L23/'g(L-input)'!K23)-LN('g(Hours)'!L23/'g(Hours)'!K23))</f>
        <v>0.95499621837911852</v>
      </c>
      <c r="L23" s="6">
        <f>M23/EXP(LN('g(L-input)'!M23/'g(L-input)'!L23)-LN('g(Hours)'!M23/'g(Hours)'!L23))</f>
        <v>0.96555004432146629</v>
      </c>
      <c r="M23" s="6">
        <f>N23/EXP(LN('g(L-input)'!N23/'g(L-input)'!M23)-LN('g(Hours)'!N23/'g(Hours)'!M23))</f>
        <v>0.97512638075641755</v>
      </c>
      <c r="N23" s="6">
        <f>O23/EXP(LN('g(L-input)'!O23/'g(L-input)'!N23)-LN('g(Hours)'!O23/'g(Hours)'!N23))</f>
        <v>0.98408707432434661</v>
      </c>
      <c r="O23" s="6">
        <f>P23/EXP(LN('g(L-input)'!P23/'g(L-input)'!O23)-LN('g(Hours)'!P23/'g(Hours)'!O23))</f>
        <v>0.99238080021130404</v>
      </c>
      <c r="P23" s="6">
        <v>1</v>
      </c>
      <c r="Q23" s="6">
        <f>P23*EXP(LN('g(L-input)'!Q23/'g(L-input)'!P23)-LN('g(Hours)'!Q23/'g(Hours)'!P23))</f>
        <v>0.98823847898759598</v>
      </c>
      <c r="R23" s="6">
        <f>Q23*EXP(LN('g(L-input)'!R23/'g(L-input)'!Q23)-LN('g(Hours)'!R23/'g(Hours)'!Q23))</f>
        <v>0.97621951646022209</v>
      </c>
      <c r="S23" s="6">
        <f>R23*EXP(LN('g(L-input)'!S23/'g(L-input)'!R23)-LN('g(Hours)'!S23/'g(Hours)'!R23))</f>
        <v>0.96408054599231696</v>
      </c>
      <c r="T23" s="6">
        <f>S23*EXP(LN('g(L-input)'!T23/'g(L-input)'!S23)-LN('g(Hours)'!T23/'g(Hours)'!S23))</f>
        <v>0.95293275970548696</v>
      </c>
      <c r="U23" s="6">
        <f>T23*EXP(LN('g(L-input)'!U23/'g(L-input)'!T23)-LN('g(Hours)'!U23/'g(Hours)'!T23))</f>
        <v>0.94294997487661769</v>
      </c>
      <c r="V23" s="6">
        <f>U23*EXP(LN('g(L-input)'!V23/'g(L-input)'!U23)-LN('g(Hours)'!V23/'g(Hours)'!U23))</f>
        <v>0.96239986563590818</v>
      </c>
      <c r="W23" s="6">
        <f>V23*EXP(LN('g(L-input)'!W23/'g(L-input)'!V23)-LN('g(Hours)'!W23/'g(Hours)'!V23))</f>
        <v>0.98478665107222496</v>
      </c>
      <c r="X23" s="6">
        <f>W23*EXP(LN('g(L-input)'!X23/'g(L-input)'!W23)-LN('g(Hours)'!X23/'g(Hours)'!W23))</f>
        <v>1.0102475719653676</v>
      </c>
      <c r="Y23" s="6">
        <f>X23*EXP(LN('g(L-input)'!Y23/'g(L-input)'!X23)-LN('g(Hours)'!Y23/'g(Hours)'!X23))</f>
        <v>1.0430380644597341</v>
      </c>
      <c r="Z23" s="6">
        <f>Y23*EXP(LN('g(L-input)'!Z23/'g(L-input)'!Y23)-LN('g(Hours)'!Z23/'g(Hours)'!Y23))</f>
        <v>1.0861491744977161</v>
      </c>
      <c r="AA23" s="6">
        <f>Z23*EXP(LN('g(L-input)'!AA23/'g(L-input)'!Z23)-LN('g(Hours)'!AA23/'g(Hours)'!Z23))</f>
        <v>1.0970655210361651</v>
      </c>
      <c r="AB23" s="6">
        <f>AA23*EXP(LN('g(L-input)'!AB23/'g(L-input)'!AA23)-LN('g(Hours)'!AB23/'g(Hours)'!AA23))</f>
        <v>1.105920515702276</v>
      </c>
      <c r="AC23" s="6">
        <f>AB23*EXP(LN('g(L-input)'!AC23/'g(L-input)'!AB23)-LN('g(Hours)'!AC23/'g(Hours)'!AB23))</f>
        <v>1.1128693544821189</v>
      </c>
      <c r="AD23" s="6">
        <f>AC23*EXP(LN('g(L-input)'!AD23/'g(L-input)'!AC23)-LN('g(Hours)'!AD23/'g(Hours)'!AC23))</f>
        <v>1.1152825358854541</v>
      </c>
      <c r="AE23" s="6">
        <f>AD23*EXP(LN('g(L-input)'!AE23/'g(L-input)'!AD23)-LN('g(Hours)'!AE23/'g(Hours)'!AD23))</f>
        <v>1.115958531085409</v>
      </c>
      <c r="AF23" s="6">
        <f>AE23*EXP(LN('g(L-input)'!AF23/'g(L-input)'!AE23)-LN('g(Hours)'!AF23/'g(Hours)'!AE23))</f>
        <v>1.1348798726971843</v>
      </c>
      <c r="AG23" s="6">
        <f>AF23*EXP(LN('g(L-input)'!AG23/'g(L-input)'!AF23)-LN('g(Hours)'!AG23/'g(Hours)'!AF23))</f>
        <v>1.1457435413339903</v>
      </c>
    </row>
    <row r="24" spans="1:33" x14ac:dyDescent="0.15">
      <c r="A24" s="2">
        <v>20</v>
      </c>
      <c r="B24" s="3" t="s">
        <v>48</v>
      </c>
      <c r="C24" s="6">
        <f>D24/EXP(LN('g(L-input)'!D24/'g(L-input)'!C24)-LN('g(Hours)'!D24/'g(Hours)'!C24))</f>
        <v>0.87980537795457114</v>
      </c>
      <c r="D24" s="6">
        <f>E24/EXP(LN('g(L-input)'!E24/'g(L-input)'!D24)-LN('g(Hours)'!E24/'g(Hours)'!D24))</f>
        <v>0.88998193846525242</v>
      </c>
      <c r="E24" s="6">
        <f>F24/EXP(LN('g(L-input)'!F24/'g(L-input)'!E24)-LN('g(Hours)'!F24/'g(Hours)'!E24))</f>
        <v>0.90367072383992098</v>
      </c>
      <c r="F24" s="6">
        <f>G24/EXP(LN('g(L-input)'!G24/'g(L-input)'!F24)-LN('g(Hours)'!G24/'g(Hours)'!F24))</f>
        <v>0.91922340610292996</v>
      </c>
      <c r="G24" s="6">
        <f>H24/EXP(LN('g(L-input)'!H24/'g(L-input)'!G24)-LN('g(Hours)'!H24/'g(Hours)'!G24))</f>
        <v>0.92278432158629486</v>
      </c>
      <c r="H24" s="6">
        <f>I24/EXP(LN('g(L-input)'!I24/'g(L-input)'!H24)-LN('g(Hours)'!I24/'g(Hours)'!H24))</f>
        <v>0.92819693376610291</v>
      </c>
      <c r="I24" s="6">
        <f>J24/EXP(LN('g(L-input)'!J24/'g(L-input)'!I24)-LN('g(Hours)'!J24/'g(Hours)'!I24))</f>
        <v>0.93451372868200577</v>
      </c>
      <c r="J24" s="6">
        <f>K24/EXP(LN('g(L-input)'!K24/'g(L-input)'!J24)-LN('g(Hours)'!K24/'g(Hours)'!J24))</f>
        <v>0.941843790537224</v>
      </c>
      <c r="K24" s="6">
        <f>L24/EXP(LN('g(L-input)'!L24/'g(L-input)'!K24)-LN('g(Hours)'!L24/'g(Hours)'!K24))</f>
        <v>0.94932684403989331</v>
      </c>
      <c r="L24" s="6">
        <f>M24/EXP(LN('g(L-input)'!M24/'g(L-input)'!L24)-LN('g(Hours)'!M24/'g(Hours)'!L24))</f>
        <v>0.96103760530779614</v>
      </c>
      <c r="M24" s="6">
        <f>N24/EXP(LN('g(L-input)'!N24/'g(L-input)'!M24)-LN('g(Hours)'!N24/'g(Hours)'!M24))</f>
        <v>0.97199639798951565</v>
      </c>
      <c r="N24" s="6">
        <f>O24/EXP(LN('g(L-input)'!O24/'g(L-input)'!N24)-LN('g(Hours)'!O24/'g(Hours)'!N24))</f>
        <v>0.9823114918348288</v>
      </c>
      <c r="O24" s="6">
        <f>P24/EXP(LN('g(L-input)'!P24/'g(L-input)'!O24)-LN('g(Hours)'!P24/'g(Hours)'!O24))</f>
        <v>0.99164300634479452</v>
      </c>
      <c r="P24" s="6">
        <v>1</v>
      </c>
      <c r="Q24" s="6">
        <f>P24*EXP(LN('g(L-input)'!Q24/'g(L-input)'!P24)-LN('g(Hours)'!Q24/'g(Hours)'!P24))</f>
        <v>0.98679593001865817</v>
      </c>
      <c r="R24" s="6">
        <f>Q24*EXP(LN('g(L-input)'!R24/'g(L-input)'!Q24)-LN('g(Hours)'!R24/'g(Hours)'!Q24))</f>
        <v>0.97209611304626165</v>
      </c>
      <c r="S24" s="6">
        <f>R24*EXP(LN('g(L-input)'!S24/'g(L-input)'!R24)-LN('g(Hours)'!S24/'g(Hours)'!R24))</f>
        <v>0.95616217539973025</v>
      </c>
      <c r="T24" s="6">
        <f>S24*EXP(LN('g(L-input)'!T24/'g(L-input)'!S24)-LN('g(Hours)'!T24/'g(Hours)'!S24))</f>
        <v>0.94027094158610591</v>
      </c>
      <c r="U24" s="6">
        <f>T24*EXP(LN('g(L-input)'!U24/'g(L-input)'!T24)-LN('g(Hours)'!U24/'g(Hours)'!T24))</f>
        <v>0.92507704014306724</v>
      </c>
      <c r="V24" s="6">
        <f>U24*EXP(LN('g(L-input)'!V24/'g(L-input)'!U24)-LN('g(Hours)'!V24/'g(Hours)'!U24))</f>
        <v>0.93798526739882915</v>
      </c>
      <c r="W24" s="6">
        <f>V24*EXP(LN('g(L-input)'!W24/'g(L-input)'!V24)-LN('g(Hours)'!W24/'g(Hours)'!V24))</f>
        <v>0.95546883451044562</v>
      </c>
      <c r="X24" s="6">
        <f>W24*EXP(LN('g(L-input)'!X24/'g(L-input)'!W24)-LN('g(Hours)'!X24/'g(Hours)'!W24))</f>
        <v>0.97286673554647241</v>
      </c>
      <c r="Y24" s="6">
        <f>X24*EXP(LN('g(L-input)'!Y24/'g(L-input)'!X24)-LN('g(Hours)'!Y24/'g(Hours)'!X24))</f>
        <v>0.99662379005276869</v>
      </c>
      <c r="Z24" s="6">
        <f>Y24*EXP(LN('g(L-input)'!Z24/'g(L-input)'!Y24)-LN('g(Hours)'!Z24/'g(Hours)'!Y24))</f>
        <v>1.0351123307618402</v>
      </c>
      <c r="AA24" s="6">
        <f>Z24*EXP(LN('g(L-input)'!AA24/'g(L-input)'!Z24)-LN('g(Hours)'!AA24/'g(Hours)'!Z24))</f>
        <v>1.0516674882872445</v>
      </c>
      <c r="AB24" s="6">
        <f>AA24*EXP(LN('g(L-input)'!AB24/'g(L-input)'!AA24)-LN('g(Hours)'!AB24/'g(Hours)'!AA24))</f>
        <v>1.0651486144715252</v>
      </c>
      <c r="AC24" s="6">
        <f>AB24*EXP(LN('g(L-input)'!AC24/'g(L-input)'!AB24)-LN('g(Hours)'!AC24/'g(Hours)'!AB24))</f>
        <v>1.0755680270070862</v>
      </c>
      <c r="AD24" s="6">
        <f>AC24*EXP(LN('g(L-input)'!AD24/'g(L-input)'!AC24)-LN('g(Hours)'!AD24/'g(Hours)'!AC24))</f>
        <v>1.0793897833633088</v>
      </c>
      <c r="AE24" s="6">
        <f>AD24*EXP(LN('g(L-input)'!AE24/'g(L-input)'!AD24)-LN('g(Hours)'!AE24/'g(Hours)'!AD24))</f>
        <v>1.0809875965739733</v>
      </c>
      <c r="AF24" s="6">
        <f>AE24*EXP(LN('g(L-input)'!AF24/'g(L-input)'!AE24)-LN('g(Hours)'!AF24/'g(Hours)'!AE24))</f>
        <v>1.1040589685398379</v>
      </c>
      <c r="AG24" s="6">
        <f>AF24*EXP(LN('g(L-input)'!AG24/'g(L-input)'!AF24)-LN('g(Hours)'!AG24/'g(Hours)'!AF24))</f>
        <v>1.1169983516386781</v>
      </c>
    </row>
    <row r="25" spans="1:33" x14ac:dyDescent="0.15">
      <c r="A25" s="2">
        <v>21</v>
      </c>
      <c r="B25" s="3" t="s">
        <v>49</v>
      </c>
      <c r="C25" s="6">
        <f>D25/EXP(LN('g(L-input)'!D25/'g(L-input)'!C25)-LN('g(Hours)'!D25/'g(Hours)'!C25))</f>
        <v>0.93983817842586304</v>
      </c>
      <c r="D25" s="6">
        <f>E25/EXP(LN('g(L-input)'!E25/'g(L-input)'!D25)-LN('g(Hours)'!E25/'g(Hours)'!D25))</f>
        <v>0.94743872071264568</v>
      </c>
      <c r="E25" s="6">
        <f>F25/EXP(LN('g(L-input)'!F25/'g(L-input)'!E25)-LN('g(Hours)'!F25/'g(Hours)'!E25))</f>
        <v>0.95706249998333814</v>
      </c>
      <c r="F25" s="6">
        <f>G25/EXP(LN('g(L-input)'!G25/'g(L-input)'!F25)-LN('g(Hours)'!G25/'g(Hours)'!F25))</f>
        <v>0.96815554818614735</v>
      </c>
      <c r="G25" s="6">
        <f>H25/EXP(LN('g(L-input)'!H25/'g(L-input)'!G25)-LN('g(Hours)'!H25/'g(Hours)'!G25))</f>
        <v>0.96796371014022542</v>
      </c>
      <c r="H25" s="6">
        <f>I25/EXP(LN('g(L-input)'!I25/'g(L-input)'!H25)-LN('g(Hours)'!I25/'g(Hours)'!H25))</f>
        <v>0.97018813000112258</v>
      </c>
      <c r="I25" s="6">
        <f>J25/EXP(LN('g(L-input)'!J25/'g(L-input)'!I25)-LN('g(Hours)'!J25/'g(Hours)'!I25))</f>
        <v>0.97383706652234969</v>
      </c>
      <c r="J25" s="6">
        <f>K25/EXP(LN('g(L-input)'!K25/'g(L-input)'!J25)-LN('g(Hours)'!K25/'g(Hours)'!J25))</f>
        <v>0.97928745832587472</v>
      </c>
      <c r="K25" s="6">
        <f>L25/EXP(LN('g(L-input)'!L25/'g(L-input)'!K25)-LN('g(Hours)'!L25/'g(Hours)'!K25))</f>
        <v>0.9857406695636769</v>
      </c>
      <c r="L25" s="6">
        <f>M25/EXP(LN('g(L-input)'!M25/'g(L-input)'!L25)-LN('g(Hours)'!M25/'g(Hours)'!L25))</f>
        <v>0.98842997947259725</v>
      </c>
      <c r="M25" s="6">
        <f>N25/EXP(LN('g(L-input)'!N25/'g(L-input)'!M25)-LN('g(Hours)'!N25/'g(Hours)'!M25))</f>
        <v>0.99049061110322034</v>
      </c>
      <c r="N25" s="6">
        <f>O25/EXP(LN('g(L-input)'!O25/'g(L-input)'!N25)-LN('g(Hours)'!O25/'g(Hours)'!N25))</f>
        <v>0.99354265829186517</v>
      </c>
      <c r="O25" s="6">
        <f>P25/EXP(LN('g(L-input)'!P25/'g(L-input)'!O25)-LN('g(Hours)'!P25/'g(Hours)'!O25))</f>
        <v>0.99652616076472922</v>
      </c>
      <c r="P25" s="6">
        <v>1</v>
      </c>
      <c r="Q25" s="6">
        <f>P25*EXP(LN('g(L-input)'!Q25/'g(L-input)'!P25)-LN('g(Hours)'!Q25/'g(Hours)'!P25))</f>
        <v>0.98754775965080288</v>
      </c>
      <c r="R25" s="6">
        <f>Q25*EXP(LN('g(L-input)'!R25/'g(L-input)'!Q25)-LN('g(Hours)'!R25/'g(Hours)'!Q25))</f>
        <v>0.974373153168551</v>
      </c>
      <c r="S25" s="6">
        <f>R25*EXP(LN('g(L-input)'!S25/'g(L-input)'!R25)-LN('g(Hours)'!S25/'g(Hours)'!R25))</f>
        <v>0.96066949219443265</v>
      </c>
      <c r="T25" s="6">
        <f>S25*EXP(LN('g(L-input)'!T25/'g(L-input)'!S25)-LN('g(Hours)'!T25/'g(Hours)'!S25))</f>
        <v>0.94764598134614497</v>
      </c>
      <c r="U25" s="6">
        <f>T25*EXP(LN('g(L-input)'!U25/'g(L-input)'!T25)-LN('g(Hours)'!U25/'g(Hours)'!T25))</f>
        <v>0.935893237875142</v>
      </c>
      <c r="V25" s="6">
        <f>U25*EXP(LN('g(L-input)'!V25/'g(L-input)'!U25)-LN('g(Hours)'!V25/'g(Hours)'!U25))</f>
        <v>0.95188520433156265</v>
      </c>
      <c r="W25" s="6">
        <f>V25*EXP(LN('g(L-input)'!W25/'g(L-input)'!V25)-LN('g(Hours)'!W25/'g(Hours)'!V25))</f>
        <v>0.97675801371749904</v>
      </c>
      <c r="X25" s="6">
        <f>W25*EXP(LN('g(L-input)'!X25/'g(L-input)'!W25)-LN('g(Hours)'!X25/'g(Hours)'!W25))</f>
        <v>1.0083407343191839</v>
      </c>
      <c r="Y25" s="6">
        <f>X25*EXP(LN('g(L-input)'!Y25/'g(L-input)'!X25)-LN('g(Hours)'!Y25/'g(Hours)'!X25))</f>
        <v>1.0508709676030583</v>
      </c>
      <c r="Z25" s="6">
        <f>Y25*EXP(LN('g(L-input)'!Z25/'g(L-input)'!Y25)-LN('g(Hours)'!Z25/'g(Hours)'!Y25))</f>
        <v>1.1154081600021633</v>
      </c>
      <c r="AA25" s="6">
        <f>Z25*EXP(LN('g(L-input)'!AA25/'g(L-input)'!Z25)-LN('g(Hours)'!AA25/'g(Hours)'!Z25))</f>
        <v>1.1414238102491814</v>
      </c>
      <c r="AB25" s="6">
        <f>AA25*EXP(LN('g(L-input)'!AB25/'g(L-input)'!AA25)-LN('g(Hours)'!AB25/'g(Hours)'!AA25))</f>
        <v>1.1638000280043843</v>
      </c>
      <c r="AC25" s="6">
        <f>AB25*EXP(LN('g(L-input)'!AC25/'g(L-input)'!AB25)-LN('g(Hours)'!AC25/'g(Hours)'!AB25))</f>
        <v>1.1825803702558875</v>
      </c>
      <c r="AD25" s="6">
        <f>AC25*EXP(LN('g(L-input)'!AD25/'g(L-input)'!AC25)-LN('g(Hours)'!AD25/'g(Hours)'!AC25))</f>
        <v>1.1957270064221994</v>
      </c>
      <c r="AE25" s="6">
        <f>AD25*EXP(LN('g(L-input)'!AE25/'g(L-input)'!AD25)-LN('g(Hours)'!AE25/'g(Hours)'!AD25))</f>
        <v>1.208073385639759</v>
      </c>
      <c r="AF25" s="6">
        <f>AE25*EXP(LN('g(L-input)'!AF25/'g(L-input)'!AE25)-LN('g(Hours)'!AF25/'g(Hours)'!AE25))</f>
        <v>1.2421580786787723</v>
      </c>
      <c r="AG25" s="6">
        <f>AF25*EXP(LN('g(L-input)'!AG25/'g(L-input)'!AF25)-LN('g(Hours)'!AG25/'g(Hours)'!AF25))</f>
        <v>1.2592071353249543</v>
      </c>
    </row>
    <row r="26" spans="1:33" x14ac:dyDescent="0.15">
      <c r="A26" s="2">
        <v>22</v>
      </c>
      <c r="B26" s="3" t="s">
        <v>50</v>
      </c>
      <c r="C26" s="6">
        <f>D26/EXP(LN('g(L-input)'!D26/'g(L-input)'!C26)-LN('g(Hours)'!D26/'g(Hours)'!C26))</f>
        <v>0.92748603411074082</v>
      </c>
      <c r="D26" s="6">
        <f>E26/EXP(LN('g(L-input)'!E26/'g(L-input)'!D26)-LN('g(Hours)'!E26/'g(Hours)'!D26))</f>
        <v>0.93765532481347869</v>
      </c>
      <c r="E26" s="6">
        <f>F26/EXP(LN('g(L-input)'!F26/'g(L-input)'!E26)-LN('g(Hours)'!F26/'g(Hours)'!E26))</f>
        <v>0.94969479390770961</v>
      </c>
      <c r="F26" s="6">
        <f>G26/EXP(LN('g(L-input)'!G26/'g(L-input)'!F26)-LN('g(Hours)'!G26/'g(Hours)'!F26))</f>
        <v>0.96378140950964197</v>
      </c>
      <c r="G26" s="6">
        <f>H26/EXP(LN('g(L-input)'!H26/'g(L-input)'!G26)-LN('g(Hours)'!H26/'g(Hours)'!G26))</f>
        <v>0.96783928452847945</v>
      </c>
      <c r="H26" s="6">
        <f>I26/EXP(LN('g(L-input)'!I26/'g(L-input)'!H26)-LN('g(Hours)'!I26/'g(Hours)'!H26))</f>
        <v>0.97342597802240438</v>
      </c>
      <c r="I26" s="6">
        <f>J26/EXP(LN('g(L-input)'!J26/'g(L-input)'!I26)-LN('g(Hours)'!J26/'g(Hours)'!I26))</f>
        <v>0.97986535405116593</v>
      </c>
      <c r="J26" s="6">
        <f>K26/EXP(LN('g(L-input)'!K26/'g(L-input)'!J26)-LN('g(Hours)'!K26/'g(Hours)'!J26))</f>
        <v>0.98679351244192148</v>
      </c>
      <c r="K26" s="6">
        <f>L26/EXP(LN('g(L-input)'!L26/'g(L-input)'!K26)-LN('g(Hours)'!L26/'g(Hours)'!K26))</f>
        <v>0.99397876167354127</v>
      </c>
      <c r="L26" s="6">
        <f>M26/EXP(LN('g(L-input)'!M26/'g(L-input)'!L26)-LN('g(Hours)'!M26/'g(Hours)'!L26))</f>
        <v>0.99482931370038097</v>
      </c>
      <c r="M26" s="6">
        <f>N26/EXP(LN('g(L-input)'!N26/'g(L-input)'!M26)-LN('g(Hours)'!N26/'g(Hours)'!M26))</f>
        <v>0.99537678608911784</v>
      </c>
      <c r="N26" s="6">
        <f>O26/EXP(LN('g(L-input)'!O26/'g(L-input)'!N26)-LN('g(Hours)'!O26/'g(Hours)'!N26))</f>
        <v>0.99610785616133302</v>
      </c>
      <c r="O26" s="6">
        <f>P26/EXP(LN('g(L-input)'!P26/'g(L-input)'!O26)-LN('g(Hours)'!P26/'g(Hours)'!O26))</f>
        <v>0.99750156206983931</v>
      </c>
      <c r="P26" s="6">
        <v>1</v>
      </c>
      <c r="Q26" s="6">
        <f>P26*EXP(LN('g(L-input)'!Q26/'g(L-input)'!P26)-LN('g(Hours)'!Q26/'g(Hours)'!P26))</f>
        <v>0.99045073976621079</v>
      </c>
      <c r="R26" s="6">
        <f>Q26*EXP(LN('g(L-input)'!R26/'g(L-input)'!Q26)-LN('g(Hours)'!R26/'g(Hours)'!Q26))</f>
        <v>0.98261353819085329</v>
      </c>
      <c r="S26" s="6">
        <f>R26*EXP(LN('g(L-input)'!S26/'g(L-input)'!R26)-LN('g(Hours)'!S26/'g(Hours)'!R26))</f>
        <v>0.97600974508090343</v>
      </c>
      <c r="T26" s="6">
        <f>S26*EXP(LN('g(L-input)'!T26/'g(L-input)'!S26)-LN('g(Hours)'!T26/'g(Hours)'!S26))</f>
        <v>0.97051194133440066</v>
      </c>
      <c r="U26" s="6">
        <f>T26*EXP(LN('g(L-input)'!U26/'g(L-input)'!T26)-LN('g(Hours)'!U26/'g(Hours)'!T26))</f>
        <v>0.96607104340398153</v>
      </c>
      <c r="V26" s="6">
        <f>U26*EXP(LN('g(L-input)'!V26/'g(L-input)'!U26)-LN('g(Hours)'!V26/'g(Hours)'!U26))</f>
        <v>0.98426202691772857</v>
      </c>
      <c r="W26" s="6">
        <f>V26*EXP(LN('g(L-input)'!W26/'g(L-input)'!V26)-LN('g(Hours)'!W26/'g(Hours)'!V26))</f>
        <v>1.0068603835970114</v>
      </c>
      <c r="X26" s="6">
        <f>W26*EXP(LN('g(L-input)'!X26/'g(L-input)'!W26)-LN('g(Hours)'!X26/'g(Hours)'!W26))</f>
        <v>1.0347959824034993</v>
      </c>
      <c r="Y26" s="6">
        <f>X26*EXP(LN('g(L-input)'!Y26/'g(L-input)'!X26)-LN('g(Hours)'!Y26/'g(Hours)'!X26))</f>
        <v>1.069043660542303</v>
      </c>
      <c r="Z26" s="6">
        <f>Y26*EXP(LN('g(L-input)'!Z26/'g(L-input)'!Y26)-LN('g(Hours)'!Z26/'g(Hours)'!Y26))</f>
        <v>1.1105466619140603</v>
      </c>
      <c r="AA26" s="6">
        <f>Z26*EXP(LN('g(L-input)'!AA26/'g(L-input)'!Z26)-LN('g(Hours)'!AA26/'g(Hours)'!Z26))</f>
        <v>1.127458139036714</v>
      </c>
      <c r="AB26" s="6">
        <f>AA26*EXP(LN('g(L-input)'!AB26/'g(L-input)'!AA26)-LN('g(Hours)'!AB26/'g(Hours)'!AA26))</f>
        <v>1.139761636846095</v>
      </c>
      <c r="AC26" s="6">
        <f>AB26*EXP(LN('g(L-input)'!AC26/'g(L-input)'!AB26)-LN('g(Hours)'!AC26/'g(Hours)'!AB26))</f>
        <v>1.1476220784518321</v>
      </c>
      <c r="AD26" s="6">
        <f>AC26*EXP(LN('g(L-input)'!AD26/'g(L-input)'!AC26)-LN('g(Hours)'!AD26/'g(Hours)'!AC26))</f>
        <v>1.1512122927722901</v>
      </c>
      <c r="AE26" s="6">
        <f>AD26*EXP(LN('g(L-input)'!AE26/'g(L-input)'!AD26)-LN('g(Hours)'!AE26/'g(Hours)'!AD26))</f>
        <v>1.1502220886355075</v>
      </c>
      <c r="AF26" s="6">
        <f>AE26*EXP(LN('g(L-input)'!AF26/'g(L-input)'!AE26)-LN('g(Hours)'!AF26/'g(Hours)'!AE26))</f>
        <v>1.1775655668661702</v>
      </c>
      <c r="AG26" s="6">
        <f>AF26*EXP(LN('g(L-input)'!AG26/'g(L-input)'!AF26)-LN('g(Hours)'!AG26/'g(Hours)'!AF26))</f>
        <v>1.194854245894756</v>
      </c>
    </row>
    <row r="27" spans="1:33" x14ac:dyDescent="0.15">
      <c r="A27" s="2">
        <v>23</v>
      </c>
      <c r="B27" s="3" t="s">
        <v>51</v>
      </c>
      <c r="C27" s="6">
        <f>D27/EXP(LN('g(L-input)'!D27/'g(L-input)'!C27)-LN('g(Hours)'!D27/'g(Hours)'!C27))</f>
        <v>0.94558040814374145</v>
      </c>
      <c r="D27" s="6">
        <f>E27/EXP(LN('g(L-input)'!E27/'g(L-input)'!D27)-LN('g(Hours)'!E27/'g(Hours)'!D27))</f>
        <v>0.96605684974145123</v>
      </c>
      <c r="E27" s="6">
        <f>F27/EXP(LN('g(L-input)'!F27/'g(L-input)'!E27)-LN('g(Hours)'!F27/'g(Hours)'!E27))</f>
        <v>0.99145501855330476</v>
      </c>
      <c r="F27" s="6">
        <f>G27/EXP(LN('g(L-input)'!G27/'g(L-input)'!F27)-LN('g(Hours)'!G27/'g(Hours)'!F27))</f>
        <v>1.0196384670713803</v>
      </c>
      <c r="G27" s="6">
        <f>H27/EXP(LN('g(L-input)'!H27/'g(L-input)'!G27)-LN('g(Hours)'!H27/'g(Hours)'!G27))</f>
        <v>1.0180157023514311</v>
      </c>
      <c r="H27" s="6">
        <f>I27/EXP(LN('g(L-input)'!I27/'g(L-input)'!H27)-LN('g(Hours)'!I27/'g(Hours)'!H27))</f>
        <v>1.0163934419057126</v>
      </c>
      <c r="I27" s="6">
        <f>J27/EXP(LN('g(L-input)'!J27/'g(L-input)'!I27)-LN('g(Hours)'!J27/'g(Hours)'!I27))</f>
        <v>1.0144591681828865</v>
      </c>
      <c r="J27" s="6">
        <f>K27/EXP(LN('g(L-input)'!K27/'g(L-input)'!J27)-LN('g(Hours)'!K27/'g(Hours)'!J27))</f>
        <v>1.01202357137842</v>
      </c>
      <c r="K27" s="6">
        <f>L27/EXP(LN('g(L-input)'!L27/'g(L-input)'!K27)-LN('g(Hours)'!L27/'g(Hours)'!K27))</f>
        <v>1.0091427652385834</v>
      </c>
      <c r="L27" s="6">
        <f>M27/EXP(LN('g(L-input)'!M27/'g(L-input)'!L27)-LN('g(Hours)'!M27/'g(Hours)'!L27))</f>
        <v>1.0069657837871862</v>
      </c>
      <c r="M27" s="6">
        <f>N27/EXP(LN('g(L-input)'!N27/'g(L-input)'!M27)-LN('g(Hours)'!N27/'g(Hours)'!M27))</f>
        <v>1.0045146055394727</v>
      </c>
      <c r="N27" s="6">
        <f>O27/EXP(LN('g(L-input)'!O27/'g(L-input)'!N27)-LN('g(Hours)'!O27/'g(Hours)'!N27))</f>
        <v>1.002480247880617</v>
      </c>
      <c r="O27" s="6">
        <f>P27/EXP(LN('g(L-input)'!P27/'g(L-input)'!O27)-LN('g(Hours)'!P27/'g(Hours)'!O27))</f>
        <v>1.0008721266776348</v>
      </c>
      <c r="P27" s="6">
        <v>1</v>
      </c>
      <c r="Q27" s="6">
        <f>P27*EXP(LN('g(L-input)'!Q27/'g(L-input)'!P27)-LN('g(Hours)'!Q27/'g(Hours)'!P27))</f>
        <v>0.99604955910931869</v>
      </c>
      <c r="R27" s="6">
        <f>Q27*EXP(LN('g(L-input)'!R27/'g(L-input)'!Q27)-LN('g(Hours)'!R27/'g(Hours)'!Q27))</f>
        <v>0.99292268482577362</v>
      </c>
      <c r="S27" s="6">
        <f>R27*EXP(LN('g(L-input)'!S27/'g(L-input)'!R27)-LN('g(Hours)'!S27/'g(Hours)'!R27))</f>
        <v>0.99016732154579989</v>
      </c>
      <c r="T27" s="6">
        <f>S27*EXP(LN('g(L-input)'!T27/'g(L-input)'!S27)-LN('g(Hours)'!T27/'g(Hours)'!S27))</f>
        <v>0.98856136668844685</v>
      </c>
      <c r="U27" s="6">
        <f>T27*EXP(LN('g(L-input)'!U27/'g(L-input)'!T27)-LN('g(Hours)'!U27/'g(Hours)'!T27))</f>
        <v>0.98829240614061831</v>
      </c>
      <c r="V27" s="6">
        <f>U27*EXP(LN('g(L-input)'!V27/'g(L-input)'!U27)-LN('g(Hours)'!V27/'g(Hours)'!U27))</f>
        <v>1.0254974312412584</v>
      </c>
      <c r="W27" s="6">
        <f>V27*EXP(LN('g(L-input)'!W27/'g(L-input)'!V27)-LN('g(Hours)'!W27/'g(Hours)'!V27))</f>
        <v>1.065992229187364</v>
      </c>
      <c r="X27" s="6">
        <f>W27*EXP(LN('g(L-input)'!X27/'g(L-input)'!W27)-LN('g(Hours)'!X27/'g(Hours)'!W27))</f>
        <v>1.1084685013736075</v>
      </c>
      <c r="Y27" s="6">
        <f>X27*EXP(LN('g(L-input)'!Y27/'g(L-input)'!X27)-LN('g(Hours)'!Y27/'g(Hours)'!X27))</f>
        <v>1.1565352800672268</v>
      </c>
      <c r="Z27" s="6">
        <f>Y27*EXP(LN('g(L-input)'!Z27/'g(L-input)'!Y27)-LN('g(Hours)'!Z27/'g(Hours)'!Y27))</f>
        <v>1.2145115125237136</v>
      </c>
      <c r="AA27" s="6">
        <f>Z27*EXP(LN('g(L-input)'!AA27/'g(L-input)'!Z27)-LN('g(Hours)'!AA27/'g(Hours)'!Z27))</f>
        <v>1.2306194288316314</v>
      </c>
      <c r="AB27" s="6">
        <f>AA27*EXP(LN('g(L-input)'!AB27/'g(L-input)'!AA27)-LN('g(Hours)'!AB27/'g(Hours)'!AA27))</f>
        <v>1.2427562882709047</v>
      </c>
      <c r="AC27" s="6">
        <f>AB27*EXP(LN('g(L-input)'!AC27/'g(L-input)'!AB27)-LN('g(Hours)'!AC27/'g(Hours)'!AB27))</f>
        <v>1.2509012222704894</v>
      </c>
      <c r="AD27" s="6">
        <f>AC27*EXP(LN('g(L-input)'!AD27/'g(L-input)'!AC27)-LN('g(Hours)'!AD27/'g(Hours)'!AC27))</f>
        <v>1.2528541739858383</v>
      </c>
      <c r="AE27" s="6">
        <f>AD27*EXP(LN('g(L-input)'!AE27/'g(L-input)'!AD27)-LN('g(Hours)'!AE27/'g(Hours)'!AD27))</f>
        <v>1.2515701310676974</v>
      </c>
      <c r="AF27" s="6">
        <f>AE27*EXP(LN('g(L-input)'!AF27/'g(L-input)'!AE27)-LN('g(Hours)'!AF27/'g(Hours)'!AE27))</f>
        <v>1.2796504556445543</v>
      </c>
      <c r="AG27" s="6">
        <f>AF27*EXP(LN('g(L-input)'!AG27/'g(L-input)'!AF27)-LN('g(Hours)'!AG27/'g(Hours)'!AF27))</f>
        <v>1.2976055390573042</v>
      </c>
    </row>
    <row r="28" spans="1:33" x14ac:dyDescent="0.15">
      <c r="A28" s="2">
        <v>24</v>
      </c>
      <c r="B28" s="3" t="s">
        <v>52</v>
      </c>
      <c r="C28" s="6">
        <f>D28/EXP(LN('g(L-input)'!D28/'g(L-input)'!C28)-LN('g(Hours)'!D28/'g(Hours)'!C28))</f>
        <v>0.93388215415864706</v>
      </c>
      <c r="D28" s="6">
        <f>E28/EXP(LN('g(L-input)'!E28/'g(L-input)'!D28)-LN('g(Hours)'!E28/'g(Hours)'!D28))</f>
        <v>0.93678143447453299</v>
      </c>
      <c r="E28" s="6">
        <f>F28/EXP(LN('g(L-input)'!F28/'g(L-input)'!E28)-LN('g(Hours)'!F28/'g(Hours)'!E28))</f>
        <v>0.94460804067309745</v>
      </c>
      <c r="F28" s="6">
        <f>G28/EXP(LN('g(L-input)'!G28/'g(L-input)'!F28)-LN('g(Hours)'!G28/'g(Hours)'!F28))</f>
        <v>0.95689406039316605</v>
      </c>
      <c r="G28" s="6">
        <f>H28/EXP(LN('g(L-input)'!H28/'g(L-input)'!G28)-LN('g(Hours)'!H28/'g(Hours)'!G28))</f>
        <v>0.96692059813186582</v>
      </c>
      <c r="H28" s="6">
        <f>I28/EXP(LN('g(L-input)'!I28/'g(L-input)'!H28)-LN('g(Hours)'!I28/'g(Hours)'!H28))</f>
        <v>0.97714072422270004</v>
      </c>
      <c r="I28" s="6">
        <f>J28/EXP(LN('g(L-input)'!J28/'g(L-input)'!I28)-LN('g(Hours)'!J28/'g(Hours)'!I28))</f>
        <v>0.98759621582759249</v>
      </c>
      <c r="J28" s="6">
        <f>K28/EXP(LN('g(L-input)'!K28/'g(L-input)'!J28)-LN('g(Hours)'!K28/'g(Hours)'!J28))</f>
        <v>0.99833707481323564</v>
      </c>
      <c r="K28" s="6">
        <f>L28/EXP(LN('g(L-input)'!L28/'g(L-input)'!K28)-LN('g(Hours)'!L28/'g(Hours)'!K28))</f>
        <v>1.0094079620583845</v>
      </c>
      <c r="L28" s="6">
        <f>M28/EXP(LN('g(L-input)'!M28/'g(L-input)'!L28)-LN('g(Hours)'!M28/'g(Hours)'!L28))</f>
        <v>1.0084053281565821</v>
      </c>
      <c r="M28" s="6">
        <f>N28/EXP(LN('g(L-input)'!N28/'g(L-input)'!M28)-LN('g(Hours)'!N28/'g(Hours)'!M28))</f>
        <v>1.0068211153956519</v>
      </c>
      <c r="N28" s="6">
        <f>O28/EXP(LN('g(L-input)'!O28/'g(L-input)'!N28)-LN('g(Hours)'!O28/'g(Hours)'!N28))</f>
        <v>1.004783460438659</v>
      </c>
      <c r="O28" s="6">
        <f>P28/EXP(LN('g(L-input)'!P28/'g(L-input)'!O28)-LN('g(Hours)'!P28/'g(Hours)'!O28))</f>
        <v>1.0024501443728993</v>
      </c>
      <c r="P28" s="6">
        <v>1</v>
      </c>
      <c r="Q28" s="6">
        <f>P28*EXP(LN('g(L-input)'!Q28/'g(L-input)'!P28)-LN('g(Hours)'!Q28/'g(Hours)'!P28))</f>
        <v>0.99067018448807997</v>
      </c>
      <c r="R28" s="6">
        <f>Q28*EXP(LN('g(L-input)'!R28/'g(L-input)'!Q28)-LN('g(Hours)'!R28/'g(Hours)'!Q28))</f>
        <v>0.9825629310307975</v>
      </c>
      <c r="S28" s="6">
        <f>R28*EXP(LN('g(L-input)'!S28/'g(L-input)'!R28)-LN('g(Hours)'!S28/'g(Hours)'!R28))</f>
        <v>0.97571029633626061</v>
      </c>
      <c r="T28" s="6">
        <f>S28*EXP(LN('g(L-input)'!T28/'g(L-input)'!S28)-LN('g(Hours)'!T28/'g(Hours)'!S28))</f>
        <v>0.9696321680365958</v>
      </c>
      <c r="U28" s="6">
        <f>T28*EXP(LN('g(L-input)'!U28/'g(L-input)'!T28)-LN('g(Hours)'!U28/'g(Hours)'!T28))</f>
        <v>0.96363920542670967</v>
      </c>
      <c r="V28" s="6">
        <f>U28*EXP(LN('g(L-input)'!V28/'g(L-input)'!U28)-LN('g(Hours)'!V28/'g(Hours)'!U28))</f>
        <v>0.98100335483583045</v>
      </c>
      <c r="W28" s="6">
        <f>V28*EXP(LN('g(L-input)'!W28/'g(L-input)'!V28)-LN('g(Hours)'!W28/'g(Hours)'!V28))</f>
        <v>0.99919115768491162</v>
      </c>
      <c r="X28" s="6">
        <f>W28*EXP(LN('g(L-input)'!X28/'g(L-input)'!W28)-LN('g(Hours)'!X28/'g(Hours)'!W28))</f>
        <v>1.0191653657926951</v>
      </c>
      <c r="Y28" s="6">
        <f>X28*EXP(LN('g(L-input)'!Y28/'g(L-input)'!X28)-LN('g(Hours)'!Y28/'g(Hours)'!X28))</f>
        <v>1.042320446989162</v>
      </c>
      <c r="Z28" s="6">
        <f>Y28*EXP(LN('g(L-input)'!Z28/'g(L-input)'!Y28)-LN('g(Hours)'!Z28/'g(Hours)'!Y28))</f>
        <v>1.0706089175425475</v>
      </c>
      <c r="AA28" s="6">
        <f>Z28*EXP(LN('g(L-input)'!AA28/'g(L-input)'!Z28)-LN('g(Hours)'!AA28/'g(Hours)'!Z28))</f>
        <v>1.0847147121714822</v>
      </c>
      <c r="AB28" s="6">
        <f>AA28*EXP(LN('g(L-input)'!AB28/'g(L-input)'!AA28)-LN('g(Hours)'!AB28/'g(Hours)'!AA28))</f>
        <v>1.0948902711251449</v>
      </c>
      <c r="AC28" s="6">
        <f>AB28*EXP(LN('g(L-input)'!AC28/'g(L-input)'!AB28)-LN('g(Hours)'!AC28/'g(Hours)'!AB28))</f>
        <v>1.1012949294244871</v>
      </c>
      <c r="AD28" s="6">
        <f>AC28*EXP(LN('g(L-input)'!AD28/'g(L-input)'!AC28)-LN('g(Hours)'!AD28/'g(Hours)'!AC28))</f>
        <v>1.1041533515423536</v>
      </c>
      <c r="AE28" s="6">
        <f>AD28*EXP(LN('g(L-input)'!AE28/'g(L-input)'!AD28)-LN('g(Hours)'!AE28/'g(Hours)'!AD28))</f>
        <v>1.1038052029336758</v>
      </c>
      <c r="AF28" s="6">
        <f>AE28*EXP(LN('g(L-input)'!AF28/'g(L-input)'!AE28)-LN('g(Hours)'!AF28/'g(Hours)'!AE28))</f>
        <v>1.1254883188273777</v>
      </c>
      <c r="AG28" s="6">
        <f>AF28*EXP(LN('g(L-input)'!AG28/'g(L-input)'!AF28)-LN('g(Hours)'!AG28/'g(Hours)'!AF28))</f>
        <v>1.13956057062677</v>
      </c>
    </row>
    <row r="29" spans="1:33" x14ac:dyDescent="0.15">
      <c r="A29" s="2">
        <v>25</v>
      </c>
      <c r="B29" s="3" t="s">
        <v>53</v>
      </c>
      <c r="C29" s="6">
        <f>D29/EXP(LN('g(L-input)'!D29/'g(L-input)'!C29)-LN('g(Hours)'!D29/'g(Hours)'!C29))</f>
        <v>0.8508705944292404</v>
      </c>
      <c r="D29" s="6">
        <f>E29/EXP(LN('g(L-input)'!E29/'g(L-input)'!D29)-LN('g(Hours)'!E29/'g(Hours)'!D29))</f>
        <v>0.86952758925646945</v>
      </c>
      <c r="E29" s="6">
        <f>F29/EXP(LN('g(L-input)'!F29/'g(L-input)'!E29)-LN('g(Hours)'!F29/'g(Hours)'!E29))</f>
        <v>0.89308043309716489</v>
      </c>
      <c r="F29" s="6">
        <f>G29/EXP(LN('g(L-input)'!G29/'g(L-input)'!F29)-LN('g(Hours)'!G29/'g(Hours)'!F29))</f>
        <v>0.91986052062667301</v>
      </c>
      <c r="G29" s="6">
        <f>H29/EXP(LN('g(L-input)'!H29/'g(L-input)'!G29)-LN('g(Hours)'!H29/'g(Hours)'!G29))</f>
        <v>0.92960613765322342</v>
      </c>
      <c r="H29" s="6">
        <f>I29/EXP(LN('g(L-input)'!I29/'g(L-input)'!H29)-LN('g(Hours)'!I29/'g(Hours)'!H29))</f>
        <v>0.93847914907049679</v>
      </c>
      <c r="I29" s="6">
        <f>J29/EXP(LN('g(L-input)'!J29/'g(L-input)'!I29)-LN('g(Hours)'!J29/'g(Hours)'!I29))</f>
        <v>0.94611961789615984</v>
      </c>
      <c r="J29" s="6">
        <f>K29/EXP(LN('g(L-input)'!K29/'g(L-input)'!J29)-LN('g(Hours)'!K29/'g(Hours)'!J29))</f>
        <v>0.95294077543773437</v>
      </c>
      <c r="K29" s="6">
        <f>L29/EXP(LN('g(L-input)'!L29/'g(L-input)'!K29)-LN('g(Hours)'!L29/'g(Hours)'!K29))</f>
        <v>0.95869107729601521</v>
      </c>
      <c r="L29" s="6">
        <f>M29/EXP(LN('g(L-input)'!M29/'g(L-input)'!L29)-LN('g(Hours)'!M29/'g(Hours)'!L29))</f>
        <v>0.96904681839562934</v>
      </c>
      <c r="M29" s="6">
        <f>N29/EXP(LN('g(L-input)'!N29/'g(L-input)'!M29)-LN('g(Hours)'!N29/'g(Hours)'!M29))</f>
        <v>0.97813577484587344</v>
      </c>
      <c r="N29" s="6">
        <f>O29/EXP(LN('g(L-input)'!O29/'g(L-input)'!N29)-LN('g(Hours)'!O29/'g(Hours)'!N29))</f>
        <v>0.9862973977376307</v>
      </c>
      <c r="O29" s="6">
        <f>P29/EXP(LN('g(L-input)'!P29/'g(L-input)'!O29)-LN('g(Hours)'!P29/'g(Hours)'!O29))</f>
        <v>0.99347362841152576</v>
      </c>
      <c r="P29" s="6">
        <v>1</v>
      </c>
      <c r="Q29" s="6">
        <f>P29*EXP(LN('g(L-input)'!Q29/'g(L-input)'!P29)-LN('g(Hours)'!Q29/'g(Hours)'!P29))</f>
        <v>0.99172311539696867</v>
      </c>
      <c r="R29" s="6">
        <f>Q29*EXP(LN('g(L-input)'!R29/'g(L-input)'!Q29)-LN('g(Hours)'!R29/'g(Hours)'!Q29))</f>
        <v>0.98418177599175805</v>
      </c>
      <c r="S29" s="6">
        <f>R29*EXP(LN('g(L-input)'!S29/'g(L-input)'!R29)-LN('g(Hours)'!S29/'g(Hours)'!R29))</f>
        <v>0.97689821059898496</v>
      </c>
      <c r="T29" s="6">
        <f>S29*EXP(LN('g(L-input)'!T29/'g(L-input)'!S29)-LN('g(Hours)'!T29/'g(Hours)'!S29))</f>
        <v>0.97044019238238888</v>
      </c>
      <c r="U29" s="6">
        <f>T29*EXP(LN('g(L-input)'!U29/'g(L-input)'!T29)-LN('g(Hours)'!U29/'g(Hours)'!T29))</f>
        <v>0.96488078416307033</v>
      </c>
      <c r="V29" s="6">
        <f>U29*EXP(LN('g(L-input)'!V29/'g(L-input)'!U29)-LN('g(Hours)'!V29/'g(Hours)'!U29))</f>
        <v>0.99302550069501461</v>
      </c>
      <c r="W29" s="6">
        <f>V29*EXP(LN('g(L-input)'!W29/'g(L-input)'!V29)-LN('g(Hours)'!W29/'g(Hours)'!V29))</f>
        <v>1.0300206853016185</v>
      </c>
      <c r="X29" s="6">
        <f>W29*EXP(LN('g(L-input)'!X29/'g(L-input)'!W29)-LN('g(Hours)'!X29/'g(Hours)'!W29))</f>
        <v>1.079485457780242</v>
      </c>
      <c r="Y29" s="6">
        <f>X29*EXP(LN('g(L-input)'!Y29/'g(L-input)'!X29)-LN('g(Hours)'!Y29/'g(Hours)'!X29))</f>
        <v>1.1419724513970382</v>
      </c>
      <c r="Z29" s="6">
        <f>Y29*EXP(LN('g(L-input)'!Z29/'g(L-input)'!Y29)-LN('g(Hours)'!Z29/'g(Hours)'!Y29))</f>
        <v>1.211943119521409</v>
      </c>
      <c r="AA29" s="6">
        <f>Z29*EXP(LN('g(L-input)'!AA29/'g(L-input)'!Z29)-LN('g(Hours)'!AA29/'g(Hours)'!Z29))</f>
        <v>1.2284064788327329</v>
      </c>
      <c r="AB29" s="6">
        <f>AA29*EXP(LN('g(L-input)'!AB29/'g(L-input)'!AA29)-LN('g(Hours)'!AB29/'g(Hours)'!AA29))</f>
        <v>1.239660644455667</v>
      </c>
      <c r="AC29" s="6">
        <f>AB29*EXP(LN('g(L-input)'!AC29/'g(L-input)'!AB29)-LN('g(Hours)'!AC29/'g(Hours)'!AB29))</f>
        <v>1.2467937552283541</v>
      </c>
      <c r="AD29" s="6">
        <f>AC29*EXP(LN('g(L-input)'!AD29/'g(L-input)'!AC29)-LN('g(Hours)'!AD29/'g(Hours)'!AC29))</f>
        <v>1.2531466975361663</v>
      </c>
      <c r="AE29" s="6">
        <f>AD29*EXP(LN('g(L-input)'!AE29/'g(L-input)'!AD29)-LN('g(Hours)'!AE29/'g(Hours)'!AD29))</f>
        <v>1.2551274024052907</v>
      </c>
      <c r="AF29" s="6">
        <f>AE29*EXP(LN('g(L-input)'!AF29/'g(L-input)'!AE29)-LN('g(Hours)'!AF29/'g(Hours)'!AE29))</f>
        <v>1.2996317598144216</v>
      </c>
      <c r="AG29" s="6">
        <f>AF29*EXP(LN('g(L-input)'!AG29/'g(L-input)'!AF29)-LN('g(Hours)'!AG29/'g(Hours)'!AF29))</f>
        <v>1.3273120305302171</v>
      </c>
    </row>
    <row r="30" spans="1:33" x14ac:dyDescent="0.15">
      <c r="A30" s="2">
        <v>26</v>
      </c>
      <c r="B30" s="3" t="s">
        <v>54</v>
      </c>
      <c r="C30" s="6">
        <f>D30/EXP(LN('g(L-input)'!D30/'g(L-input)'!C30)-LN('g(Hours)'!D30/'g(Hours)'!C30))</f>
        <v>0.80336437998277899</v>
      </c>
      <c r="D30" s="6">
        <f>E30/EXP(LN('g(L-input)'!E30/'g(L-input)'!D30)-LN('g(Hours)'!E30/'g(Hours)'!D30))</f>
        <v>0.84025516340175177</v>
      </c>
      <c r="E30" s="6">
        <f>F30/EXP(LN('g(L-input)'!F30/'g(L-input)'!E30)-LN('g(Hours)'!F30/'g(Hours)'!E30))</f>
        <v>0.87716347192603616</v>
      </c>
      <c r="F30" s="6">
        <f>G30/EXP(LN('g(L-input)'!G30/'g(L-input)'!F30)-LN('g(Hours)'!G30/'g(Hours)'!F30))</f>
        <v>0.91234610723418752</v>
      </c>
      <c r="G30" s="6">
        <f>H30/EXP(LN('g(L-input)'!H30/'g(L-input)'!G30)-LN('g(Hours)'!H30/'g(Hours)'!G30))</f>
        <v>0.92297276051664801</v>
      </c>
      <c r="H30" s="6">
        <f>I30/EXP(LN('g(L-input)'!I30/'g(L-input)'!H30)-LN('g(Hours)'!I30/'g(Hours)'!H30))</f>
        <v>0.93254264962633593</v>
      </c>
      <c r="I30" s="6">
        <f>J30/EXP(LN('g(L-input)'!J30/'g(L-input)'!I30)-LN('g(Hours)'!J30/'g(Hours)'!I30))</f>
        <v>0.94157570748769115</v>
      </c>
      <c r="J30" s="6">
        <f>K30/EXP(LN('g(L-input)'!K30/'g(L-input)'!J30)-LN('g(Hours)'!K30/'g(Hours)'!J30))</f>
        <v>0.95028886863662898</v>
      </c>
      <c r="K30" s="6">
        <f>L30/EXP(LN('g(L-input)'!L30/'g(L-input)'!K30)-LN('g(Hours)'!L30/'g(Hours)'!K30))</f>
        <v>0.95883589921263279</v>
      </c>
      <c r="L30" s="6">
        <f>M30/EXP(LN('g(L-input)'!M30/'g(L-input)'!L30)-LN('g(Hours)'!M30/'g(Hours)'!L30))</f>
        <v>0.97240250555529284</v>
      </c>
      <c r="M30" s="6">
        <f>N30/EXP(LN('g(L-input)'!N30/'g(L-input)'!M30)-LN('g(Hours)'!N30/'g(Hours)'!M30))</f>
        <v>0.98320459488538148</v>
      </c>
      <c r="N30" s="6">
        <f>O30/EXP(LN('g(L-input)'!O30/'g(L-input)'!N30)-LN('g(Hours)'!O30/'g(Hours)'!N30))</f>
        <v>0.99116829066579348</v>
      </c>
      <c r="O30" s="6">
        <f>P30/EXP(LN('g(L-input)'!P30/'g(L-input)'!O30)-LN('g(Hours)'!P30/'g(Hours)'!O30))</f>
        <v>0.99681319013202019</v>
      </c>
      <c r="P30" s="6">
        <v>1</v>
      </c>
      <c r="Q30" s="6">
        <f>P30*EXP(LN('g(L-input)'!Q30/'g(L-input)'!P30)-LN('g(Hours)'!Q30/'g(Hours)'!P30))</f>
        <v>0.99659342044216981</v>
      </c>
      <c r="R30" s="6">
        <f>Q30*EXP(LN('g(L-input)'!R30/'g(L-input)'!Q30)-LN('g(Hours)'!R30/'g(Hours)'!Q30))</f>
        <v>0.99468953145692673</v>
      </c>
      <c r="S30" s="6">
        <f>R30*EXP(LN('g(L-input)'!S30/'g(L-input)'!R30)-LN('g(Hours)'!S30/'g(Hours)'!R30))</f>
        <v>0.99354076555017046</v>
      </c>
      <c r="T30" s="6">
        <f>S30*EXP(LN('g(L-input)'!T30/'g(L-input)'!S30)-LN('g(Hours)'!T30/'g(Hours)'!S30))</f>
        <v>0.99352436114652287</v>
      </c>
      <c r="U30" s="6">
        <f>T30*EXP(LN('g(L-input)'!U30/'g(L-input)'!T30)-LN('g(Hours)'!U30/'g(Hours)'!T30))</f>
        <v>0.99516845799755238</v>
      </c>
      <c r="V30" s="6">
        <f>U30*EXP(LN('g(L-input)'!V30/'g(L-input)'!U30)-LN('g(Hours)'!V30/'g(Hours)'!U30))</f>
        <v>1.000172020961031</v>
      </c>
      <c r="W30" s="6">
        <f>V30*EXP(LN('g(L-input)'!W30/'g(L-input)'!V30)-LN('g(Hours)'!W30/'g(Hours)'!V30))</f>
        <v>1.0077132701213742</v>
      </c>
      <c r="X30" s="6">
        <f>W30*EXP(LN('g(L-input)'!X30/'g(L-input)'!W30)-LN('g(Hours)'!X30/'g(Hours)'!W30))</f>
        <v>1.0391660544630799</v>
      </c>
      <c r="Y30" s="6">
        <f>X30*EXP(LN('g(L-input)'!Y30/'g(L-input)'!X30)-LN('g(Hours)'!Y30/'g(Hours)'!X30))</f>
        <v>1.0727508497182336</v>
      </c>
      <c r="Z30" s="6">
        <f>Y30*EXP(LN('g(L-input)'!Z30/'g(L-input)'!Y30)-LN('g(Hours)'!Z30/'g(Hours)'!Y30))</f>
        <v>1.0989320401282916</v>
      </c>
      <c r="AA30" s="6">
        <f>Z30*EXP(LN('g(L-input)'!AA30/'g(L-input)'!Z30)-LN('g(Hours)'!AA30/'g(Hours)'!Z30))</f>
        <v>1.1217608908990331</v>
      </c>
      <c r="AB30" s="6">
        <f>AA30*EXP(LN('g(L-input)'!AB30/'g(L-input)'!AA30)-LN('g(Hours)'!AB30/'g(Hours)'!AA30))</f>
        <v>1.1394668003339814</v>
      </c>
      <c r="AC30" s="6">
        <f>AB30*EXP(LN('g(L-input)'!AC30/'g(L-input)'!AB30)-LN('g(Hours)'!AC30/'g(Hours)'!AB30))</f>
        <v>1.1511798415829797</v>
      </c>
      <c r="AD30" s="6">
        <f>AC30*EXP(LN('g(L-input)'!AD30/'g(L-input)'!AC30)-LN('g(Hours)'!AD30/'g(Hours)'!AC30))</f>
        <v>1.1604753312730922</v>
      </c>
      <c r="AE30" s="6">
        <f>AD30*EXP(LN('g(L-input)'!AE30/'g(L-input)'!AD30)-LN('g(Hours)'!AE30/'g(Hours)'!AD30))</f>
        <v>1.1634253834596546</v>
      </c>
      <c r="AF30" s="6">
        <f>AE30*EXP(LN('g(L-input)'!AF30/'g(L-input)'!AE30)-LN('g(Hours)'!AF30/'g(Hours)'!AE30))</f>
        <v>1.1614427526222253</v>
      </c>
      <c r="AG30" s="6">
        <f>AF30*EXP(LN('g(L-input)'!AG30/'g(L-input)'!AF30)-LN('g(Hours)'!AG30/'g(Hours)'!AF30))</f>
        <v>1.1605253070777743</v>
      </c>
    </row>
    <row r="31" spans="1:33" x14ac:dyDescent="0.15">
      <c r="A31" s="2">
        <v>27</v>
      </c>
      <c r="B31" s="3" t="s">
        <v>55</v>
      </c>
      <c r="C31" s="6">
        <f>D31/EXP(LN('g(L-input)'!D31/'g(L-input)'!C31)-LN('g(Hours)'!D31/'g(Hours)'!C31))</f>
        <v>0.83659114048322059</v>
      </c>
      <c r="D31" s="6">
        <f>E31/EXP(LN('g(L-input)'!E31/'g(L-input)'!D31)-LN('g(Hours)'!E31/'g(Hours)'!D31))</f>
        <v>0.86012283281270885</v>
      </c>
      <c r="E31" s="6">
        <f>F31/EXP(LN('g(L-input)'!F31/'g(L-input)'!E31)-LN('g(Hours)'!F31/'g(Hours)'!E31))</f>
        <v>0.88641496500868189</v>
      </c>
      <c r="F31" s="6">
        <f>G31/EXP(LN('g(L-input)'!G31/'g(L-input)'!F31)-LN('g(Hours)'!G31/'g(Hours)'!F31))</f>
        <v>0.91907833978993381</v>
      </c>
      <c r="G31" s="6">
        <f>H31/EXP(LN('g(L-input)'!H31/'g(L-input)'!G31)-LN('g(Hours)'!H31/'g(Hours)'!G31))</f>
        <v>0.93118166773812761</v>
      </c>
      <c r="H31" s="6">
        <f>I31/EXP(LN('g(L-input)'!I31/'g(L-input)'!H31)-LN('g(Hours)'!I31/'g(Hours)'!H31))</f>
        <v>0.94357831279755477</v>
      </c>
      <c r="I31" s="6">
        <f>J31/EXP(LN('g(L-input)'!J31/'g(L-input)'!I31)-LN('g(Hours)'!J31/'g(Hours)'!I31))</f>
        <v>0.95533662954578313</v>
      </c>
      <c r="J31" s="6">
        <f>K31/EXP(LN('g(L-input)'!K31/'g(L-input)'!J31)-LN('g(Hours)'!K31/'g(Hours)'!J31))</f>
        <v>0.96696321602261914</v>
      </c>
      <c r="K31" s="6">
        <f>L31/EXP(LN('g(L-input)'!L31/'g(L-input)'!K31)-LN('g(Hours)'!L31/'g(Hours)'!K31))</f>
        <v>0.97792046491726137</v>
      </c>
      <c r="L31" s="6">
        <f>M31/EXP(LN('g(L-input)'!M31/'g(L-input)'!L31)-LN('g(Hours)'!M31/'g(Hours)'!L31))</f>
        <v>0.98173852145208185</v>
      </c>
      <c r="M31" s="6">
        <f>N31/EXP(LN('g(L-input)'!N31/'g(L-input)'!M31)-LN('g(Hours)'!N31/'g(Hours)'!M31))</f>
        <v>0.98590831204722751</v>
      </c>
      <c r="N31" s="6">
        <f>O31/EXP(LN('g(L-input)'!O31/'g(L-input)'!N31)-LN('g(Hours)'!O31/'g(Hours)'!N31))</f>
        <v>0.99039677994635045</v>
      </c>
      <c r="O31" s="6">
        <f>P31/EXP(LN('g(L-input)'!P31/'g(L-input)'!O31)-LN('g(Hours)'!P31/'g(Hours)'!O31))</f>
        <v>0.99511905428721503</v>
      </c>
      <c r="P31" s="6">
        <v>1</v>
      </c>
      <c r="Q31" s="6">
        <f>P31*EXP(LN('g(L-input)'!Q31/'g(L-input)'!P31)-LN('g(Hours)'!Q31/'g(Hours)'!P31))</f>
        <v>0.99381347744652271</v>
      </c>
      <c r="R31" s="6">
        <f>Q31*EXP(LN('g(L-input)'!R31/'g(L-input)'!Q31)-LN('g(Hours)'!R31/'g(Hours)'!Q31))</f>
        <v>0.98843725015934802</v>
      </c>
      <c r="S31" s="6">
        <f>R31*EXP(LN('g(L-input)'!S31/'g(L-input)'!R31)-LN('g(Hours)'!S31/'g(Hours)'!R31))</f>
        <v>0.98379093336566126</v>
      </c>
      <c r="T31" s="6">
        <f>S31*EXP(LN('g(L-input)'!T31/'g(L-input)'!S31)-LN('g(Hours)'!T31/'g(Hours)'!S31))</f>
        <v>0.97984962391523966</v>
      </c>
      <c r="U31" s="6">
        <f>T31*EXP(LN('g(L-input)'!U31/'g(L-input)'!T31)-LN('g(Hours)'!U31/'g(Hours)'!T31))</f>
        <v>0.97691639351536486</v>
      </c>
      <c r="V31" s="6">
        <f>U31*EXP(LN('g(L-input)'!V31/'g(L-input)'!U31)-LN('g(Hours)'!V31/'g(Hours)'!U31))</f>
        <v>0.98937877626251391</v>
      </c>
      <c r="W31" s="6">
        <f>V31*EXP(LN('g(L-input)'!W31/'g(L-input)'!V31)-LN('g(Hours)'!W31/'g(Hours)'!V31))</f>
        <v>1.0083342908328321</v>
      </c>
      <c r="X31" s="6">
        <f>W31*EXP(LN('g(L-input)'!X31/'g(L-input)'!W31)-LN('g(Hours)'!X31/'g(Hours)'!W31))</f>
        <v>1.0368207960728124</v>
      </c>
      <c r="Y31" s="6">
        <f>X31*EXP(LN('g(L-input)'!Y31/'g(L-input)'!X31)-LN('g(Hours)'!Y31/'g(Hours)'!X31))</f>
        <v>1.0776704749824491</v>
      </c>
      <c r="Z31" s="6">
        <f>Y31*EXP(LN('g(L-input)'!Z31/'g(L-input)'!Y31)-LN('g(Hours)'!Z31/'g(Hours)'!Y31))</f>
        <v>1.134518042048418</v>
      </c>
      <c r="AA31" s="6">
        <f>Z31*EXP(LN('g(L-input)'!AA31/'g(L-input)'!Z31)-LN('g(Hours)'!AA31/'g(Hours)'!Z31))</f>
        <v>1.1683574203279219</v>
      </c>
      <c r="AB31" s="6">
        <f>AA31*EXP(LN('g(L-input)'!AB31/'g(L-input)'!AA31)-LN('g(Hours)'!AB31/'g(Hours)'!AA31))</f>
        <v>1.1959650769513941</v>
      </c>
      <c r="AC31" s="6">
        <f>AB31*EXP(LN('g(L-input)'!AC31/'g(L-input)'!AB31)-LN('g(Hours)'!AC31/'g(Hours)'!AB31))</f>
        <v>1.2170801345635847</v>
      </c>
      <c r="AD31" s="6">
        <f>AC31*EXP(LN('g(L-input)'!AD31/'g(L-input)'!AC31)-LN('g(Hours)'!AD31/'g(Hours)'!AC31))</f>
        <v>1.2316077381898372</v>
      </c>
      <c r="AE31" s="6">
        <f>AD31*EXP(LN('g(L-input)'!AE31/'g(L-input)'!AD31)-LN('g(Hours)'!AE31/'g(Hours)'!AD31))</f>
        <v>1.2420327253677221</v>
      </c>
      <c r="AF31" s="6">
        <f>AE31*EXP(LN('g(L-input)'!AF31/'g(L-input)'!AE31)-LN('g(Hours)'!AF31/'g(Hours)'!AE31))</f>
        <v>1.2361873424813028</v>
      </c>
      <c r="AG31" s="6">
        <f>AF31*EXP(LN('g(L-input)'!AG31/'g(L-input)'!AF31)-LN('g(Hours)'!AG31/'g(Hours)'!AF31))</f>
        <v>1.2298806094208068</v>
      </c>
    </row>
    <row r="32" spans="1:33" x14ac:dyDescent="0.15">
      <c r="A32" s="2">
        <v>28</v>
      </c>
      <c r="B32" s="3" t="s">
        <v>56</v>
      </c>
      <c r="C32" s="6">
        <f>D32/EXP(LN('g(L-input)'!D32/'g(L-input)'!C32)-LN('g(Hours)'!D32/'g(Hours)'!C32))</f>
        <v>0.83984304008577038</v>
      </c>
      <c r="D32" s="6">
        <f>E32/EXP(LN('g(L-input)'!E32/'g(L-input)'!D32)-LN('g(Hours)'!E32/'g(Hours)'!D32))</f>
        <v>0.84667563367260967</v>
      </c>
      <c r="E32" s="6">
        <f>F32/EXP(LN('g(L-input)'!F32/'g(L-input)'!E32)-LN('g(Hours)'!F32/'g(Hours)'!E32))</f>
        <v>0.85656411496135387</v>
      </c>
      <c r="F32" s="6">
        <f>G32/EXP(LN('g(L-input)'!G32/'g(L-input)'!F32)-LN('g(Hours)'!G32/'g(Hours)'!F32))</f>
        <v>0.8744949971069379</v>
      </c>
      <c r="G32" s="6">
        <f>H32/EXP(LN('g(L-input)'!H32/'g(L-input)'!G32)-LN('g(Hours)'!H32/'g(Hours)'!G32))</f>
        <v>0.89410419817521103</v>
      </c>
      <c r="H32" s="6">
        <f>I32/EXP(LN('g(L-input)'!I32/'g(L-input)'!H32)-LN('g(Hours)'!I32/'g(Hours)'!H32))</f>
        <v>0.91851111027367227</v>
      </c>
      <c r="I32" s="6">
        <f>J32/EXP(LN('g(L-input)'!J32/'g(L-input)'!I32)-LN('g(Hours)'!J32/'g(Hours)'!I32))</f>
        <v>0.94205472473309593</v>
      </c>
      <c r="J32" s="6">
        <f>K32/EXP(LN('g(L-input)'!K32/'g(L-input)'!J32)-LN('g(Hours)'!K32/'g(Hours)'!J32))</f>
        <v>0.965377388239683</v>
      </c>
      <c r="K32" s="6">
        <f>L32/EXP(LN('g(L-input)'!L32/'g(L-input)'!K32)-LN('g(Hours)'!L32/'g(Hours)'!K32))</f>
        <v>0.98964910972224684</v>
      </c>
      <c r="L32" s="6">
        <f>M32/EXP(LN('g(L-input)'!M32/'g(L-input)'!L32)-LN('g(Hours)'!M32/'g(Hours)'!L32))</f>
        <v>0.99163205576833391</v>
      </c>
      <c r="M32" s="6">
        <f>N32/EXP(LN('g(L-input)'!N32/'g(L-input)'!M32)-LN('g(Hours)'!N32/'g(Hours)'!M32))</f>
        <v>0.99392505337351733</v>
      </c>
      <c r="N32" s="6">
        <f>O32/EXP(LN('g(L-input)'!O32/'g(L-input)'!N32)-LN('g(Hours)'!O32/'g(Hours)'!N32))</f>
        <v>0.99622469733974817</v>
      </c>
      <c r="O32" s="6">
        <f>P32/EXP(LN('g(L-input)'!P32/'g(L-input)'!O32)-LN('g(Hours)'!P32/'g(Hours)'!O32))</f>
        <v>0.9983174354343014</v>
      </c>
      <c r="P32" s="6">
        <v>1</v>
      </c>
      <c r="Q32" s="6">
        <f>P32*EXP(LN('g(L-input)'!Q32/'g(L-input)'!P32)-LN('g(Hours)'!Q32/'g(Hours)'!P32))</f>
        <v>0.97729777515931437</v>
      </c>
      <c r="R32" s="6">
        <f>Q32*EXP(LN('g(L-input)'!R32/'g(L-input)'!Q32)-LN('g(Hours)'!R32/'g(Hours)'!Q32))</f>
        <v>0.96448253355492897</v>
      </c>
      <c r="S32" s="6">
        <f>R32*EXP(LN('g(L-input)'!S32/'g(L-input)'!R32)-LN('g(Hours)'!S32/'g(Hours)'!R32))</f>
        <v>0.95714352231107325</v>
      </c>
      <c r="T32" s="6">
        <f>S32*EXP(LN('g(L-input)'!T32/'g(L-input)'!S32)-LN('g(Hours)'!T32/'g(Hours)'!S32))</f>
        <v>0.95188043504810416</v>
      </c>
      <c r="U32" s="6">
        <f>T32*EXP(LN('g(L-input)'!U32/'g(L-input)'!T32)-LN('g(Hours)'!U32/'g(Hours)'!T32))</f>
        <v>0.94634513907341511</v>
      </c>
      <c r="V32" s="6">
        <f>U32*EXP(LN('g(L-input)'!V32/'g(L-input)'!U32)-LN('g(Hours)'!V32/'g(Hours)'!U32))</f>
        <v>0.95381856320614566</v>
      </c>
      <c r="W32" s="6">
        <f>V32*EXP(LN('g(L-input)'!W32/'g(L-input)'!V32)-LN('g(Hours)'!W32/'g(Hours)'!V32))</f>
        <v>0.96560520681731776</v>
      </c>
      <c r="X32" s="6">
        <f>W32*EXP(LN('g(L-input)'!X32/'g(L-input)'!W32)-LN('g(Hours)'!X32/'g(Hours)'!W32))</f>
        <v>0.98388685112759844</v>
      </c>
      <c r="Y32" s="6">
        <f>X32*EXP(LN('g(L-input)'!Y32/'g(L-input)'!X32)-LN('g(Hours)'!Y32/'g(Hours)'!X32))</f>
        <v>1.0116169514857776</v>
      </c>
      <c r="Z32" s="6">
        <f>Y32*EXP(LN('g(L-input)'!Z32/'g(L-input)'!Y32)-LN('g(Hours)'!Z32/'g(Hours)'!Y32))</f>
        <v>1.0527941664920546</v>
      </c>
      <c r="AA32" s="6">
        <f>Z32*EXP(LN('g(L-input)'!AA32/'g(L-input)'!Z32)-LN('g(Hours)'!AA32/'g(Hours)'!Z32))</f>
        <v>1.0836400857493278</v>
      </c>
      <c r="AB32" s="6">
        <f>AA32*EXP(LN('g(L-input)'!AB32/'g(L-input)'!AA32)-LN('g(Hours)'!AB32/'g(Hours)'!AA32))</f>
        <v>1.1072778719620295</v>
      </c>
      <c r="AC32" s="6">
        <f>AB32*EXP(LN('g(L-input)'!AC32/'g(L-input)'!AB32)-LN('g(Hours)'!AC32/'g(Hours)'!AB32))</f>
        <v>1.1237835049872533</v>
      </c>
      <c r="AD32" s="6">
        <f>AC32*EXP(LN('g(L-input)'!AD32/'g(L-input)'!AC32)-LN('g(Hours)'!AD32/'g(Hours)'!AC32))</f>
        <v>1.1333770088148025</v>
      </c>
      <c r="AE32" s="6">
        <f>AD32*EXP(LN('g(L-input)'!AE32/'g(L-input)'!AD32)-LN('g(Hours)'!AE32/'g(Hours)'!AD32))</f>
        <v>1.1369087783559515</v>
      </c>
      <c r="AF32" s="6">
        <f>AE32*EXP(LN('g(L-input)'!AF32/'g(L-input)'!AE32)-LN('g(Hours)'!AF32/'g(Hours)'!AE32))</f>
        <v>1.1237787328223467</v>
      </c>
      <c r="AG32" s="6">
        <f>AF32*EXP(LN('g(L-input)'!AG32/'g(L-input)'!AF32)-LN('g(Hours)'!AG32/'g(Hours)'!AF32))</f>
        <v>1.1185000342635252</v>
      </c>
    </row>
    <row r="33" spans="1:33" x14ac:dyDescent="0.15">
      <c r="A33" s="2">
        <v>29</v>
      </c>
      <c r="B33" s="3" t="s">
        <v>57</v>
      </c>
      <c r="C33" s="6">
        <f>D33/EXP(LN('g(L-input)'!D33/'g(L-input)'!C33)-LN('g(Hours)'!D33/'g(Hours)'!C33))</f>
        <v>0.83802099736434199</v>
      </c>
      <c r="D33" s="6">
        <f>E33/EXP(LN('g(L-input)'!E33/'g(L-input)'!D33)-LN('g(Hours)'!E33/'g(Hours)'!D33))</f>
        <v>0.83822038529803533</v>
      </c>
      <c r="E33" s="6">
        <f>F33/EXP(LN('g(L-input)'!F33/'g(L-input)'!E33)-LN('g(Hours)'!F33/'g(Hours)'!E33))</f>
        <v>0.84943402396517265</v>
      </c>
      <c r="F33" s="6">
        <f>G33/EXP(LN('g(L-input)'!G33/'g(L-input)'!F33)-LN('g(Hours)'!G33/'g(Hours)'!F33))</f>
        <v>0.87456728385691773</v>
      </c>
      <c r="G33" s="6">
        <f>H33/EXP(LN('g(L-input)'!H33/'g(L-input)'!G33)-LN('g(Hours)'!H33/'g(Hours)'!G33))</f>
        <v>0.8824216314416079</v>
      </c>
      <c r="H33" s="6">
        <f>I33/EXP(LN('g(L-input)'!I33/'g(L-input)'!H33)-LN('g(Hours)'!I33/'g(Hours)'!H33))</f>
        <v>0.89259689816954679</v>
      </c>
      <c r="I33" s="6">
        <f>J33/EXP(LN('g(L-input)'!J33/'g(L-input)'!I33)-LN('g(Hours)'!J33/'g(Hours)'!I33))</f>
        <v>0.90367061303568486</v>
      </c>
      <c r="J33" s="6">
        <f>K33/EXP(LN('g(L-input)'!K33/'g(L-input)'!J33)-LN('g(Hours)'!K33/'g(Hours)'!J33))</f>
        <v>0.9148190788003393</v>
      </c>
      <c r="K33" s="6">
        <f>L33/EXP(LN('g(L-input)'!L33/'g(L-input)'!K33)-LN('g(Hours)'!L33/'g(Hours)'!K33))</f>
        <v>0.9275309867966407</v>
      </c>
      <c r="L33" s="6">
        <f>M33/EXP(LN('g(L-input)'!M33/'g(L-input)'!L33)-LN('g(Hours)'!M33/'g(Hours)'!L33))</f>
        <v>0.94129806542239602</v>
      </c>
      <c r="M33" s="6">
        <f>N33/EXP(LN('g(L-input)'!N33/'g(L-input)'!M33)-LN('g(Hours)'!N33/'g(Hours)'!M33))</f>
        <v>0.95500255663390032</v>
      </c>
      <c r="N33" s="6">
        <f>O33/EXP(LN('g(L-input)'!O33/'g(L-input)'!N33)-LN('g(Hours)'!O33/'g(Hours)'!N33))</f>
        <v>0.96897180253463921</v>
      </c>
      <c r="O33" s="6">
        <f>P33/EXP(LN('g(L-input)'!P33/'g(L-input)'!O33)-LN('g(Hours)'!P33/'g(Hours)'!O33))</f>
        <v>0.98402578074456981</v>
      </c>
      <c r="P33" s="6">
        <v>1</v>
      </c>
      <c r="Q33" s="6">
        <f>P33*EXP(LN('g(L-input)'!Q33/'g(L-input)'!P33)-LN('g(Hours)'!Q33/'g(Hours)'!P33))</f>
        <v>0.98201842124849514</v>
      </c>
      <c r="R33" s="6">
        <f>Q33*EXP(LN('g(L-input)'!R33/'g(L-input)'!Q33)-LN('g(Hours)'!R33/'g(Hours)'!Q33))</f>
        <v>0.97153412123720329</v>
      </c>
      <c r="S33" s="6">
        <f>R33*EXP(LN('g(L-input)'!S33/'g(L-input)'!R33)-LN('g(Hours)'!S33/'g(Hours)'!R33))</f>
        <v>0.96580599491164387</v>
      </c>
      <c r="T33" s="6">
        <f>S33*EXP(LN('g(L-input)'!T33/'g(L-input)'!S33)-LN('g(Hours)'!T33/'g(Hours)'!S33))</f>
        <v>0.96261705591294322</v>
      </c>
      <c r="U33" s="6">
        <f>T33*EXP(LN('g(L-input)'!U33/'g(L-input)'!T33)-LN('g(Hours)'!U33/'g(Hours)'!T33))</f>
        <v>0.96025367420276886</v>
      </c>
      <c r="V33" s="6">
        <f>U33*EXP(LN('g(L-input)'!V33/'g(L-input)'!U33)-LN('g(Hours)'!V33/'g(Hours)'!U33))</f>
        <v>0.97037324455648655</v>
      </c>
      <c r="W33" s="6">
        <f>V33*EXP(LN('g(L-input)'!W33/'g(L-input)'!V33)-LN('g(Hours)'!W33/'g(Hours)'!V33))</f>
        <v>0.98616211408099086</v>
      </c>
      <c r="X33" s="6">
        <f>W33*EXP(LN('g(L-input)'!X33/'g(L-input)'!W33)-LN('g(Hours)'!X33/'g(Hours)'!W33))</f>
        <v>1.0096262869784216</v>
      </c>
      <c r="Y33" s="6">
        <f>X33*EXP(LN('g(L-input)'!Y33/'g(L-input)'!X33)-LN('g(Hours)'!Y33/'g(Hours)'!X33))</f>
        <v>1.0427727233371666</v>
      </c>
      <c r="Z33" s="6">
        <f>Y33*EXP(LN('g(L-input)'!Z33/'g(L-input)'!Y33)-LN('g(Hours)'!Z33/'g(Hours)'!Y33))</f>
        <v>1.0886784092083852</v>
      </c>
      <c r="AA33" s="6">
        <f>Z33*EXP(LN('g(L-input)'!AA33/'g(L-input)'!Z33)-LN('g(Hours)'!AA33/'g(Hours)'!Z33))</f>
        <v>1.1070658402632867</v>
      </c>
      <c r="AB33" s="6">
        <f>AA33*EXP(LN('g(L-input)'!AB33/'g(L-input)'!AA33)-LN('g(Hours)'!AB33/'g(Hours)'!AA33))</f>
        <v>1.1212379436142235</v>
      </c>
      <c r="AC33" s="6">
        <f>AB33*EXP(LN('g(L-input)'!AC33/'g(L-input)'!AB33)-LN('g(Hours)'!AC33/'g(Hours)'!AB33))</f>
        <v>1.1308807992185415</v>
      </c>
      <c r="AD33" s="6">
        <f>AC33*EXP(LN('g(L-input)'!AD33/'g(L-input)'!AC33)-LN('g(Hours)'!AD33/'g(Hours)'!AC33))</f>
        <v>1.1355712810910616</v>
      </c>
      <c r="AE33" s="6">
        <f>AD33*EXP(LN('g(L-input)'!AE33/'g(L-input)'!AD33)-LN('g(Hours)'!AE33/'g(Hours)'!AD33))</f>
        <v>1.1342587827187289</v>
      </c>
      <c r="AF33" s="6">
        <f>AE33*EXP(LN('g(L-input)'!AF33/'g(L-input)'!AE33)-LN('g(Hours)'!AF33/'g(Hours)'!AE33))</f>
        <v>1.1343701253634813</v>
      </c>
      <c r="AG33" s="6">
        <f>AF33*EXP(LN('g(L-input)'!AG33/'g(L-input)'!AF33)-LN('g(Hours)'!AG33/'g(Hours)'!AF33))</f>
        <v>1.13487302917196</v>
      </c>
    </row>
    <row r="34" spans="1:33" x14ac:dyDescent="0.15">
      <c r="A34" s="2">
        <v>30</v>
      </c>
      <c r="B34" s="3" t="s">
        <v>58</v>
      </c>
      <c r="C34" s="6">
        <f>D34/EXP(LN('g(L-input)'!D34/'g(L-input)'!C34)-LN('g(Hours)'!D34/'g(Hours)'!C34))</f>
        <v>0.83032290140315346</v>
      </c>
      <c r="D34" s="6">
        <f>E34/EXP(LN('g(L-input)'!E34/'g(L-input)'!D34)-LN('g(Hours)'!E34/'g(Hours)'!D34))</f>
        <v>0.86278833053944826</v>
      </c>
      <c r="E34" s="6">
        <f>F34/EXP(LN('g(L-input)'!F34/'g(L-input)'!E34)-LN('g(Hours)'!F34/'g(Hours)'!E34))</f>
        <v>0.9000310069204529</v>
      </c>
      <c r="F34" s="6">
        <f>G34/EXP(LN('g(L-input)'!G34/'g(L-input)'!F34)-LN('g(Hours)'!G34/'g(Hours)'!F34))</f>
        <v>0.93977160790580272</v>
      </c>
      <c r="G34" s="6">
        <f>H34/EXP(LN('g(L-input)'!H34/'g(L-input)'!G34)-LN('g(Hours)'!H34/'g(Hours)'!G34))</f>
        <v>0.93404337605983889</v>
      </c>
      <c r="H34" s="6">
        <f>I34/EXP(LN('g(L-input)'!I34/'g(L-input)'!H34)-LN('g(Hours)'!I34/'g(Hours)'!H34))</f>
        <v>0.92899727211668048</v>
      </c>
      <c r="I34" s="6">
        <f>J34/EXP(LN('g(L-input)'!J34/'g(L-input)'!I34)-LN('g(Hours)'!J34/'g(Hours)'!I34))</f>
        <v>0.92753479486886503</v>
      </c>
      <c r="J34" s="6">
        <f>K34/EXP(LN('g(L-input)'!K34/'g(L-input)'!J34)-LN('g(Hours)'!K34/'g(Hours)'!J34))</f>
        <v>0.93058808849021524</v>
      </c>
      <c r="K34" s="6">
        <f>L34/EXP(LN('g(L-input)'!L34/'g(L-input)'!K34)-LN('g(Hours)'!L34/'g(Hours)'!K34))</f>
        <v>0.93559016833122821</v>
      </c>
      <c r="L34" s="6">
        <f>M34/EXP(LN('g(L-input)'!M34/'g(L-input)'!L34)-LN('g(Hours)'!M34/'g(Hours)'!L34))</f>
        <v>0.94600563222705292</v>
      </c>
      <c r="M34" s="6">
        <f>N34/EXP(LN('g(L-input)'!N34/'g(L-input)'!M34)-LN('g(Hours)'!N34/'g(Hours)'!M34))</f>
        <v>0.95686013157232885</v>
      </c>
      <c r="N34" s="6">
        <f>O34/EXP(LN('g(L-input)'!O34/'g(L-input)'!N34)-LN('g(Hours)'!O34/'g(Hours)'!N34))</f>
        <v>0.96890965282142139</v>
      </c>
      <c r="O34" s="6">
        <f>P34/EXP(LN('g(L-input)'!P34/'g(L-input)'!O34)-LN('g(Hours)'!P34/'g(Hours)'!O34))</f>
        <v>0.98314495156576465</v>
      </c>
      <c r="P34" s="6">
        <v>1</v>
      </c>
      <c r="Q34" s="6">
        <f>P34*EXP(LN('g(L-input)'!Q34/'g(L-input)'!P34)-LN('g(Hours)'!Q34/'g(Hours)'!P34))</f>
        <v>0.99106362562460348</v>
      </c>
      <c r="R34" s="6">
        <f>Q34*EXP(LN('g(L-input)'!R34/'g(L-input)'!Q34)-LN('g(Hours)'!R34/'g(Hours)'!Q34))</f>
        <v>0.98962696860984889</v>
      </c>
      <c r="S34" s="6">
        <f>R34*EXP(LN('g(L-input)'!S34/'g(L-input)'!R34)-LN('g(Hours)'!S34/'g(Hours)'!R34))</f>
        <v>0.99024623824819058</v>
      </c>
      <c r="T34" s="6">
        <f>S34*EXP(LN('g(L-input)'!T34/'g(L-input)'!S34)-LN('g(Hours)'!T34/'g(Hours)'!S34))</f>
        <v>0.98601280048625861</v>
      </c>
      <c r="U34" s="6">
        <f>T34*EXP(LN('g(L-input)'!U34/'g(L-input)'!T34)-LN('g(Hours)'!U34/'g(Hours)'!T34))</f>
        <v>0.9806829577067433</v>
      </c>
      <c r="V34" s="6">
        <f>U34*EXP(LN('g(L-input)'!V34/'g(L-input)'!U34)-LN('g(Hours)'!V34/'g(Hours)'!U34))</f>
        <v>1.0237410849952824</v>
      </c>
      <c r="W34" s="6">
        <f>V34*EXP(LN('g(L-input)'!W34/'g(L-input)'!V34)-LN('g(Hours)'!W34/'g(Hours)'!V34))</f>
        <v>1.0891256433596399</v>
      </c>
      <c r="X34" s="6">
        <f>W34*EXP(LN('g(L-input)'!X34/'g(L-input)'!W34)-LN('g(Hours)'!X34/'g(Hours)'!W34))</f>
        <v>1.2139043477187372</v>
      </c>
      <c r="Y34" s="6">
        <f>X34*EXP(LN('g(L-input)'!Y34/'g(L-input)'!X34)-LN('g(Hours)'!Y34/'g(Hours)'!X34))</f>
        <v>1.4064982677567595</v>
      </c>
      <c r="Z34" s="6">
        <f>Y34*EXP(LN('g(L-input)'!Z34/'g(L-input)'!Y34)-LN('g(Hours)'!Z34/'g(Hours)'!Y34))</f>
        <v>1.6234805775478647</v>
      </c>
      <c r="AA34" s="6">
        <f>Z34*EXP(LN('g(L-input)'!AA34/'g(L-input)'!Z34)-LN('g(Hours)'!AA34/'g(Hours)'!Z34))</f>
        <v>1.6651034280654777</v>
      </c>
      <c r="AB34" s="6">
        <f>AA34*EXP(LN('g(L-input)'!AB34/'g(L-input)'!AA34)-LN('g(Hours)'!AB34/'g(Hours)'!AA34))</f>
        <v>1.7011011523246935</v>
      </c>
      <c r="AC34" s="6">
        <f>AB34*EXP(LN('g(L-input)'!AC34/'g(L-input)'!AB34)-LN('g(Hours)'!AC34/'g(Hours)'!AB34))</f>
        <v>1.730957188318142</v>
      </c>
      <c r="AD34" s="6">
        <f>AC34*EXP(LN('g(L-input)'!AD34/'g(L-input)'!AC34)-LN('g(Hours)'!AD34/'g(Hours)'!AC34))</f>
        <v>1.756631613662009</v>
      </c>
      <c r="AE34" s="6">
        <f>AD34*EXP(LN('g(L-input)'!AE34/'g(L-input)'!AD34)-LN('g(Hours)'!AE34/'g(Hours)'!AD34))</f>
        <v>1.772116474843638</v>
      </c>
      <c r="AF34" s="6">
        <f>AE34*EXP(LN('g(L-input)'!AF34/'g(L-input)'!AE34)-LN('g(Hours)'!AF34/'g(Hours)'!AE34))</f>
        <v>1.7883363888664388</v>
      </c>
      <c r="AG34" s="6">
        <f>AF34*EXP(LN('g(L-input)'!AG34/'g(L-input)'!AF34)-LN('g(Hours)'!AG34/'g(Hours)'!AF34))</f>
        <v>1.7857069246164063</v>
      </c>
    </row>
    <row r="35" spans="1:33" x14ac:dyDescent="0.15">
      <c r="A35" s="2">
        <v>31</v>
      </c>
      <c r="B35" s="3" t="s">
        <v>59</v>
      </c>
      <c r="C35" s="6">
        <f>D35/EXP(LN('g(L-input)'!D35/'g(L-input)'!C35)-LN('g(Hours)'!D35/'g(Hours)'!C35))</f>
        <v>0.75895880122103465</v>
      </c>
      <c r="D35" s="6">
        <f>E35/EXP(LN('g(L-input)'!E35/'g(L-input)'!D35)-LN('g(Hours)'!E35/'g(Hours)'!D35))</f>
        <v>0.8056911664369879</v>
      </c>
      <c r="E35" s="6">
        <f>F35/EXP(LN('g(L-input)'!F35/'g(L-input)'!E35)-LN('g(Hours)'!F35/'g(Hours)'!E35))</f>
        <v>0.85101101460158579</v>
      </c>
      <c r="F35" s="6">
        <f>G35/EXP(LN('g(L-input)'!G35/'g(L-input)'!F35)-LN('g(Hours)'!G35/'g(Hours)'!F35))</f>
        <v>0.88828856921835786</v>
      </c>
      <c r="G35" s="6">
        <f>H35/EXP(LN('g(L-input)'!H35/'g(L-input)'!G35)-LN('g(Hours)'!H35/'g(Hours)'!G35))</f>
        <v>0.89519516052458681</v>
      </c>
      <c r="H35" s="6">
        <f>I35/EXP(LN('g(L-input)'!I35/'g(L-input)'!H35)-LN('g(Hours)'!I35/'g(Hours)'!H35))</f>
        <v>0.89896995499436783</v>
      </c>
      <c r="I35" s="6">
        <f>J35/EXP(LN('g(L-input)'!J35/'g(L-input)'!I35)-LN('g(Hours)'!J35/'g(Hours)'!I35))</f>
        <v>0.90074495369199892</v>
      </c>
      <c r="J35" s="6">
        <f>K35/EXP(LN('g(L-input)'!K35/'g(L-input)'!J35)-LN('g(Hours)'!K35/'g(Hours)'!J35))</f>
        <v>0.90129539495410171</v>
      </c>
      <c r="K35" s="6">
        <f>L35/EXP(LN('g(L-input)'!L35/'g(L-input)'!K35)-LN('g(Hours)'!L35/'g(Hours)'!K35))</f>
        <v>0.90121378499749516</v>
      </c>
      <c r="L35" s="6">
        <f>M35/EXP(LN('g(L-input)'!M35/'g(L-input)'!L35)-LN('g(Hours)'!M35/'g(Hours)'!L35))</f>
        <v>0.91635212513488107</v>
      </c>
      <c r="M35" s="6">
        <f>N35/EXP(LN('g(L-input)'!N35/'g(L-input)'!M35)-LN('g(Hours)'!N35/'g(Hours)'!M35))</f>
        <v>0.93368862918620887</v>
      </c>
      <c r="N35" s="6">
        <f>O35/EXP(LN('g(L-input)'!O35/'g(L-input)'!N35)-LN('g(Hours)'!O35/'g(Hours)'!N35))</f>
        <v>0.9533970422556467</v>
      </c>
      <c r="O35" s="6">
        <f>P35/EXP(LN('g(L-input)'!P35/'g(L-input)'!O35)-LN('g(Hours)'!P35/'g(Hours)'!O35))</f>
        <v>0.97552504869249179</v>
      </c>
      <c r="P35" s="6">
        <v>1</v>
      </c>
      <c r="Q35" s="6">
        <f>P35*EXP(LN('g(L-input)'!Q35/'g(L-input)'!P35)-LN('g(Hours)'!Q35/'g(Hours)'!P35))</f>
        <v>0.98301733703896488</v>
      </c>
      <c r="R35" s="6">
        <f>Q35*EXP(LN('g(L-input)'!R35/'g(L-input)'!Q35)-LN('g(Hours)'!R35/'g(Hours)'!Q35))</f>
        <v>0.96478306340288511</v>
      </c>
      <c r="S35" s="6">
        <f>R35*EXP(LN('g(L-input)'!S35/'g(L-input)'!R35)-LN('g(Hours)'!S35/'g(Hours)'!R35))</f>
        <v>0.94569454798464903</v>
      </c>
      <c r="T35" s="6">
        <f>S35*EXP(LN('g(L-input)'!T35/'g(L-input)'!S35)-LN('g(Hours)'!T35/'g(Hours)'!S35))</f>
        <v>0.92657722297701461</v>
      </c>
      <c r="U35" s="6">
        <f>T35*EXP(LN('g(L-input)'!U35/'g(L-input)'!T35)-LN('g(Hours)'!U35/'g(Hours)'!T35))</f>
        <v>0.90793816772394187</v>
      </c>
      <c r="V35" s="6">
        <f>U35*EXP(LN('g(L-input)'!V35/'g(L-input)'!U35)-LN('g(Hours)'!V35/'g(Hours)'!U35))</f>
        <v>0.96075879544551568</v>
      </c>
      <c r="W35" s="6">
        <f>V35*EXP(LN('g(L-input)'!W35/'g(L-input)'!V35)-LN('g(Hours)'!W35/'g(Hours)'!V35))</f>
        <v>1.0330426992185784</v>
      </c>
      <c r="X35" s="6">
        <f>W35*EXP(LN('g(L-input)'!X35/'g(L-input)'!W35)-LN('g(Hours)'!X35/'g(Hours)'!W35))</f>
        <v>1.121521329846773</v>
      </c>
      <c r="Y35" s="6">
        <f>X35*EXP(LN('g(L-input)'!Y35/'g(L-input)'!X35)-LN('g(Hours)'!Y35/'g(Hours)'!X35))</f>
        <v>1.21833468225204</v>
      </c>
      <c r="Z35" s="6">
        <f>Y35*EXP(LN('g(L-input)'!Z35/'g(L-input)'!Y35)-LN('g(Hours)'!Z35/'g(Hours)'!Y35))</f>
        <v>1.3144124452640111</v>
      </c>
      <c r="AA35" s="6">
        <f>Z35*EXP(LN('g(L-input)'!AA35/'g(L-input)'!Z35)-LN('g(Hours)'!AA35/'g(Hours)'!Z35))</f>
        <v>1.3450463800339754</v>
      </c>
      <c r="AB35" s="6">
        <f>AA35*EXP(LN('g(L-input)'!AB35/'g(L-input)'!AA35)-LN('g(Hours)'!AB35/'g(Hours)'!AA35))</f>
        <v>1.3715850738474877</v>
      </c>
      <c r="AC35" s="6">
        <f>AB35*EXP(LN('g(L-input)'!AC35/'g(L-input)'!AB35)-LN('g(Hours)'!AC35/'g(Hours)'!AB35))</f>
        <v>1.3930764388973533</v>
      </c>
      <c r="AD35" s="6">
        <f>AC35*EXP(LN('g(L-input)'!AD35/'g(L-input)'!AC35)-LN('g(Hours)'!AD35/'g(Hours)'!AC35))</f>
        <v>1.4084414429025724</v>
      </c>
      <c r="AE35" s="6">
        <f>AD35*EXP(LN('g(L-input)'!AE35/'g(L-input)'!AD35)-LN('g(Hours)'!AE35/'g(Hours)'!AD35))</f>
        <v>1.4188196061869793</v>
      </c>
      <c r="AF35" s="6">
        <f>AE35*EXP(LN('g(L-input)'!AF35/'g(L-input)'!AE35)-LN('g(Hours)'!AF35/'g(Hours)'!AE35))</f>
        <v>1.4325230143886987</v>
      </c>
      <c r="AG35" s="6">
        <f>AF35*EXP(LN('g(L-input)'!AG35/'g(L-input)'!AF35)-LN('g(Hours)'!AG35/'g(Hours)'!AF35))</f>
        <v>1.4343211515314414</v>
      </c>
    </row>
    <row r="36" spans="1:33" x14ac:dyDescent="0.15">
      <c r="A36" s="2">
        <v>32</v>
      </c>
      <c r="B36" s="3" t="s">
        <v>60</v>
      </c>
      <c r="C36" s="6">
        <f>D36/EXP(LN('g(L-input)'!D36/'g(L-input)'!C36)-LN('g(Hours)'!D36/'g(Hours)'!C36))</f>
        <v>0.6762586528733614</v>
      </c>
      <c r="D36" s="6">
        <f>E36/EXP(LN('g(L-input)'!E36/'g(L-input)'!D36)-LN('g(Hours)'!E36/'g(Hours)'!D36))</f>
        <v>0.72103829014423015</v>
      </c>
      <c r="E36" s="6">
        <f>F36/EXP(LN('g(L-input)'!F36/'g(L-input)'!E36)-LN('g(Hours)'!F36/'g(Hours)'!E36))</f>
        <v>0.77166744785717878</v>
      </c>
      <c r="F36" s="6">
        <f>G36/EXP(LN('g(L-input)'!G36/'g(L-input)'!F36)-LN('g(Hours)'!G36/'g(Hours)'!F36))</f>
        <v>0.82598542547634612</v>
      </c>
      <c r="G36" s="6">
        <f>H36/EXP(LN('g(L-input)'!H36/'g(L-input)'!G36)-LN('g(Hours)'!H36/'g(Hours)'!G36))</f>
        <v>0.85785245618178085</v>
      </c>
      <c r="H36" s="6">
        <f>I36/EXP(LN('g(L-input)'!I36/'g(L-input)'!H36)-LN('g(Hours)'!I36/'g(Hours)'!H36))</f>
        <v>0.88569053692145705</v>
      </c>
      <c r="I36" s="6">
        <f>J36/EXP(LN('g(L-input)'!J36/'g(L-input)'!I36)-LN('g(Hours)'!J36/'g(Hours)'!I36))</f>
        <v>0.91268154138095114</v>
      </c>
      <c r="J36" s="6">
        <f>K36/EXP(LN('g(L-input)'!K36/'g(L-input)'!J36)-LN('g(Hours)'!K36/'g(Hours)'!J36))</f>
        <v>0.93874252669573632</v>
      </c>
      <c r="K36" s="6">
        <f>L36/EXP(LN('g(L-input)'!L36/'g(L-input)'!K36)-LN('g(Hours)'!L36/'g(Hours)'!K36))</f>
        <v>0.96397976097599247</v>
      </c>
      <c r="L36" s="6">
        <f>M36/EXP(LN('g(L-input)'!M36/'g(L-input)'!L36)-LN('g(Hours)'!M36/'g(Hours)'!L36))</f>
        <v>0.96923221216771704</v>
      </c>
      <c r="M36" s="6">
        <f>N36/EXP(LN('g(L-input)'!N36/'g(L-input)'!M36)-LN('g(Hours)'!N36/'g(Hours)'!M36))</f>
        <v>0.97542447893702122</v>
      </c>
      <c r="N36" s="6">
        <f>O36/EXP(LN('g(L-input)'!O36/'g(L-input)'!N36)-LN('g(Hours)'!O36/'g(Hours)'!N36))</f>
        <v>0.98263494194383094</v>
      </c>
      <c r="O36" s="6">
        <f>P36/EXP(LN('g(L-input)'!P36/'g(L-input)'!O36)-LN('g(Hours)'!P36/'g(Hours)'!O36))</f>
        <v>0.99085485782475746</v>
      </c>
      <c r="P36" s="6">
        <v>1</v>
      </c>
      <c r="Q36" s="6">
        <f>P36*EXP(LN('g(L-input)'!Q36/'g(L-input)'!P36)-LN('g(Hours)'!Q36/'g(Hours)'!P36))</f>
        <v>0.9789066773433569</v>
      </c>
      <c r="R36" s="6">
        <f>Q36*EXP(LN('g(L-input)'!R36/'g(L-input)'!Q36)-LN('g(Hours)'!R36/'g(Hours)'!Q36))</f>
        <v>0.95685629063557431</v>
      </c>
      <c r="S36" s="6">
        <f>R36*EXP(LN('g(L-input)'!S36/'g(L-input)'!R36)-LN('g(Hours)'!S36/'g(Hours)'!R36))</f>
        <v>0.93321442437961233</v>
      </c>
      <c r="T36" s="6">
        <f>S36*EXP(LN('g(L-input)'!T36/'g(L-input)'!S36)-LN('g(Hours)'!T36/'g(Hours)'!S36))</f>
        <v>0.90932086869974937</v>
      </c>
      <c r="U36" s="6">
        <f>T36*EXP(LN('g(L-input)'!U36/'g(L-input)'!T36)-LN('g(Hours)'!U36/'g(Hours)'!T36))</f>
        <v>0.88717857098896891</v>
      </c>
      <c r="V36" s="6">
        <f>U36*EXP(LN('g(L-input)'!V36/'g(L-input)'!U36)-LN('g(Hours)'!V36/'g(Hours)'!U36))</f>
        <v>0.9170167833525541</v>
      </c>
      <c r="W36" s="6">
        <f>V36*EXP(LN('g(L-input)'!W36/'g(L-input)'!V36)-LN('g(Hours)'!W36/'g(Hours)'!V36))</f>
        <v>0.95581074155915025</v>
      </c>
      <c r="X36" s="6">
        <f>W36*EXP(LN('g(L-input)'!X36/'g(L-input)'!W36)-LN('g(Hours)'!X36/'g(Hours)'!W36))</f>
        <v>1.0069322130228369</v>
      </c>
      <c r="Y36" s="6">
        <f>X36*EXP(LN('g(L-input)'!Y36/'g(L-input)'!X36)-LN('g(Hours)'!Y36/'g(Hours)'!X36))</f>
        <v>1.0682489763916663</v>
      </c>
      <c r="Z36" s="6">
        <f>Y36*EXP(LN('g(L-input)'!Z36/'g(L-input)'!Y36)-LN('g(Hours)'!Z36/'g(Hours)'!Y36))</f>
        <v>1.1342672578173494</v>
      </c>
      <c r="AA36" s="6">
        <f>Z36*EXP(LN('g(L-input)'!AA36/'g(L-input)'!Z36)-LN('g(Hours)'!AA36/'g(Hours)'!Z36))</f>
        <v>1.1522862873570918</v>
      </c>
      <c r="AB36" s="6">
        <f>AA36*EXP(LN('g(L-input)'!AB36/'g(L-input)'!AA36)-LN('g(Hours)'!AB36/'g(Hours)'!AA36))</f>
        <v>1.1667807476610834</v>
      </c>
      <c r="AC36" s="6">
        <f>AB36*EXP(LN('g(L-input)'!AC36/'g(L-input)'!AB36)-LN('g(Hours)'!AC36/'g(Hours)'!AB36))</f>
        <v>1.1777056571588225</v>
      </c>
      <c r="AD36" s="6">
        <f>AC36*EXP(LN('g(L-input)'!AD36/'g(L-input)'!AC36)-LN('g(Hours)'!AD36/'g(Hours)'!AC36))</f>
        <v>1.1835222895574962</v>
      </c>
      <c r="AE36" s="6">
        <f>AD36*EXP(LN('g(L-input)'!AE36/'g(L-input)'!AD36)-LN('g(Hours)'!AE36/'g(Hours)'!AD36))</f>
        <v>1.1834992374616051</v>
      </c>
      <c r="AF36" s="6">
        <f>AE36*EXP(LN('g(L-input)'!AF36/'g(L-input)'!AE36)-LN('g(Hours)'!AF36/'g(Hours)'!AE36))</f>
        <v>1.1898162967565182</v>
      </c>
      <c r="AG36" s="6">
        <f>AF36*EXP(LN('g(L-input)'!AG36/'g(L-input)'!AF36)-LN('g(Hours)'!AG36/'g(Hours)'!AF36))</f>
        <v>1.1925134356829028</v>
      </c>
    </row>
    <row r="37" spans="1:33" x14ac:dyDescent="0.15">
      <c r="A37" s="2">
        <v>33</v>
      </c>
      <c r="B37" s="3" t="s">
        <v>61</v>
      </c>
      <c r="C37" s="6">
        <f>D37/EXP(LN('g(L-input)'!D37/'g(L-input)'!C37)-LN('g(Hours)'!D37/'g(Hours)'!C37))</f>
        <v>0.80589864107565001</v>
      </c>
      <c r="D37" s="6">
        <f>E37/EXP(LN('g(L-input)'!E37/'g(L-input)'!D37)-LN('g(Hours)'!E37/'g(Hours)'!D37))</f>
        <v>0.82165685854991533</v>
      </c>
      <c r="E37" s="6">
        <f>F37/EXP(LN('g(L-input)'!F37/'g(L-input)'!E37)-LN('g(Hours)'!F37/'g(Hours)'!E37))</f>
        <v>0.83560889874537092</v>
      </c>
      <c r="F37" s="6">
        <f>G37/EXP(LN('g(L-input)'!G37/'g(L-input)'!F37)-LN('g(Hours)'!G37/'g(Hours)'!F37))</f>
        <v>0.84267573392304329</v>
      </c>
      <c r="G37" s="6">
        <f>H37/EXP(LN('g(L-input)'!H37/'g(L-input)'!G37)-LN('g(Hours)'!H37/'g(Hours)'!G37))</f>
        <v>0.88621680727566698</v>
      </c>
      <c r="H37" s="6">
        <f>I37/EXP(LN('g(L-input)'!I37/'g(L-input)'!H37)-LN('g(Hours)'!I37/'g(Hours)'!H37))</f>
        <v>0.92125174235225227</v>
      </c>
      <c r="I37" s="6">
        <f>J37/EXP(LN('g(L-input)'!J37/'g(L-input)'!I37)-LN('g(Hours)'!J37/'g(Hours)'!I37))</f>
        <v>0.95073343183084458</v>
      </c>
      <c r="J37" s="6">
        <f>K37/EXP(LN('g(L-input)'!K37/'g(L-input)'!J37)-LN('g(Hours)'!K37/'g(Hours)'!J37))</f>
        <v>0.97658942452362518</v>
      </c>
      <c r="K37" s="6">
        <f>L37/EXP(LN('g(L-input)'!L37/'g(L-input)'!K37)-LN('g(Hours)'!L37/'g(Hours)'!K37))</f>
        <v>0.99966760451195269</v>
      </c>
      <c r="L37" s="6">
        <f>M37/EXP(LN('g(L-input)'!M37/'g(L-input)'!L37)-LN('g(Hours)'!M37/'g(Hours)'!L37))</f>
        <v>0.99567997955962673</v>
      </c>
      <c r="M37" s="6">
        <f>N37/EXP(LN('g(L-input)'!N37/'g(L-input)'!M37)-LN('g(Hours)'!N37/'g(Hours)'!M37))</f>
        <v>0.99383125616554191</v>
      </c>
      <c r="N37" s="6">
        <f>O37/EXP(LN('g(L-input)'!O37/'g(L-input)'!N37)-LN('g(Hours)'!O37/'g(Hours)'!N37))</f>
        <v>0.99376828929794625</v>
      </c>
      <c r="O37" s="6">
        <f>P37/EXP(LN('g(L-input)'!P37/'g(L-input)'!O37)-LN('g(Hours)'!P37/'g(Hours)'!O37))</f>
        <v>0.99595224815110339</v>
      </c>
      <c r="P37" s="6">
        <v>1</v>
      </c>
      <c r="Q37" s="6">
        <f>P37*EXP(LN('g(L-input)'!Q37/'g(L-input)'!P37)-LN('g(Hours)'!Q37/'g(Hours)'!P37))</f>
        <v>0.90201002117840057</v>
      </c>
      <c r="R37" s="6">
        <f>Q37*EXP(LN('g(L-input)'!R37/'g(L-input)'!Q37)-LN('g(Hours)'!R37/'g(Hours)'!Q37))</f>
        <v>0.81114980868630737</v>
      </c>
      <c r="S37" s="6">
        <f>R37*EXP(LN('g(L-input)'!S37/'g(L-input)'!R37)-LN('g(Hours)'!S37/'g(Hours)'!R37))</f>
        <v>0.73545119938368919</v>
      </c>
      <c r="T37" s="6">
        <f>S37*EXP(LN('g(L-input)'!T37/'g(L-input)'!S37)-LN('g(Hours)'!T37/'g(Hours)'!S37))</f>
        <v>0.67740167942199658</v>
      </c>
      <c r="U37" s="6">
        <f>T37*EXP(LN('g(L-input)'!U37/'g(L-input)'!T37)-LN('g(Hours)'!U37/'g(Hours)'!T37))</f>
        <v>0.6371121066562494</v>
      </c>
      <c r="V37" s="6">
        <f>U37*EXP(LN('g(L-input)'!V37/'g(L-input)'!U37)-LN('g(Hours)'!V37/'g(Hours)'!U37))</f>
        <v>0.6645729896430157</v>
      </c>
      <c r="W37" s="6">
        <f>V37*EXP(LN('g(L-input)'!W37/'g(L-input)'!V37)-LN('g(Hours)'!W37/'g(Hours)'!V37))</f>
        <v>0.70351584752352891</v>
      </c>
      <c r="X37" s="6">
        <f>W37*EXP(LN('g(L-input)'!X37/'g(L-input)'!W37)-LN('g(Hours)'!X37/'g(Hours)'!W37))</f>
        <v>0.75220090699405118</v>
      </c>
      <c r="Y37" s="6">
        <f>X37*EXP(LN('g(L-input)'!Y37/'g(L-input)'!X37)-LN('g(Hours)'!Y37/'g(Hours)'!X37))</f>
        <v>0.812719098855197</v>
      </c>
      <c r="Z37" s="6">
        <f>Y37*EXP(LN('g(L-input)'!Z37/'g(L-input)'!Y37)-LN('g(Hours)'!Z37/'g(Hours)'!Y37))</f>
        <v>0.88156065100366898</v>
      </c>
      <c r="AA37" s="6">
        <f>Z37*EXP(LN('g(L-input)'!AA37/'g(L-input)'!Z37)-LN('g(Hours)'!AA37/'g(Hours)'!Z37))</f>
        <v>0.90129845738863279</v>
      </c>
      <c r="AB37" s="6">
        <f>AA37*EXP(LN('g(L-input)'!AB37/'g(L-input)'!AA37)-LN('g(Hours)'!AB37/'g(Hours)'!AA37))</f>
        <v>0.91756191790089947</v>
      </c>
      <c r="AC37" s="6">
        <f>AB37*EXP(LN('g(L-input)'!AC37/'g(L-input)'!AB37)-LN('g(Hours)'!AC37/'g(Hours)'!AB37))</f>
        <v>0.92977073121768739</v>
      </c>
      <c r="AD37" s="6">
        <f>AC37*EXP(LN('g(L-input)'!AD37/'g(L-input)'!AC37)-LN('g(Hours)'!AD37/'g(Hours)'!AC37))</f>
        <v>0.93724158526396562</v>
      </c>
      <c r="AE37" s="6">
        <f>AD37*EXP(LN('g(L-input)'!AE37/'g(L-input)'!AD37)-LN('g(Hours)'!AE37/'g(Hours)'!AD37))</f>
        <v>0.93658105380661016</v>
      </c>
      <c r="AF37" s="6">
        <f>AE37*EXP(LN('g(L-input)'!AF37/'g(L-input)'!AE37)-LN('g(Hours)'!AF37/'g(Hours)'!AE37))</f>
        <v>0.93127717177379044</v>
      </c>
      <c r="AG37" s="6">
        <f>AF37*EXP(LN('g(L-input)'!AG37/'g(L-input)'!AF37)-LN('g(Hours)'!AG37/'g(Hours)'!AF37))</f>
        <v>0.92771860794302008</v>
      </c>
    </row>
    <row r="38" spans="1:33" x14ac:dyDescent="0.15">
      <c r="A38" s="2">
        <v>34</v>
      </c>
      <c r="B38" s="3" t="s">
        <v>62</v>
      </c>
      <c r="C38" s="6">
        <f>D38/EXP(LN('g(L-input)'!D38/'g(L-input)'!C38)-LN('g(Hours)'!D38/'g(Hours)'!C38))</f>
        <v>0.65820802982951165</v>
      </c>
      <c r="D38" s="6">
        <f>E38/EXP(LN('g(L-input)'!E38/'g(L-input)'!D38)-LN('g(Hours)'!E38/'g(Hours)'!D38))</f>
        <v>0.71547423610424465</v>
      </c>
      <c r="E38" s="6">
        <f>F38/EXP(LN('g(L-input)'!F38/'g(L-input)'!E38)-LN('g(Hours)'!F38/'g(Hours)'!E38))</f>
        <v>0.76956192432161596</v>
      </c>
      <c r="F38" s="6">
        <f>G38/EXP(LN('g(L-input)'!G38/'g(L-input)'!F38)-LN('g(Hours)'!G38/'g(Hours)'!F38))</f>
        <v>0.81536019783222646</v>
      </c>
      <c r="G38" s="6">
        <f>H38/EXP(LN('g(L-input)'!H38/'g(L-input)'!G38)-LN('g(Hours)'!H38/'g(Hours)'!G38))</f>
        <v>0.84947942141072763</v>
      </c>
      <c r="H38" s="6">
        <f>I38/EXP(LN('g(L-input)'!I38/'g(L-input)'!H38)-LN('g(Hours)'!I38/'g(Hours)'!H38))</f>
        <v>0.87866599330675088</v>
      </c>
      <c r="I38" s="6">
        <f>J38/EXP(LN('g(L-input)'!J38/'g(L-input)'!I38)-LN('g(Hours)'!J38/'g(Hours)'!I38))</f>
        <v>0.90312631440594193</v>
      </c>
      <c r="J38" s="6">
        <f>K38/EXP(LN('g(L-input)'!K38/'g(L-input)'!J38)-LN('g(Hours)'!K38/'g(Hours)'!J38))</f>
        <v>0.92297326309468497</v>
      </c>
      <c r="K38" s="6">
        <f>L38/EXP(LN('g(L-input)'!L38/'g(L-input)'!K38)-LN('g(Hours)'!L38/'g(Hours)'!K38))</f>
        <v>0.93822337962483171</v>
      </c>
      <c r="L38" s="6">
        <f>M38/EXP(LN('g(L-input)'!M38/'g(L-input)'!L38)-LN('g(Hours)'!M38/'g(Hours)'!L38))</f>
        <v>0.94814315030347796</v>
      </c>
      <c r="M38" s="6">
        <f>N38/EXP(LN('g(L-input)'!N38/'g(L-input)'!M38)-LN('g(Hours)'!N38/'g(Hours)'!M38))</f>
        <v>0.95932122830598976</v>
      </c>
      <c r="N38" s="6">
        <f>O38/EXP(LN('g(L-input)'!O38/'g(L-input)'!N38)-LN('g(Hours)'!O38/'g(Hours)'!N38))</f>
        <v>0.97174114281208057</v>
      </c>
      <c r="O38" s="6">
        <f>P38/EXP(LN('g(L-input)'!P38/'g(L-input)'!O38)-LN('g(Hours)'!P38/'g(Hours)'!O38))</f>
        <v>0.98533835639063139</v>
      </c>
      <c r="P38" s="6">
        <v>1</v>
      </c>
      <c r="Q38" s="6">
        <f>P38*EXP(LN('g(L-input)'!Q38/'g(L-input)'!P38)-LN('g(Hours)'!Q38/'g(Hours)'!P38))</f>
        <v>0.98717796693697779</v>
      </c>
      <c r="R38" s="6">
        <f>Q38*EXP(LN('g(L-input)'!R38/'g(L-input)'!Q38)-LN('g(Hours)'!R38/'g(Hours)'!Q38))</f>
        <v>0.97358476322846632</v>
      </c>
      <c r="S38" s="6">
        <f>R38*EXP(LN('g(L-input)'!S38/'g(L-input)'!R38)-LN('g(Hours)'!S38/'g(Hours)'!R38))</f>
        <v>0.95965237080018895</v>
      </c>
      <c r="T38" s="6">
        <f>S38*EXP(LN('g(L-input)'!T38/'g(L-input)'!S38)-LN('g(Hours)'!T38/'g(Hours)'!S38))</f>
        <v>0.94601733372035735</v>
      </c>
      <c r="U38" s="6">
        <f>T38*EXP(LN('g(L-input)'!U38/'g(L-input)'!T38)-LN('g(Hours)'!U38/'g(Hours)'!T38))</f>
        <v>0.93310274331376242</v>
      </c>
      <c r="V38" s="6">
        <f>U38*EXP(LN('g(L-input)'!V38/'g(L-input)'!U38)-LN('g(Hours)'!V38/'g(Hours)'!U38))</f>
        <v>0.98092822707315175</v>
      </c>
      <c r="W38" s="6">
        <f>V38*EXP(LN('g(L-input)'!W38/'g(L-input)'!V38)-LN('g(Hours)'!W38/'g(Hours)'!V38))</f>
        <v>1.0490709374970573</v>
      </c>
      <c r="X38" s="6">
        <f>W38*EXP(LN('g(L-input)'!X38/'g(L-input)'!W38)-LN('g(Hours)'!X38/'g(Hours)'!W38))</f>
        <v>1.1421749491882394</v>
      </c>
      <c r="Y38" s="6">
        <f>X38*EXP(LN('g(L-input)'!Y38/'g(L-input)'!X38)-LN('g(Hours)'!Y38/'g(Hours)'!X38))</f>
        <v>1.2472849907162775</v>
      </c>
      <c r="Z38" s="6">
        <f>Y38*EXP(LN('g(L-input)'!Z38/'g(L-input)'!Y38)-LN('g(Hours)'!Z38/'g(Hours)'!Y38))</f>
        <v>1.3556492529984341</v>
      </c>
      <c r="AA38" s="6">
        <f>Z38*EXP(LN('g(L-input)'!AA38/'g(L-input)'!Z38)-LN('g(Hours)'!AA38/'g(Hours)'!Z38))</f>
        <v>1.362822939202724</v>
      </c>
      <c r="AB38" s="6">
        <f>AA38*EXP(LN('g(L-input)'!AB38/'g(L-input)'!AA38)-LN('g(Hours)'!AB38/'g(Hours)'!AA38))</f>
        <v>1.3687295457493216</v>
      </c>
      <c r="AC38" s="6">
        <f>AB38*EXP(LN('g(L-input)'!AC38/'g(L-input)'!AB38)-LN('g(Hours)'!AC38/'g(Hours)'!AB38))</f>
        <v>1.3731864378036658</v>
      </c>
      <c r="AD38" s="6">
        <f>AC38*EXP(LN('g(L-input)'!AD38/'g(L-input)'!AC38)-LN('g(Hours)'!AD38/'g(Hours)'!AC38))</f>
        <v>1.3760761093397949</v>
      </c>
      <c r="AE38" s="6">
        <f>AD38*EXP(LN('g(L-input)'!AE38/'g(L-input)'!AD38)-LN('g(Hours)'!AE38/'g(Hours)'!AD38))</f>
        <v>1.374534214681</v>
      </c>
      <c r="AF38" s="6">
        <f>AE38*EXP(LN('g(L-input)'!AF38/'g(L-input)'!AE38)-LN('g(Hours)'!AF38/'g(Hours)'!AE38))</f>
        <v>1.3695149709275325</v>
      </c>
      <c r="AG38" s="6">
        <f>AF38*EXP(LN('g(L-input)'!AG38/'g(L-input)'!AF38)-LN('g(Hours)'!AG38/'g(Hours)'!AF38))</f>
        <v>1.3670613473124866</v>
      </c>
    </row>
    <row r="39" spans="1:33" x14ac:dyDescent="0.15">
      <c r="A39" s="2">
        <v>35</v>
      </c>
      <c r="B39" s="3" t="s">
        <v>63</v>
      </c>
      <c r="C39" s="6">
        <f>D39/EXP(LN('g(L-input)'!D39/'g(L-input)'!C39)-LN('g(Hours)'!D39/'g(Hours)'!C39))</f>
        <v>0.77816858582461135</v>
      </c>
      <c r="D39" s="6">
        <f>E39/EXP(LN('g(L-input)'!E39/'g(L-input)'!D39)-LN('g(Hours)'!E39/'g(Hours)'!D39))</f>
        <v>0.80571459873187812</v>
      </c>
      <c r="E39" s="6">
        <f>F39/EXP(LN('g(L-input)'!F39/'g(L-input)'!E39)-LN('g(Hours)'!F39/'g(Hours)'!E39))</f>
        <v>0.83410339373087528</v>
      </c>
      <c r="F39" s="6">
        <f>G39/EXP(LN('g(L-input)'!G39/'g(L-input)'!F39)-LN('g(Hours)'!G39/'g(Hours)'!F39))</f>
        <v>0.85731597992315745</v>
      </c>
      <c r="G39" s="6">
        <f>H39/EXP(LN('g(L-input)'!H39/'g(L-input)'!G39)-LN('g(Hours)'!H39/'g(Hours)'!G39))</f>
        <v>0.88722960435206977</v>
      </c>
      <c r="H39" s="6">
        <f>I39/EXP(LN('g(L-input)'!I39/'g(L-input)'!H39)-LN('g(Hours)'!I39/'g(Hours)'!H39))</f>
        <v>0.91279583862731417</v>
      </c>
      <c r="I39" s="6">
        <f>J39/EXP(LN('g(L-input)'!J39/'g(L-input)'!I39)-LN('g(Hours)'!J39/'g(Hours)'!I39))</f>
        <v>0.93466805911468565</v>
      </c>
      <c r="J39" s="6">
        <f>K39/EXP(LN('g(L-input)'!K39/'g(L-input)'!J39)-LN('g(Hours)'!K39/'g(Hours)'!J39))</f>
        <v>0.95325345451214771</v>
      </c>
      <c r="K39" s="6">
        <f>L39/EXP(LN('g(L-input)'!L39/'g(L-input)'!K39)-LN('g(Hours)'!L39/'g(Hours)'!K39))</f>
        <v>0.96883929874366415</v>
      </c>
      <c r="L39" s="6">
        <f>M39/EXP(LN('g(L-input)'!M39/'g(L-input)'!L39)-LN('g(Hours)'!M39/'g(Hours)'!L39))</f>
        <v>0.97418983604832554</v>
      </c>
      <c r="M39" s="6">
        <f>N39/EXP(LN('g(L-input)'!N39/'g(L-input)'!M39)-LN('g(Hours)'!N39/'g(Hours)'!M39))</f>
        <v>0.97992075288690084</v>
      </c>
      <c r="N39" s="6">
        <f>O39/EXP(LN('g(L-input)'!O39/'g(L-input)'!N39)-LN('g(Hours)'!O39/'g(Hours)'!N39))</f>
        <v>0.98611767647756632</v>
      </c>
      <c r="O39" s="6">
        <f>P39/EXP(LN('g(L-input)'!P39/'g(L-input)'!O39)-LN('g(Hours)'!P39/'g(Hours)'!O39))</f>
        <v>0.99281281785493081</v>
      </c>
      <c r="P39" s="6">
        <v>1</v>
      </c>
      <c r="Q39" s="6">
        <f>P39*EXP(LN('g(L-input)'!Q39/'g(L-input)'!P39)-LN('g(Hours)'!Q39/'g(Hours)'!P39))</f>
        <v>0.98908868123809091</v>
      </c>
      <c r="R39" s="6">
        <f>Q39*EXP(LN('g(L-input)'!R39/'g(L-input)'!Q39)-LN('g(Hours)'!R39/'g(Hours)'!Q39))</f>
        <v>0.97619374421116412</v>
      </c>
      <c r="S39" s="6">
        <f>R39*EXP(LN('g(L-input)'!S39/'g(L-input)'!R39)-LN('g(Hours)'!S39/'g(Hours)'!R39))</f>
        <v>0.96161606302556701</v>
      </c>
      <c r="T39" s="6">
        <f>S39*EXP(LN('g(L-input)'!T39/'g(L-input)'!S39)-LN('g(Hours)'!T39/'g(Hours)'!S39))</f>
        <v>0.94571280056412754</v>
      </c>
      <c r="U39" s="6">
        <f>T39*EXP(LN('g(L-input)'!U39/'g(L-input)'!T39)-LN('g(Hours)'!U39/'g(Hours)'!T39))</f>
        <v>0.92879676600837413</v>
      </c>
      <c r="V39" s="6">
        <f>U39*EXP(LN('g(L-input)'!V39/'g(L-input)'!U39)-LN('g(Hours)'!V39/'g(Hours)'!U39))</f>
        <v>0.98570512086347817</v>
      </c>
      <c r="W39" s="6">
        <f>V39*EXP(LN('g(L-input)'!W39/'g(L-input)'!V39)-LN('g(Hours)'!W39/'g(Hours)'!V39))</f>
        <v>1.0618997792770561</v>
      </c>
      <c r="X39" s="6">
        <f>W39*EXP(LN('g(L-input)'!X39/'g(L-input)'!W39)-LN('g(Hours)'!X39/'g(Hours)'!W39))</f>
        <v>1.1537055537756407</v>
      </c>
      <c r="Y39" s="6">
        <f>X39*EXP(LN('g(L-input)'!Y39/'g(L-input)'!X39)-LN('g(Hours)'!Y39/'g(Hours)'!X39))</f>
        <v>1.2529715652548865</v>
      </c>
      <c r="Z39" s="6">
        <f>Y39*EXP(LN('g(L-input)'!Z39/'g(L-input)'!Y39)-LN('g(Hours)'!Z39/'g(Hours)'!Y39))</f>
        <v>1.3500883095133107</v>
      </c>
      <c r="AA39" s="6">
        <f>Z39*EXP(LN('g(L-input)'!AA39/'g(L-input)'!Z39)-LN('g(Hours)'!AA39/'g(Hours)'!Z39))</f>
        <v>1.3520450462209797</v>
      </c>
      <c r="AB39" s="6">
        <f>AA39*EXP(LN('g(L-input)'!AB39/'g(L-input)'!AA39)-LN('g(Hours)'!AB39/'g(Hours)'!AA39))</f>
        <v>1.3534351008167764</v>
      </c>
      <c r="AC39" s="6">
        <f>AB39*EXP(LN('g(L-input)'!AC39/'g(L-input)'!AB39)-LN('g(Hours)'!AC39/'g(Hours)'!AB39))</f>
        <v>1.3543057595562649</v>
      </c>
      <c r="AD39" s="6">
        <f>AC39*EXP(LN('g(L-input)'!AD39/'g(L-input)'!AC39)-LN('g(Hours)'!AD39/'g(Hours)'!AC39))</f>
        <v>1.3545957660054637</v>
      </c>
      <c r="AE39" s="6">
        <f>AD39*EXP(LN('g(L-input)'!AE39/'g(L-input)'!AD39)-LN('g(Hours)'!AE39/'g(Hours)'!AD39))</f>
        <v>1.3533068692915917</v>
      </c>
      <c r="AF39" s="6">
        <f>AE39*EXP(LN('g(L-input)'!AF39/'g(L-input)'!AE39)-LN('g(Hours)'!AF39/'g(Hours)'!AE39))</f>
        <v>1.3529722509254627</v>
      </c>
      <c r="AG39" s="6">
        <f>AF39*EXP(LN('g(L-input)'!AG39/'g(L-input)'!AF39)-LN('g(Hours)'!AG39/'g(Hours)'!AF39))</f>
        <v>1.3530560694121794</v>
      </c>
    </row>
    <row r="40" spans="1:33" x14ac:dyDescent="0.15">
      <c r="A40" s="2">
        <v>36</v>
      </c>
      <c r="B40" s="3" t="s">
        <v>64</v>
      </c>
      <c r="C40" s="6">
        <f>D40/EXP(LN('g(L-input)'!D40/'g(L-input)'!C40)-LN('g(Hours)'!D40/'g(Hours)'!C40))</f>
        <v>0.76049226441169437</v>
      </c>
      <c r="D40" s="6">
        <f>E40/EXP(LN('g(L-input)'!E40/'g(L-input)'!D40)-LN('g(Hours)'!E40/'g(Hours)'!D40))</f>
        <v>0.78724416020939902</v>
      </c>
      <c r="E40" s="6">
        <f>F40/EXP(LN('g(L-input)'!F40/'g(L-input)'!E40)-LN('g(Hours)'!F40/'g(Hours)'!E40))</f>
        <v>0.81724169035585359</v>
      </c>
      <c r="F40" s="6">
        <f>G40/EXP(LN('g(L-input)'!G40/'g(L-input)'!F40)-LN('g(Hours)'!G40/'g(Hours)'!F40))</f>
        <v>0.8458079097832143</v>
      </c>
      <c r="G40" s="6">
        <f>H40/EXP(LN('g(L-input)'!H40/'g(L-input)'!G40)-LN('g(Hours)'!H40/'g(Hours)'!G40))</f>
        <v>0.87966764333092107</v>
      </c>
      <c r="H40" s="6">
        <f>I40/EXP(LN('g(L-input)'!I40/'g(L-input)'!H40)-LN('g(Hours)'!I40/'g(Hours)'!H40))</f>
        <v>0.90850514794485115</v>
      </c>
      <c r="I40" s="6">
        <f>J40/EXP(LN('g(L-input)'!J40/'g(L-input)'!I40)-LN('g(Hours)'!J40/'g(Hours)'!I40))</f>
        <v>0.93364539056928997</v>
      </c>
      <c r="J40" s="6">
        <f>K40/EXP(LN('g(L-input)'!K40/'g(L-input)'!J40)-LN('g(Hours)'!K40/'g(Hours)'!J40))</f>
        <v>0.95566472620184673</v>
      </c>
      <c r="K40" s="6">
        <f>L40/EXP(LN('g(L-input)'!L40/'g(L-input)'!K40)-LN('g(Hours)'!L40/'g(Hours)'!K40))</f>
        <v>0.97513288485931282</v>
      </c>
      <c r="L40" s="6">
        <f>M40/EXP(LN('g(L-input)'!M40/'g(L-input)'!L40)-LN('g(Hours)'!M40/'g(Hours)'!L40))</f>
        <v>0.97831517187839501</v>
      </c>
      <c r="M40" s="6">
        <f>N40/EXP(LN('g(L-input)'!N40/'g(L-input)'!M40)-LN('g(Hours)'!N40/'g(Hours)'!M40))</f>
        <v>0.98231836038207332</v>
      </c>
      <c r="N40" s="6">
        <f>O40/EXP(LN('g(L-input)'!O40/'g(L-input)'!N40)-LN('g(Hours)'!O40/'g(Hours)'!N40))</f>
        <v>0.98722589006526285</v>
      </c>
      <c r="O40" s="6">
        <f>P40/EXP(LN('g(L-input)'!P40/'g(L-input)'!O40)-LN('g(Hours)'!P40/'g(Hours)'!O40))</f>
        <v>0.9931194917411964</v>
      </c>
      <c r="P40" s="6">
        <v>1</v>
      </c>
      <c r="Q40" s="6">
        <f>P40*EXP(LN('g(L-input)'!Q40/'g(L-input)'!P40)-LN('g(Hours)'!Q40/'g(Hours)'!P40))</f>
        <v>0.98735628709405443</v>
      </c>
      <c r="R40" s="6">
        <f>Q40*EXP(LN('g(L-input)'!R40/'g(L-input)'!Q40)-LN('g(Hours)'!R40/'g(Hours)'!Q40))</f>
        <v>0.97537225900793467</v>
      </c>
      <c r="S40" s="6">
        <f>R40*EXP(LN('g(L-input)'!S40/'g(L-input)'!R40)-LN('g(Hours)'!S40/'g(Hours)'!R40))</f>
        <v>0.96422349752561387</v>
      </c>
      <c r="T40" s="6">
        <f>S40*EXP(LN('g(L-input)'!T40/'g(L-input)'!S40)-LN('g(Hours)'!T40/'g(Hours)'!S40))</f>
        <v>0.95399092031038568</v>
      </c>
      <c r="U40" s="6">
        <f>T40*EXP(LN('g(L-input)'!U40/'g(L-input)'!T40)-LN('g(Hours)'!U40/'g(Hours)'!T40))</f>
        <v>0.94497725505016517</v>
      </c>
      <c r="V40" s="6">
        <f>U40*EXP(LN('g(L-input)'!V40/'g(L-input)'!U40)-LN('g(Hours)'!V40/'g(Hours)'!U40))</f>
        <v>0.98318870577010919</v>
      </c>
      <c r="W40" s="6">
        <f>V40*EXP(LN('g(L-input)'!W40/'g(L-input)'!V40)-LN('g(Hours)'!W40/'g(Hours)'!V40))</f>
        <v>1.0451095097832706</v>
      </c>
      <c r="X40" s="6">
        <f>W40*EXP(LN('g(L-input)'!X40/'g(L-input)'!W40)-LN('g(Hours)'!X40/'g(Hours)'!W40))</f>
        <v>1.1318928242896813</v>
      </c>
      <c r="Y40" s="6">
        <f>X40*EXP(LN('g(L-input)'!Y40/'g(L-input)'!X40)-LN('g(Hours)'!Y40/'g(Hours)'!X40))</f>
        <v>1.2398783913567102</v>
      </c>
      <c r="Z40" s="6">
        <f>Y40*EXP(LN('g(L-input)'!Z40/'g(L-input)'!Y40)-LN('g(Hours)'!Z40/'g(Hours)'!Y40))</f>
        <v>1.3604798441257415</v>
      </c>
      <c r="AA40" s="6">
        <f>Z40*EXP(LN('g(L-input)'!AA40/'g(L-input)'!Z40)-LN('g(Hours)'!AA40/'g(Hours)'!Z40))</f>
        <v>1.3849537386413937</v>
      </c>
      <c r="AB40" s="6">
        <f>AA40*EXP(LN('g(L-input)'!AB40/'g(L-input)'!AA40)-LN('g(Hours)'!AB40/'g(Hours)'!AA40))</f>
        <v>1.4060306422880395</v>
      </c>
      <c r="AC40" s="6">
        <f>AB40*EXP(LN('g(L-input)'!AC40/'g(L-input)'!AB40)-LN('g(Hours)'!AC40/'g(Hours)'!AB40))</f>
        <v>1.4232584364915397</v>
      </c>
      <c r="AD40" s="6">
        <f>AC40*EXP(LN('g(L-input)'!AD40/'g(L-input)'!AC40)-LN('g(Hours)'!AD40/'g(Hours)'!AC40))</f>
        <v>1.43532400227554</v>
      </c>
      <c r="AE40" s="6">
        <f>AD40*EXP(LN('g(L-input)'!AE40/'g(L-input)'!AD40)-LN('g(Hours)'!AE40/'g(Hours)'!AD40))</f>
        <v>1.4422224839716409</v>
      </c>
      <c r="AF40" s="6">
        <f>AE40*EXP(LN('g(L-input)'!AF40/'g(L-input)'!AE40)-LN('g(Hours)'!AF40/'g(Hours)'!AE40))</f>
        <v>1.4472354858117074</v>
      </c>
      <c r="AG40" s="6">
        <f>AF40*EXP(LN('g(L-input)'!AG40/'g(L-input)'!AF40)-LN('g(Hours)'!AG40/'g(Hours)'!AF40))</f>
        <v>1.4463410599710893</v>
      </c>
    </row>
    <row r="41" spans="1:33" x14ac:dyDescent="0.15">
      <c r="A41" s="2">
        <v>37</v>
      </c>
      <c r="B41" s="3" t="s">
        <v>65</v>
      </c>
      <c r="C41" s="6">
        <f>D41/EXP(LN('g(L-input)'!D41/'g(L-input)'!C41)-LN('g(Hours)'!D41/'g(Hours)'!C41))</f>
        <v>0.85444770255407032</v>
      </c>
      <c r="D41" s="6">
        <f>E41/EXP(LN('g(L-input)'!E41/'g(L-input)'!D41)-LN('g(Hours)'!E41/'g(Hours)'!D41))</f>
        <v>0.86657866959568586</v>
      </c>
      <c r="E41" s="6">
        <f>F41/EXP(LN('g(L-input)'!F41/'g(L-input)'!E41)-LN('g(Hours)'!F41/'g(Hours)'!E41))</f>
        <v>0.87727254332158655</v>
      </c>
      <c r="F41" s="6">
        <f>G41/EXP(LN('g(L-input)'!G41/'g(L-input)'!F41)-LN('g(Hours)'!G41/'g(Hours)'!F41))</f>
        <v>0.8867612136599029</v>
      </c>
      <c r="G41" s="6">
        <f>H41/EXP(LN('g(L-input)'!H41/'g(L-input)'!G41)-LN('g(Hours)'!H41/'g(Hours)'!G41))</f>
        <v>0.89463351781538758</v>
      </c>
      <c r="H41" s="6">
        <f>I41/EXP(LN('g(L-input)'!I41/'g(L-input)'!H41)-LN('g(Hours)'!I41/'g(Hours)'!H41))</f>
        <v>0.89970028935469248</v>
      </c>
      <c r="I41" s="6">
        <f>J41/EXP(LN('g(L-input)'!J41/'g(L-input)'!I41)-LN('g(Hours)'!J41/'g(Hours)'!I41))</f>
        <v>0.90417698696969595</v>
      </c>
      <c r="J41" s="6">
        <f>K41/EXP(LN('g(L-input)'!K41/'g(L-input)'!J41)-LN('g(Hours)'!K41/'g(Hours)'!J41))</f>
        <v>0.91092781269946865</v>
      </c>
      <c r="K41" s="6">
        <f>L41/EXP(LN('g(L-input)'!L41/'g(L-input)'!K41)-LN('g(Hours)'!L41/'g(Hours)'!K41))</f>
        <v>0.91774499820151079</v>
      </c>
      <c r="L41" s="6">
        <f>M41/EXP(LN('g(L-input)'!M41/'g(L-input)'!L41)-LN('g(Hours)'!M41/'g(Hours)'!L41))</f>
        <v>0.93566778686672047</v>
      </c>
      <c r="M41" s="6">
        <f>N41/EXP(LN('g(L-input)'!N41/'g(L-input)'!M41)-LN('g(Hours)'!N41/'g(Hours)'!M41))</f>
        <v>0.95245605732292138</v>
      </c>
      <c r="N41" s="6">
        <f>O41/EXP(LN('g(L-input)'!O41/'g(L-input)'!N41)-LN('g(Hours)'!O41/'g(Hours)'!N41))</f>
        <v>0.96846893449631355</v>
      </c>
      <c r="O41" s="6">
        <f>P41/EXP(LN('g(L-input)'!P41/'g(L-input)'!O41)-LN('g(Hours)'!P41/'g(Hours)'!O41))</f>
        <v>0.98418672971234988</v>
      </c>
      <c r="P41" s="6">
        <v>1</v>
      </c>
      <c r="Q41" s="6">
        <f>P41*EXP(LN('g(L-input)'!Q41/'g(L-input)'!P41)-LN('g(Hours)'!Q41/'g(Hours)'!P41))</f>
        <v>0.95334362462334565</v>
      </c>
      <c r="R41" s="6">
        <f>Q41*EXP(LN('g(L-input)'!R41/'g(L-input)'!Q41)-LN('g(Hours)'!R41/'g(Hours)'!Q41))</f>
        <v>0.92493775059467098</v>
      </c>
      <c r="S41" s="6">
        <f>R41*EXP(LN('g(L-input)'!S41/'g(L-input)'!R41)-LN('g(Hours)'!S41/'g(Hours)'!R41))</f>
        <v>0.90792076283686096</v>
      </c>
      <c r="T41" s="6">
        <f>S41*EXP(LN('g(L-input)'!T41/'g(L-input)'!S41)-LN('g(Hours)'!T41/'g(Hours)'!S41))</f>
        <v>0.89666587294584588</v>
      </c>
      <c r="U41" s="6">
        <f>T41*EXP(LN('g(L-input)'!U41/'g(L-input)'!T41)-LN('g(Hours)'!U41/'g(Hours)'!T41))</f>
        <v>0.88816872661260571</v>
      </c>
      <c r="V41" s="6">
        <f>U41*EXP(LN('g(L-input)'!V41/'g(L-input)'!U41)-LN('g(Hours)'!V41/'g(Hours)'!U41))</f>
        <v>0.90059023084420065</v>
      </c>
      <c r="W41" s="6">
        <f>V41*EXP(LN('g(L-input)'!W41/'g(L-input)'!V41)-LN('g(Hours)'!W41/'g(Hours)'!V41))</f>
        <v>0.92308585055181291</v>
      </c>
      <c r="X41" s="6">
        <f>W41*EXP(LN('g(L-input)'!X41/'g(L-input)'!W41)-LN('g(Hours)'!X41/'g(Hours)'!W41))</f>
        <v>0.96162537144012206</v>
      </c>
      <c r="Y41" s="6">
        <f>X41*EXP(LN('g(L-input)'!Y41/'g(L-input)'!X41)-LN('g(Hours)'!Y41/'g(Hours)'!X41))</f>
        <v>1.0243411302255339</v>
      </c>
      <c r="Z41" s="6">
        <f>Y41*EXP(LN('g(L-input)'!Z41/'g(L-input)'!Y41)-LN('g(Hours)'!Z41/'g(Hours)'!Y41))</f>
        <v>1.1203999299120373</v>
      </c>
      <c r="AA41" s="6">
        <f>Z41*EXP(LN('g(L-input)'!AA41/'g(L-input)'!Z41)-LN('g(Hours)'!AA41/'g(Hours)'!Z41))</f>
        <v>1.1090960732824182</v>
      </c>
      <c r="AB41" s="6">
        <f>AA41*EXP(LN('g(L-input)'!AB41/'g(L-input)'!AA41)-LN('g(Hours)'!AB41/'g(Hours)'!AA41))</f>
        <v>1.0986127166039943</v>
      </c>
      <c r="AC41" s="6">
        <f>AB41*EXP(LN('g(L-input)'!AC41/'g(L-input)'!AB41)-LN('g(Hours)'!AC41/'g(Hours)'!AB41))</f>
        <v>1.0891116006160819</v>
      </c>
      <c r="AD41" s="6">
        <f>AC41*EXP(LN('g(L-input)'!AD41/'g(L-input)'!AC41)-LN('g(Hours)'!AD41/'g(Hours)'!AC41))</f>
        <v>1.080538708142762</v>
      </c>
      <c r="AE41" s="6">
        <f>AD41*EXP(LN('g(L-input)'!AE41/'g(L-input)'!AD41)-LN('g(Hours)'!AE41/'g(Hours)'!AD41))</f>
        <v>1.0708081953435364</v>
      </c>
      <c r="AF41" s="6">
        <f>AE41*EXP(LN('g(L-input)'!AF41/'g(L-input)'!AE41)-LN('g(Hours)'!AF41/'g(Hours)'!AE41))</f>
        <v>1.0436422760423827</v>
      </c>
      <c r="AG41" s="6">
        <f>AF41*EXP(LN('g(L-input)'!AG41/'g(L-input)'!AF41)-LN('g(Hours)'!AG41/'g(Hours)'!AF41))</f>
        <v>1.0356182480003329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9983-2EB7-441E-BD5F-BCA0EC68AA0E}">
  <sheetPr>
    <tabColor rgb="FFC0000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24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0.5*('Nominal II'!C4/'Nominal GO'!C4+'Nominal II'!D4/'Nominal GO'!D4)*('g(II)'!D4)</f>
        <v>7.5038239955616814E-2</v>
      </c>
      <c r="E4" s="8">
        <f>0.5*('Nominal II'!D4/'Nominal GO'!D4+'Nominal II'!E4/'Nominal GO'!E4)*('g(II)'!E4)</f>
        <v>7.0492576998547503E-3</v>
      </c>
      <c r="F4" s="8">
        <f>0.5*('Nominal II'!E4/'Nominal GO'!E4+'Nominal II'!F4/'Nominal GO'!F4)*('g(II)'!F4)</f>
        <v>1.9789339438199167E-2</v>
      </c>
      <c r="G4" s="8">
        <f>0.5*('Nominal II'!F4/'Nominal GO'!F4+'Nominal II'!G4/'Nominal GO'!G4)*('g(II)'!G4)</f>
        <v>7.5285501016898404E-2</v>
      </c>
      <c r="H4" s="8">
        <f>0.5*('Nominal II'!G4/'Nominal GO'!G4+'Nominal II'!H4/'Nominal GO'!H4)*('g(II)'!H4)</f>
        <v>0.11734307848896949</v>
      </c>
      <c r="I4" s="8">
        <f>0.5*('Nominal II'!H4/'Nominal GO'!H4+'Nominal II'!I4/'Nominal GO'!I4)*('g(II)'!I4)</f>
        <v>4.7583006440023848E-2</v>
      </c>
      <c r="J4" s="8">
        <f>0.5*('Nominal II'!I4/'Nominal GO'!I4+'Nominal II'!J4/'Nominal GO'!J4)*('g(II)'!J4)</f>
        <v>7.1643485175416452E-2</v>
      </c>
      <c r="K4" s="8">
        <f>0.5*('Nominal II'!J4/'Nominal GO'!J4+'Nominal II'!K4/'Nominal GO'!K4)*('g(II)'!K4)</f>
        <v>6.5268936447838141E-2</v>
      </c>
      <c r="L4" s="8">
        <f>0.5*('Nominal II'!K4/'Nominal GO'!K4+'Nominal II'!L4/'Nominal GO'!L4)*('g(II)'!L4)</f>
        <v>6.2622692991686962E-2</v>
      </c>
      <c r="M4" s="8">
        <f>0.5*('Nominal II'!L4/'Nominal GO'!L4+'Nominal II'!M4/'Nominal GO'!M4)*('g(II)'!M4)</f>
        <v>5.414064521116959E-2</v>
      </c>
      <c r="N4" s="8">
        <f>0.5*('Nominal II'!M4/'Nominal GO'!M4+'Nominal II'!N4/'Nominal GO'!N4)*('g(II)'!N4)</f>
        <v>5.0044336117122973E-2</v>
      </c>
      <c r="O4" s="8">
        <f>0.5*('Nominal II'!N4/'Nominal GO'!N4+'Nominal II'!O4/'Nominal GO'!O4)*('g(II)'!O4)</f>
        <v>4.6829883724608647E-2</v>
      </c>
      <c r="P4" s="8">
        <f>0.5*('Nominal II'!O4/'Nominal GO'!O4+'Nominal II'!P4/'Nominal GO'!P4)*('g(II)'!P4)</f>
        <v>5.1821065823616889E-2</v>
      </c>
      <c r="Q4" s="8">
        <f>0.5*('Nominal II'!P4/'Nominal GO'!P4+'Nominal II'!Q4/'Nominal GO'!Q4)*('g(II)'!Q4)</f>
        <v>6.1668707806521637E-2</v>
      </c>
      <c r="R4" s="8">
        <f>0.5*('Nominal II'!Q4/'Nominal GO'!Q4+'Nominal II'!R4/'Nominal GO'!R4)*('g(II)'!R4)</f>
        <v>6.3588429788109954E-2</v>
      </c>
      <c r="S4" s="8">
        <f>0.5*('Nominal II'!R4/'Nominal GO'!R4+'Nominal II'!S4/'Nominal GO'!S4)*('g(II)'!S4)</f>
        <v>9.9085132056879882E-2</v>
      </c>
      <c r="T4" s="8">
        <f>0.5*('Nominal II'!S4/'Nominal GO'!S4+'Nominal II'!T4/'Nominal GO'!T4)*('g(II)'!T4)</f>
        <v>8.5038892551071138E-2</v>
      </c>
      <c r="U4" s="8">
        <f>0.5*('Nominal II'!T4/'Nominal GO'!T4+'Nominal II'!U4/'Nominal GO'!U4)*('g(II)'!U4)</f>
        <v>9.6793376620598115E-2</v>
      </c>
      <c r="V4" s="8">
        <f>0.5*('Nominal II'!U4/'Nominal GO'!U4+'Nominal II'!V4/'Nominal GO'!V4)*('g(II)'!V4)</f>
        <v>0.11389290357843672</v>
      </c>
      <c r="W4" s="8">
        <f>0.5*('Nominal II'!V4/'Nominal GO'!V4+'Nominal II'!W4/'Nominal GO'!W4)*('g(II)'!W4)</f>
        <v>0.13480790831113829</v>
      </c>
      <c r="X4" s="8">
        <f>0.5*('Nominal II'!W4/'Nominal GO'!W4+'Nominal II'!X4/'Nominal GO'!X4)*('g(II)'!X4)</f>
        <v>5.3415674168978862E-2</v>
      </c>
      <c r="Y4" s="8">
        <f>0.5*('Nominal II'!X4/'Nominal GO'!X4+'Nominal II'!Y4/'Nominal GO'!Y4)*('g(II)'!Y4)</f>
        <v>8.4015171101014308E-2</v>
      </c>
      <c r="Z4" s="8">
        <f>0.5*('Nominal II'!Y4/'Nominal GO'!Y4+'Nominal II'!Z4/'Nominal GO'!Z4)*('g(II)'!Z4)</f>
        <v>8.6141282135617281E-2</v>
      </c>
      <c r="AA4" s="8">
        <f>0.5*('Nominal II'!Z4/'Nominal GO'!Z4+'Nominal II'!AA4/'Nominal GO'!AA4)*('g(II)'!AA4)</f>
        <v>6.9898530203791512E-2</v>
      </c>
      <c r="AB4" s="8">
        <f>0.5*('Nominal II'!AA4/'Nominal GO'!AA4+'Nominal II'!AB4/'Nominal GO'!AB4)*('g(II)'!AB4)</f>
        <v>6.9229035183729415E-2</v>
      </c>
      <c r="AC4" s="8">
        <f>0.5*('Nominal II'!AB4/'Nominal GO'!AB4+'Nominal II'!AC4/'Nominal GO'!AC4)*('g(II)'!AC4)</f>
        <v>4.1807437264123587E-2</v>
      </c>
      <c r="AD4" s="8">
        <f>0.5*('Nominal II'!AC4/'Nominal GO'!AC4+'Nominal II'!AD4/'Nominal GO'!AD4)*('g(II)'!AD4)</f>
        <v>4.0660998150427716E-2</v>
      </c>
      <c r="AE4" s="8">
        <f>0.5*('Nominal II'!AD4/'Nominal GO'!AD4+'Nominal II'!AE4/'Nominal GO'!AE4)*('g(II)'!AE4)</f>
        <v>5.2401526418800186E-2</v>
      </c>
      <c r="AF4" s="8">
        <f>0.5*('Nominal II'!AE4/'Nominal GO'!AE4+'Nominal II'!AF4/'Nominal GO'!AF4)*('g(II)'!AF4)</f>
        <v>3.4392611520545222E-2</v>
      </c>
      <c r="AG4" s="8">
        <f>0.5*('Nominal II'!AF4/'Nominal GO'!AF4+'Nominal II'!AG4/'Nominal GO'!AG4)*('g(II)'!AG4)</f>
        <v>2.9316979640674465E-2</v>
      </c>
    </row>
    <row r="5" spans="1:33" x14ac:dyDescent="0.15">
      <c r="A5" s="2">
        <v>1</v>
      </c>
      <c r="B5" s="3" t="s">
        <v>29</v>
      </c>
      <c r="C5" s="8"/>
      <c r="D5" s="8">
        <f>0.5*('Nominal II'!C5/'Nominal GO'!C5+'Nominal II'!D5/'Nominal GO'!D5)*('g(II)'!D5)</f>
        <v>1.9087519955722158E-2</v>
      </c>
      <c r="E5" s="8">
        <f>0.5*('Nominal II'!D5/'Nominal GO'!D5+'Nominal II'!E5/'Nominal GO'!E5)*('g(II)'!E5)</f>
        <v>2.1573472531086948E-4</v>
      </c>
      <c r="F5" s="8">
        <f>0.5*('Nominal II'!E5/'Nominal GO'!E5+'Nominal II'!F5/'Nominal GO'!F5)*('g(II)'!F5)</f>
        <v>4.1886741985864062E-2</v>
      </c>
      <c r="G5" s="8">
        <f>0.5*('Nominal II'!F5/'Nominal GO'!F5+'Nominal II'!G5/'Nominal GO'!G5)*('g(II)'!G5)</f>
        <v>1.2794707307697032E-2</v>
      </c>
      <c r="H5" s="8">
        <f>0.5*('Nominal II'!G5/'Nominal GO'!G5+'Nominal II'!H5/'Nominal GO'!H5)*('g(II)'!H5)</f>
        <v>2.0826638474495798E-2</v>
      </c>
      <c r="I5" s="8">
        <f>0.5*('Nominal II'!H5/'Nominal GO'!H5+'Nominal II'!I5/'Nominal GO'!I5)*('g(II)'!I5)</f>
        <v>1.9534495141751006E-2</v>
      </c>
      <c r="J5" s="8">
        <f>0.5*('Nominal II'!I5/'Nominal GO'!I5+'Nominal II'!J5/'Nominal GO'!J5)*('g(II)'!J5)</f>
        <v>4.9626736163001839E-2</v>
      </c>
      <c r="K5" s="8">
        <f>0.5*('Nominal II'!J5/'Nominal GO'!J5+'Nominal II'!K5/'Nominal GO'!K5)*('g(II)'!K5)</f>
        <v>2.9745169863265676E-2</v>
      </c>
      <c r="L5" s="8">
        <f>0.5*('Nominal II'!K5/'Nominal GO'!K5+'Nominal II'!L5/'Nominal GO'!L5)*('g(II)'!L5)</f>
        <v>3.8599772790887665E-2</v>
      </c>
      <c r="M5" s="8">
        <f>0.5*('Nominal II'!L5/'Nominal GO'!L5+'Nominal II'!M5/'Nominal GO'!M5)*('g(II)'!M5)</f>
        <v>2.1676050875363236E-2</v>
      </c>
      <c r="N5" s="8">
        <f>0.5*('Nominal II'!M5/'Nominal GO'!M5+'Nominal II'!N5/'Nominal GO'!N5)*('g(II)'!N5)</f>
        <v>2.0184400194256581E-2</v>
      </c>
      <c r="O5" s="8">
        <f>0.5*('Nominal II'!N5/'Nominal GO'!N5+'Nominal II'!O5/'Nominal GO'!O5)*('g(II)'!O5)</f>
        <v>8.8988353325905271E-3</v>
      </c>
      <c r="P5" s="8">
        <f>0.5*('Nominal II'!O5/'Nominal GO'!O5+'Nominal II'!P5/'Nominal GO'!P5)*('g(II)'!P5)</f>
        <v>1.1063701309087674E-2</v>
      </c>
      <c r="Q5" s="8">
        <f>0.5*('Nominal II'!P5/'Nominal GO'!P5+'Nominal II'!Q5/'Nominal GO'!Q5)*('g(II)'!Q5)</f>
        <v>2.2472412646530437E-2</v>
      </c>
      <c r="R5" s="8">
        <f>0.5*('Nominal II'!Q5/'Nominal GO'!Q5+'Nominal II'!R5/'Nominal GO'!R5)*('g(II)'!R5)</f>
        <v>2.1468288369773811E-2</v>
      </c>
      <c r="S5" s="8">
        <f>0.5*('Nominal II'!R5/'Nominal GO'!R5+'Nominal II'!S5/'Nominal GO'!S5)*('g(II)'!S5)</f>
        <v>7.8718201978155294E-3</v>
      </c>
      <c r="T5" s="8">
        <f>0.5*('Nominal II'!S5/'Nominal GO'!S5+'Nominal II'!T5/'Nominal GO'!T5)*('g(II)'!T5)</f>
        <v>4.3079634532504907E-2</v>
      </c>
      <c r="U5" s="8">
        <f>0.5*('Nominal II'!T5/'Nominal GO'!T5+'Nominal II'!U5/'Nominal GO'!U5)*('g(II)'!U5)</f>
        <v>1.2129708100715626E-2</v>
      </c>
      <c r="V5" s="8">
        <f>0.5*('Nominal II'!U5/'Nominal GO'!U5+'Nominal II'!V5/'Nominal GO'!V5)*('g(II)'!V5)</f>
        <v>1.9986274912190623E-2</v>
      </c>
      <c r="W5" s="8">
        <f>0.5*('Nominal II'!V5/'Nominal GO'!V5+'Nominal II'!W5/'Nominal GO'!W5)*('g(II)'!W5)</f>
        <v>3.7032252016335358E-2</v>
      </c>
      <c r="X5" s="8">
        <f>0.5*('Nominal II'!W5/'Nominal GO'!W5+'Nominal II'!X5/'Nominal GO'!X5)*('g(II)'!X5)</f>
        <v>3.0474280897675232E-2</v>
      </c>
      <c r="Y5" s="8">
        <f>0.5*('Nominal II'!X5/'Nominal GO'!X5+'Nominal II'!Y5/'Nominal GO'!Y5)*('g(II)'!Y5)</f>
        <v>2.8780921328457092E-2</v>
      </c>
      <c r="Z5" s="8">
        <f>0.5*('Nominal II'!Y5/'Nominal GO'!Y5+'Nominal II'!Z5/'Nominal GO'!Z5)*('g(II)'!Z5)</f>
        <v>2.9312261435951142E-2</v>
      </c>
      <c r="AA5" s="8">
        <f>0.5*('Nominal II'!Z5/'Nominal GO'!Z5+'Nominal II'!AA5/'Nominal GO'!AA5)*('g(II)'!AA5)</f>
        <v>2.9468271858588371E-2</v>
      </c>
      <c r="AB5" s="8">
        <f>0.5*('Nominal II'!AA5/'Nominal GO'!AA5+'Nominal II'!AB5/'Nominal GO'!AB5)*('g(II)'!AB5)</f>
        <v>3.2531201292769416E-2</v>
      </c>
      <c r="AC5" s="8">
        <f>0.5*('Nominal II'!AB5/'Nominal GO'!AB5+'Nominal II'!AC5/'Nominal GO'!AC5)*('g(II)'!AC5)</f>
        <v>2.5814301424161655E-2</v>
      </c>
      <c r="AD5" s="8">
        <f>0.5*('Nominal II'!AC5/'Nominal GO'!AC5+'Nominal II'!AD5/'Nominal GO'!AD5)*('g(II)'!AD5)</f>
        <v>2.2626843685508104E-4</v>
      </c>
      <c r="AE5" s="8">
        <f>0.5*('Nominal II'!AD5/'Nominal GO'!AD5+'Nominal II'!AE5/'Nominal GO'!AE5)*('g(II)'!AE5)</f>
        <v>2.2871379476833289E-2</v>
      </c>
      <c r="AF5" s="8">
        <f>0.5*('Nominal II'!AE5/'Nominal GO'!AE5+'Nominal II'!AF5/'Nominal GO'!AF5)*('g(II)'!AF5)</f>
        <v>1.5328342376409919E-2</v>
      </c>
      <c r="AG5" s="8">
        <f>0.5*('Nominal II'!AF5/'Nominal GO'!AF5+'Nominal II'!AG5/'Nominal GO'!AG5)*('g(II)'!AG5)</f>
        <v>2.2850685725924777E-3</v>
      </c>
    </row>
    <row r="6" spans="1:33" x14ac:dyDescent="0.15">
      <c r="A6" s="2">
        <v>2</v>
      </c>
      <c r="B6" s="3" t="s">
        <v>30</v>
      </c>
      <c r="C6" s="8"/>
      <c r="D6" s="8">
        <f>0.5*('Nominal II'!C6/'Nominal GO'!C6+'Nominal II'!D6/'Nominal GO'!D6)*('g(II)'!D6)</f>
        <v>0.10743607388712882</v>
      </c>
      <c r="E6" s="8">
        <f>0.5*('Nominal II'!D6/'Nominal GO'!D6+'Nominal II'!E6/'Nominal GO'!E6)*('g(II)'!E6)</f>
        <v>5.1385233691767465E-2</v>
      </c>
      <c r="F6" s="8">
        <f>0.5*('Nominal II'!E6/'Nominal GO'!E6+'Nominal II'!F6/'Nominal GO'!F6)*('g(II)'!F6)</f>
        <v>1.4335299849375935E-2</v>
      </c>
      <c r="G6" s="8">
        <f>0.5*('Nominal II'!F6/'Nominal GO'!F6+'Nominal II'!G6/'Nominal GO'!G6)*('g(II)'!G6)</f>
        <v>7.9419021521974553E-2</v>
      </c>
      <c r="H6" s="8">
        <f>0.5*('Nominal II'!G6/'Nominal GO'!G6+'Nominal II'!H6/'Nominal GO'!H6)*('g(II)'!H6)</f>
        <v>0.12569155462898113</v>
      </c>
      <c r="I6" s="8">
        <f>0.5*('Nominal II'!H6/'Nominal GO'!H6+'Nominal II'!I6/'Nominal GO'!I6)*('g(II)'!I6)</f>
        <v>4.716037320397869E-3</v>
      </c>
      <c r="J6" s="8">
        <f>0.5*('Nominal II'!I6/'Nominal GO'!I6+'Nominal II'!J6/'Nominal GO'!J6)*('g(II)'!J6)</f>
        <v>3.9587187560414044E-2</v>
      </c>
      <c r="K6" s="8">
        <f>0.5*('Nominal II'!J6/'Nominal GO'!J6+'Nominal II'!K6/'Nominal GO'!K6)*('g(II)'!K6)</f>
        <v>7.0430426255486886E-2</v>
      </c>
      <c r="L6" s="8">
        <f>0.5*('Nominal II'!K6/'Nominal GO'!K6+'Nominal II'!L6/'Nominal GO'!L6)*('g(II)'!L6)</f>
        <v>3.2053550919218798E-2</v>
      </c>
      <c r="M6" s="8">
        <f>0.5*('Nominal II'!L6/'Nominal GO'!L6+'Nominal II'!M6/'Nominal GO'!M6)*('g(II)'!M6)</f>
        <v>1.971521759945747E-2</v>
      </c>
      <c r="N6" s="8">
        <f>0.5*('Nominal II'!M6/'Nominal GO'!M6+'Nominal II'!N6/'Nominal GO'!N6)*('g(II)'!N6)</f>
        <v>4.4045847311142618E-2</v>
      </c>
      <c r="O6" s="8">
        <f>0.5*('Nominal II'!N6/'Nominal GO'!N6+'Nominal II'!O6/'Nominal GO'!O6)*('g(II)'!O6)</f>
        <v>5.0390796821896212E-2</v>
      </c>
      <c r="P6" s="8">
        <f>0.5*('Nominal II'!O6/'Nominal GO'!O6+'Nominal II'!P6/'Nominal GO'!P6)*('g(II)'!P6)</f>
        <v>4.4177948110429924E-2</v>
      </c>
      <c r="Q6" s="8">
        <f>0.5*('Nominal II'!P6/'Nominal GO'!P6+'Nominal II'!Q6/'Nominal GO'!Q6)*('g(II)'!Q6)</f>
        <v>4.3111717310909278E-2</v>
      </c>
      <c r="R6" s="8">
        <f>0.5*('Nominal II'!Q6/'Nominal GO'!Q6+'Nominal II'!R6/'Nominal GO'!R6)*('g(II)'!R6)</f>
        <v>4.4384026164457913E-2</v>
      </c>
      <c r="S6" s="8">
        <f>0.5*('Nominal II'!R6/'Nominal GO'!R6+'Nominal II'!S6/'Nominal GO'!S6)*('g(II)'!S6)</f>
        <v>7.928791350107503E-2</v>
      </c>
      <c r="T6" s="8">
        <f>0.5*('Nominal II'!S6/'Nominal GO'!S6+'Nominal II'!T6/'Nominal GO'!T6)*('g(II)'!T6)</f>
        <v>6.8529763603699292E-2</v>
      </c>
      <c r="U6" s="8">
        <f>0.5*('Nominal II'!T6/'Nominal GO'!T6+'Nominal II'!U6/'Nominal GO'!U6)*('g(II)'!U6)</f>
        <v>0.13494812349005381</v>
      </c>
      <c r="V6" s="8">
        <f>0.5*('Nominal II'!U6/'Nominal GO'!U6+'Nominal II'!V6/'Nominal GO'!V6)*('g(II)'!V6)</f>
        <v>8.5847632758463077E-2</v>
      </c>
      <c r="W6" s="8">
        <f>0.5*('Nominal II'!V6/'Nominal GO'!V6+'Nominal II'!W6/'Nominal GO'!W6)*('g(II)'!W6)</f>
        <v>6.0188187898325189E-2</v>
      </c>
      <c r="X6" s="8">
        <f>0.5*('Nominal II'!W6/'Nominal GO'!W6+'Nominal II'!X6/'Nominal GO'!X6)*('g(II)'!X6)</f>
        <v>0.1633047441361018</v>
      </c>
      <c r="Y6" s="8">
        <f>0.5*('Nominal II'!X6/'Nominal GO'!X6+'Nominal II'!Y6/'Nominal GO'!Y6)*('g(II)'!Y6)</f>
        <v>-6.0386718733203074E-2</v>
      </c>
      <c r="Z6" s="8">
        <f>0.5*('Nominal II'!Y6/'Nominal GO'!Y6+'Nominal II'!Z6/'Nominal GO'!Z6)*('g(II)'!Z6)</f>
        <v>0.10726910124396391</v>
      </c>
      <c r="AA6" s="8">
        <f>0.5*('Nominal II'!Z6/'Nominal GO'!Z6+'Nominal II'!AA6/'Nominal GO'!AA6)*('g(II)'!AA6)</f>
        <v>8.3434725003363311E-2</v>
      </c>
      <c r="AB6" s="8">
        <f>0.5*('Nominal II'!AA6/'Nominal GO'!AA6+'Nominal II'!AB6/'Nominal GO'!AB6)*('g(II)'!AB6)</f>
        <v>-7.2751863731699866E-3</v>
      </c>
      <c r="AC6" s="8">
        <f>0.5*('Nominal II'!AB6/'Nominal GO'!AB6+'Nominal II'!AC6/'Nominal GO'!AC6)*('g(II)'!AC6)</f>
        <v>4.2527452662118733E-3</v>
      </c>
      <c r="AD6" s="8">
        <f>0.5*('Nominal II'!AC6/'Nominal GO'!AC6+'Nominal II'!AD6/'Nominal GO'!AD6)*('g(II)'!AD6)</f>
        <v>-4.3755459044936135E-2</v>
      </c>
      <c r="AE6" s="8">
        <f>0.5*('Nominal II'!AD6/'Nominal GO'!AD6+'Nominal II'!AE6/'Nominal GO'!AE6)*('g(II)'!AE6)</f>
        <v>-7.3976267374179214E-2</v>
      </c>
      <c r="AF6" s="8">
        <f>0.5*('Nominal II'!AE6/'Nominal GO'!AE6+'Nominal II'!AF6/'Nominal GO'!AF6)*('g(II)'!AF6)</f>
        <v>-3.2478432362936578E-2</v>
      </c>
      <c r="AG6" s="8">
        <f>0.5*('Nominal II'!AF6/'Nominal GO'!AF6+'Nominal II'!AG6/'Nominal GO'!AG6)*('g(II)'!AG6)</f>
        <v>1.0747828640948627E-2</v>
      </c>
    </row>
    <row r="7" spans="1:33" x14ac:dyDescent="0.15">
      <c r="A7" s="2">
        <v>3</v>
      </c>
      <c r="B7" s="3" t="s">
        <v>31</v>
      </c>
      <c r="C7" s="8"/>
      <c r="D7" s="8">
        <f>0.5*('Nominal II'!C7/'Nominal GO'!C7+'Nominal II'!D7/'Nominal GO'!D7)*('g(II)'!D7)</f>
        <v>7.0670745954317035E-2</v>
      </c>
      <c r="E7" s="8">
        <f>0.5*('Nominal II'!D7/'Nominal GO'!D7+'Nominal II'!E7/'Nominal GO'!E7)*('g(II)'!E7)</f>
        <v>3.0361926255087771E-2</v>
      </c>
      <c r="F7" s="8">
        <f>0.5*('Nominal II'!E7/'Nominal GO'!E7+'Nominal II'!F7/'Nominal GO'!F7)*('g(II)'!F7)</f>
        <v>2.7865172356874609E-3</v>
      </c>
      <c r="G7" s="8">
        <f>0.5*('Nominal II'!F7/'Nominal GO'!F7+'Nominal II'!G7/'Nominal GO'!G7)*('g(II)'!G7)</f>
        <v>4.866573044935834E-2</v>
      </c>
      <c r="H7" s="8">
        <f>0.5*('Nominal II'!G7/'Nominal GO'!G7+'Nominal II'!H7/'Nominal GO'!H7)*('g(II)'!H7)</f>
        <v>7.9014531961351567E-2</v>
      </c>
      <c r="I7" s="8">
        <f>0.5*('Nominal II'!H7/'Nominal GO'!H7+'Nominal II'!I7/'Nominal GO'!I7)*('g(II)'!I7)</f>
        <v>-2.2672961463967044E-2</v>
      </c>
      <c r="J7" s="8">
        <f>0.5*('Nominal II'!I7/'Nominal GO'!I7+'Nominal II'!J7/'Nominal GO'!J7)*('g(II)'!J7)</f>
        <v>-1.1759124152682108E-3</v>
      </c>
      <c r="K7" s="8">
        <f>0.5*('Nominal II'!J7/'Nominal GO'!J7+'Nominal II'!K7/'Nominal GO'!K7)*('g(II)'!K7)</f>
        <v>2.6008517068956766E-2</v>
      </c>
      <c r="L7" s="8">
        <f>0.5*('Nominal II'!K7/'Nominal GO'!K7+'Nominal II'!L7/'Nominal GO'!L7)*('g(II)'!L7)</f>
        <v>-2.2004327484960117E-3</v>
      </c>
      <c r="M7" s="8">
        <f>0.5*('Nominal II'!L7/'Nominal GO'!L7+'Nominal II'!M7/'Nominal GO'!M7)*('g(II)'!M7)</f>
        <v>-1.4801401398160247E-2</v>
      </c>
      <c r="N7" s="8">
        <f>0.5*('Nominal II'!M7/'Nominal GO'!M7+'Nominal II'!N7/'Nominal GO'!N7)*('g(II)'!N7)</f>
        <v>5.6778347155454705E-2</v>
      </c>
      <c r="O7" s="8">
        <f>0.5*('Nominal II'!N7/'Nominal GO'!N7+'Nominal II'!O7/'Nominal GO'!O7)*('g(II)'!O7)</f>
        <v>5.468321214623461E-2</v>
      </c>
      <c r="P7" s="8">
        <f>0.5*('Nominal II'!O7/'Nominal GO'!O7+'Nominal II'!P7/'Nominal GO'!P7)*('g(II)'!P7)</f>
        <v>2.2697556874994543E-2</v>
      </c>
      <c r="Q7" s="8">
        <f>0.5*('Nominal II'!P7/'Nominal GO'!P7+'Nominal II'!Q7/'Nominal GO'!Q7)*('g(II)'!Q7)</f>
        <v>4.3559700552750387E-2</v>
      </c>
      <c r="R7" s="8">
        <f>0.5*('Nominal II'!Q7/'Nominal GO'!Q7+'Nominal II'!R7/'Nominal GO'!R7)*('g(II)'!R7)</f>
        <v>4.5705883640346535E-2</v>
      </c>
      <c r="S7" s="8">
        <f>0.5*('Nominal II'!R7/'Nominal GO'!R7+'Nominal II'!S7/'Nominal GO'!S7)*('g(II)'!S7)</f>
        <v>7.1017879886445562E-2</v>
      </c>
      <c r="T7" s="8">
        <f>0.5*('Nominal II'!S7/'Nominal GO'!S7+'Nominal II'!T7/'Nominal GO'!T7)*('g(II)'!T7)</f>
        <v>7.2184784077751307E-2</v>
      </c>
      <c r="U7" s="8">
        <f>0.5*('Nominal II'!T7/'Nominal GO'!T7+'Nominal II'!U7/'Nominal GO'!U7)*('g(II)'!U7)</f>
        <v>0.11745191284360726</v>
      </c>
      <c r="V7" s="8">
        <f>0.5*('Nominal II'!U7/'Nominal GO'!U7+'Nominal II'!V7/'Nominal GO'!V7)*('g(II)'!V7)</f>
        <v>8.086694896787959E-2</v>
      </c>
      <c r="W7" s="8">
        <f>0.5*('Nominal II'!V7/'Nominal GO'!V7+'Nominal II'!W7/'Nominal GO'!W7)*('g(II)'!W7)</f>
        <v>6.8283664645953951E-2</v>
      </c>
      <c r="X7" s="8">
        <f>0.5*('Nominal II'!W7/'Nominal GO'!W7+'Nominal II'!X7/'Nominal GO'!X7)*('g(II)'!X7)</f>
        <v>0.10758216562143516</v>
      </c>
      <c r="Y7" s="8">
        <f>0.5*('Nominal II'!X7/'Nominal GO'!X7+'Nominal II'!Y7/'Nominal GO'!Y7)*('g(II)'!Y7)</f>
        <v>-8.995169925583503E-2</v>
      </c>
      <c r="Z7" s="8">
        <f>0.5*('Nominal II'!Y7/'Nominal GO'!Y7+'Nominal II'!Z7/'Nominal GO'!Z7)*('g(II)'!Z7)</f>
        <v>6.0003692294374134E-2</v>
      </c>
      <c r="AA7" s="8">
        <f>0.5*('Nominal II'!Z7/'Nominal GO'!Z7+'Nominal II'!AA7/'Nominal GO'!AA7)*('g(II)'!AA7)</f>
        <v>2.1240005281443947E-2</v>
      </c>
      <c r="AB7" s="8">
        <f>0.5*('Nominal II'!AA7/'Nominal GO'!AA7+'Nominal II'!AB7/'Nominal GO'!AB7)*('g(II)'!AB7)</f>
        <v>-5.3057629463600216E-2</v>
      </c>
      <c r="AC7" s="8">
        <f>0.5*('Nominal II'!AB7/'Nominal GO'!AB7+'Nominal II'!AC7/'Nominal GO'!AC7)*('g(II)'!AC7)</f>
        <v>-9.6961553791225473E-3</v>
      </c>
      <c r="AD7" s="8">
        <f>0.5*('Nominal II'!AC7/'Nominal GO'!AC7+'Nominal II'!AD7/'Nominal GO'!AD7)*('g(II)'!AD7)</f>
        <v>-4.4096628125069752E-2</v>
      </c>
      <c r="AE7" s="8">
        <f>0.5*('Nominal II'!AD7/'Nominal GO'!AD7+'Nominal II'!AE7/'Nominal GO'!AE7)*('g(II)'!AE7)</f>
        <v>-8.1560263069699782E-2</v>
      </c>
      <c r="AF7" s="8">
        <f>0.5*('Nominal II'!AE7/'Nominal GO'!AE7+'Nominal II'!AF7/'Nominal GO'!AF7)*('g(II)'!AF7)</f>
        <v>-3.3711993770729656E-2</v>
      </c>
      <c r="AG7" s="8">
        <f>0.5*('Nominal II'!AF7/'Nominal GO'!AF7+'Nominal II'!AG7/'Nominal GO'!AG7)*('g(II)'!AG7)</f>
        <v>1.0281728345375917E-2</v>
      </c>
    </row>
    <row r="8" spans="1:33" x14ac:dyDescent="0.15">
      <c r="A8" s="2">
        <v>4</v>
      </c>
      <c r="B8" s="3" t="s">
        <v>32</v>
      </c>
      <c r="C8" s="8"/>
      <c r="D8" s="8">
        <f>0.5*('Nominal II'!C8/'Nominal GO'!C8+'Nominal II'!D8/'Nominal GO'!D8)*('g(II)'!D8)</f>
        <v>0.11299980316369054</v>
      </c>
      <c r="E8" s="8">
        <f>0.5*('Nominal II'!D8/'Nominal GO'!D8+'Nominal II'!E8/'Nominal GO'!E8)*('g(II)'!E8)</f>
        <v>3.9645600655738085E-2</v>
      </c>
      <c r="F8" s="8">
        <f>0.5*('Nominal II'!E8/'Nominal GO'!E8+'Nominal II'!F8/'Nominal GO'!F8)*('g(II)'!F8)</f>
        <v>-5.7075210993048015E-3</v>
      </c>
      <c r="G8" s="8">
        <f>0.5*('Nominal II'!F8/'Nominal GO'!F8+'Nominal II'!G8/'Nominal GO'!G8)*('g(II)'!G8)</f>
        <v>6.5849155651171193E-2</v>
      </c>
      <c r="H8" s="8">
        <f>0.5*('Nominal II'!G8/'Nominal GO'!G8+'Nominal II'!H8/'Nominal GO'!H8)*('g(II)'!H8)</f>
        <v>0.1264028113538718</v>
      </c>
      <c r="I8" s="8">
        <f>0.5*('Nominal II'!H8/'Nominal GO'!H8+'Nominal II'!I8/'Nominal GO'!I8)*('g(II)'!I8)</f>
        <v>0.15282349128756154</v>
      </c>
      <c r="J8" s="8">
        <f>0.5*('Nominal II'!I8/'Nominal GO'!I8+'Nominal II'!J8/'Nominal GO'!J8)*('g(II)'!J8)</f>
        <v>0.17225811270426256</v>
      </c>
      <c r="K8" s="8">
        <f>0.5*('Nominal II'!J8/'Nominal GO'!J8+'Nominal II'!K8/'Nominal GO'!K8)*('g(II)'!K8)</f>
        <v>0.10830029611168153</v>
      </c>
      <c r="L8" s="8">
        <f>0.5*('Nominal II'!K8/'Nominal GO'!K8+'Nominal II'!L8/'Nominal GO'!L8)*('g(II)'!L8)</f>
        <v>0.13532788037771118</v>
      </c>
      <c r="M8" s="8">
        <f>0.5*('Nominal II'!L8/'Nominal GO'!L8+'Nominal II'!M8/'Nominal GO'!M8)*('g(II)'!M8)</f>
        <v>0.10915587315558364</v>
      </c>
      <c r="N8" s="8">
        <f>0.5*('Nominal II'!M8/'Nominal GO'!M8+'Nominal II'!N8/'Nominal GO'!N8)*('g(II)'!N8)</f>
        <v>-7.0953671829029402E-3</v>
      </c>
      <c r="O8" s="8">
        <f>0.5*('Nominal II'!N8/'Nominal GO'!N8+'Nominal II'!O8/'Nominal GO'!O8)*('g(II)'!O8)</f>
        <v>-1.3972541204243752E-2</v>
      </c>
      <c r="P8" s="8">
        <f>0.5*('Nominal II'!O8/'Nominal GO'!O8+'Nominal II'!P8/'Nominal GO'!P8)*('g(II)'!P8)</f>
        <v>4.8029073582335539E-2</v>
      </c>
      <c r="Q8" s="8">
        <f>0.5*('Nominal II'!P8/'Nominal GO'!P8+'Nominal II'!Q8/'Nominal GO'!Q8)*('g(II)'!Q8)</f>
        <v>4.7762543759301439E-2</v>
      </c>
      <c r="R8" s="8">
        <f>0.5*('Nominal II'!Q8/'Nominal GO'!Q8+'Nominal II'!R8/'Nominal GO'!R8)*('g(II)'!R8)</f>
        <v>1.9930529681262563E-2</v>
      </c>
      <c r="S8" s="8">
        <f>0.5*('Nominal II'!R8/'Nominal GO'!R8+'Nominal II'!S8/'Nominal GO'!S8)*('g(II)'!S8)</f>
        <v>0.17788099635843574</v>
      </c>
      <c r="T8" s="8">
        <f>0.5*('Nominal II'!S8/'Nominal GO'!S8+'Nominal II'!T8/'Nominal GO'!T8)*('g(II)'!T8)</f>
        <v>0.1590471462840915</v>
      </c>
      <c r="U8" s="8">
        <f>0.5*('Nominal II'!T8/'Nominal GO'!T8+'Nominal II'!U8/'Nominal GO'!U8)*('g(II)'!U8)</f>
        <v>0.18542831178042479</v>
      </c>
      <c r="V8" s="8">
        <f>0.5*('Nominal II'!U8/'Nominal GO'!U8+'Nominal II'!V8/'Nominal GO'!V8)*('g(II)'!V8)</f>
        <v>0.14415975613411852</v>
      </c>
      <c r="W8" s="8">
        <f>0.5*('Nominal II'!V8/'Nominal GO'!V8+'Nominal II'!W8/'Nominal GO'!W8)*('g(II)'!W8)</f>
        <v>0.11959115910600789</v>
      </c>
      <c r="X8" s="8">
        <f>0.5*('Nominal II'!W8/'Nominal GO'!W8+'Nominal II'!X8/'Nominal GO'!X8)*('g(II)'!X8)</f>
        <v>0.16931379517093736</v>
      </c>
      <c r="Y8" s="8">
        <f>0.5*('Nominal II'!X8/'Nominal GO'!X8+'Nominal II'!Y8/'Nominal GO'!Y8)*('g(II)'!Y8)</f>
        <v>-7.3333405873475338E-2</v>
      </c>
      <c r="Z8" s="8">
        <f>0.5*('Nominal II'!Y8/'Nominal GO'!Y8+'Nominal II'!Z8/'Nominal GO'!Z8)*('g(II)'!Z8)</f>
        <v>0.12613268523641719</v>
      </c>
      <c r="AA8" s="8">
        <f>0.5*('Nominal II'!Z8/'Nominal GO'!Z8+'Nominal II'!AA8/'Nominal GO'!AA8)*('g(II)'!AA8)</f>
        <v>8.4784242571298088E-2</v>
      </c>
      <c r="AB8" s="8">
        <f>0.5*('Nominal II'!AA8/'Nominal GO'!AA8+'Nominal II'!AB8/'Nominal GO'!AB8)*('g(II)'!AB8)</f>
        <v>-1.7496340657049799E-2</v>
      </c>
      <c r="AC8" s="8">
        <f>0.5*('Nominal II'!AB8/'Nominal GO'!AB8+'Nominal II'!AC8/'Nominal GO'!AC8)*('g(II)'!AC8)</f>
        <v>-2.3573259976538544E-2</v>
      </c>
      <c r="AD8" s="8">
        <f>0.5*('Nominal II'!AC8/'Nominal GO'!AC8+'Nominal II'!AD8/'Nominal GO'!AD8)*('g(II)'!AD8)</f>
        <v>-7.5827562365815643E-2</v>
      </c>
      <c r="AE8" s="8">
        <f>0.5*('Nominal II'!AD8/'Nominal GO'!AD8+'Nominal II'!AE8/'Nominal GO'!AE8)*('g(II)'!AE8)</f>
        <v>-9.4815165801008669E-2</v>
      </c>
      <c r="AF8" s="8">
        <f>0.5*('Nominal II'!AE8/'Nominal GO'!AE8+'Nominal II'!AF8/'Nominal GO'!AF8)*('g(II)'!AF8)</f>
        <v>-4.7186045064125048E-2</v>
      </c>
      <c r="AG8" s="8">
        <f>0.5*('Nominal II'!AF8/'Nominal GO'!AF8+'Nominal II'!AG8/'Nominal GO'!AG8)*('g(II)'!AG8)</f>
        <v>1.0157907452218997E-2</v>
      </c>
    </row>
    <row r="9" spans="1:33" x14ac:dyDescent="0.15">
      <c r="A9" s="2">
        <v>5</v>
      </c>
      <c r="B9" s="3" t="s">
        <v>33</v>
      </c>
      <c r="C9" s="8"/>
      <c r="D9" s="8">
        <f>0.5*('Nominal II'!C9/'Nominal GO'!C9+'Nominal II'!D9/'Nominal GO'!D9)*('g(II)'!D9)</f>
        <v>0.20732829002967731</v>
      </c>
      <c r="E9" s="8">
        <f>0.5*('Nominal II'!D9/'Nominal GO'!D9+'Nominal II'!E9/'Nominal GO'!E9)*('g(II)'!E9)</f>
        <v>0.14066017822713667</v>
      </c>
      <c r="F9" s="8">
        <f>0.5*('Nominal II'!E9/'Nominal GO'!E9+'Nominal II'!F9/'Nominal GO'!F9)*('g(II)'!F9)</f>
        <v>5.5785959960507225E-2</v>
      </c>
      <c r="G9" s="8">
        <f>0.5*('Nominal II'!F9/'Nominal GO'!F9+'Nominal II'!G9/'Nominal GO'!G9)*('g(II)'!G9)</f>
        <v>0.14694298536246403</v>
      </c>
      <c r="H9" s="8">
        <f>0.5*('Nominal II'!G9/'Nominal GO'!G9+'Nominal II'!H9/'Nominal GO'!H9)*('g(II)'!H9)</f>
        <v>0.19459372765288829</v>
      </c>
      <c r="I9" s="8">
        <f>0.5*('Nominal II'!H9/'Nominal GO'!H9+'Nominal II'!I9/'Nominal GO'!I9)*('g(II)'!I9)</f>
        <v>4.4737519840542882E-2</v>
      </c>
      <c r="J9" s="8">
        <f>0.5*('Nominal II'!I9/'Nominal GO'!I9+'Nominal II'!J9/'Nominal GO'!J9)*('g(II)'!J9)</f>
        <v>6.4372642149197704E-2</v>
      </c>
      <c r="K9" s="8">
        <f>0.5*('Nominal II'!J9/'Nominal GO'!J9+'Nominal II'!K9/'Nominal GO'!K9)*('g(II)'!K9)</f>
        <v>0.10938092751881914</v>
      </c>
      <c r="L9" s="8">
        <f>0.5*('Nominal II'!K9/'Nominal GO'!K9+'Nominal II'!L9/'Nominal GO'!L9)*('g(II)'!L9)</f>
        <v>6.2759619611220827E-2</v>
      </c>
      <c r="M9" s="8">
        <f>0.5*('Nominal II'!L9/'Nominal GO'!L9+'Nominal II'!M9/'Nominal GO'!M9)*('g(II)'!M9)</f>
        <v>3.4969244064284283E-2</v>
      </c>
      <c r="N9" s="8">
        <f>0.5*('Nominal II'!M9/'Nominal GO'!M9+'Nominal II'!N9/'Nominal GO'!N9)*('g(II)'!N9)</f>
        <v>-2.0288898596425471E-2</v>
      </c>
      <c r="O9" s="8">
        <f>0.5*('Nominal II'!N9/'Nominal GO'!N9+'Nominal II'!O9/'Nominal GO'!O9)*('g(II)'!O9)</f>
        <v>-2.0823651807739433E-2</v>
      </c>
      <c r="P9" s="8">
        <f>0.5*('Nominal II'!O9/'Nominal GO'!O9+'Nominal II'!P9/'Nominal GO'!P9)*('g(II)'!P9)</f>
        <v>2.4690768342305366E-2</v>
      </c>
      <c r="Q9" s="8">
        <f>0.5*('Nominal II'!P9/'Nominal GO'!P9+'Nominal II'!Q9/'Nominal GO'!Q9)*('g(II)'!Q9)</f>
        <v>5.8929864607909603E-3</v>
      </c>
      <c r="R9" s="8">
        <f>0.5*('Nominal II'!Q9/'Nominal GO'!Q9+'Nominal II'!R9/'Nominal GO'!R9)*('g(II)'!R9)</f>
        <v>7.1028235460152845E-3</v>
      </c>
      <c r="S9" s="8">
        <f>0.5*('Nominal II'!R9/'Nominal GO'!R9+'Nominal II'!S9/'Nominal GO'!S9)*('g(II)'!S9)</f>
        <v>9.7355547263708916E-2</v>
      </c>
      <c r="T9" s="8">
        <f>0.5*('Nominal II'!S9/'Nominal GO'!S9+'Nominal II'!T9/'Nominal GO'!T9)*('g(II)'!T9)</f>
        <v>9.4756152490292817E-2</v>
      </c>
      <c r="U9" s="8">
        <f>0.5*('Nominal II'!T9/'Nominal GO'!T9+'Nominal II'!U9/'Nominal GO'!U9)*('g(II)'!U9)</f>
        <v>0.13395890621589168</v>
      </c>
      <c r="V9" s="8">
        <f>0.5*('Nominal II'!U9/'Nominal GO'!U9+'Nominal II'!V9/'Nominal GO'!V9)*('g(II)'!V9)</f>
        <v>8.5444008161324372E-2</v>
      </c>
      <c r="W9" s="8">
        <f>0.5*('Nominal II'!V9/'Nominal GO'!V9+'Nominal II'!W9/'Nominal GO'!W9)*('g(II)'!W9)</f>
        <v>5.9789755124865056E-2</v>
      </c>
      <c r="X9" s="8">
        <f>0.5*('Nominal II'!W9/'Nominal GO'!W9+'Nominal II'!X9/'Nominal GO'!X9)*('g(II)'!X9)</f>
        <v>0.14992193901237949</v>
      </c>
      <c r="Y9" s="8">
        <f>0.5*('Nominal II'!X9/'Nominal GO'!X9+'Nominal II'!Y9/'Nominal GO'!Y9)*('g(II)'!Y9)</f>
        <v>-0.1077315503416082</v>
      </c>
      <c r="Z9" s="8">
        <f>0.5*('Nominal II'!Y9/'Nominal GO'!Y9+'Nominal II'!Z9/'Nominal GO'!Z9)*('g(II)'!Z9)</f>
        <v>9.0896019985112778E-2</v>
      </c>
      <c r="AA9" s="8">
        <f>0.5*('Nominal II'!Z9/'Nominal GO'!Z9+'Nominal II'!AA9/'Nominal GO'!AA9)*('g(II)'!AA9)</f>
        <v>5.5401738013916409E-2</v>
      </c>
      <c r="AB9" s="8">
        <f>0.5*('Nominal II'!AA9/'Nominal GO'!AA9+'Nominal II'!AB9/'Nominal GO'!AB9)*('g(II)'!AB9)</f>
        <v>-5.4717158197510767E-2</v>
      </c>
      <c r="AC9" s="8">
        <f>0.5*('Nominal II'!AB9/'Nominal GO'!AB9+'Nominal II'!AC9/'Nominal GO'!AC9)*('g(II)'!AC9)</f>
        <v>6.3094097792966083E-2</v>
      </c>
      <c r="AD9" s="8">
        <f>0.5*('Nominal II'!AC9/'Nominal GO'!AC9+'Nominal II'!AD9/'Nominal GO'!AD9)*('g(II)'!AD9)</f>
        <v>3.6075088209167401E-3</v>
      </c>
      <c r="AE9" s="8">
        <f>0.5*('Nominal II'!AD9/'Nominal GO'!AD9+'Nominal II'!AE9/'Nominal GO'!AE9)*('g(II)'!AE9)</f>
        <v>-7.7253187848155006E-2</v>
      </c>
      <c r="AF9" s="8">
        <f>0.5*('Nominal II'!AE9/'Nominal GO'!AE9+'Nominal II'!AF9/'Nominal GO'!AF9)*('g(II)'!AF9)</f>
        <v>5.4731386376418592E-3</v>
      </c>
      <c r="AG9" s="8">
        <f>0.5*('Nominal II'!AF9/'Nominal GO'!AF9+'Nominal II'!AG9/'Nominal GO'!AG9)*('g(II)'!AG9)</f>
        <v>6.8469602612202252E-2</v>
      </c>
    </row>
    <row r="10" spans="1:33" x14ac:dyDescent="0.15">
      <c r="A10" s="2">
        <v>6</v>
      </c>
      <c r="B10" s="3" t="s">
        <v>34</v>
      </c>
      <c r="C10" s="8"/>
      <c r="D10" s="8">
        <f>0.5*('Nominal II'!C10/'Nominal GO'!C10+'Nominal II'!D10/'Nominal GO'!D10)*('g(II)'!D10)</f>
        <v>5.1511295810270016E-2</v>
      </c>
      <c r="E10" s="8">
        <f>0.5*('Nominal II'!D10/'Nominal GO'!D10+'Nominal II'!E10/'Nominal GO'!E10)*('g(II)'!E10)</f>
        <v>-5.0192432755901267E-3</v>
      </c>
      <c r="F10" s="8">
        <f>0.5*('Nominal II'!E10/'Nominal GO'!E10+'Nominal II'!F10/'Nominal GO'!F10)*('g(II)'!F10)</f>
        <v>-2.3553362733446184E-2</v>
      </c>
      <c r="G10" s="8">
        <f>0.5*('Nominal II'!F10/'Nominal GO'!F10+'Nominal II'!G10/'Nominal GO'!G10)*('g(II)'!G10)</f>
        <v>8.9752799646963366E-2</v>
      </c>
      <c r="H10" s="8">
        <f>0.5*('Nominal II'!G10/'Nominal GO'!G10+'Nominal II'!H10/'Nominal GO'!H10)*('g(II)'!H10)</f>
        <v>0.13520189261484478</v>
      </c>
      <c r="I10" s="8">
        <f>0.5*('Nominal II'!H10/'Nominal GO'!H10+'Nominal II'!I10/'Nominal GO'!I10)*('g(II)'!I10)</f>
        <v>0.14893191391327057</v>
      </c>
      <c r="J10" s="8">
        <f>0.5*('Nominal II'!I10/'Nominal GO'!I10+'Nominal II'!J10/'Nominal GO'!J10)*('g(II)'!J10)</f>
        <v>7.1877475776606095E-2</v>
      </c>
      <c r="K10" s="8">
        <f>0.5*('Nominal II'!J10/'Nominal GO'!J10+'Nominal II'!K10/'Nominal GO'!K10)*('g(II)'!K10)</f>
        <v>4.5617915459573395E-2</v>
      </c>
      <c r="L10" s="8">
        <f>0.5*('Nominal II'!K10/'Nominal GO'!K10+'Nominal II'!L10/'Nominal GO'!L10)*('g(II)'!L10)</f>
        <v>6.6024228207374677E-2</v>
      </c>
      <c r="M10" s="8">
        <f>0.5*('Nominal II'!L10/'Nominal GO'!L10+'Nominal II'!M10/'Nominal GO'!M10)*('g(II)'!M10)</f>
        <v>8.6281806811950107E-2</v>
      </c>
      <c r="N10" s="8">
        <f>0.5*('Nominal II'!M10/'Nominal GO'!M10+'Nominal II'!N10/'Nominal GO'!N10)*('g(II)'!N10)</f>
        <v>-2.3854731095431875E-2</v>
      </c>
      <c r="O10" s="8">
        <f>0.5*('Nominal II'!N10/'Nominal GO'!N10+'Nominal II'!O10/'Nominal GO'!O10)*('g(II)'!O10)</f>
        <v>2.3218845412898187E-3</v>
      </c>
      <c r="P10" s="8">
        <f>0.5*('Nominal II'!O10/'Nominal GO'!O10+'Nominal II'!P10/'Nominal GO'!P10)*('g(II)'!P10)</f>
        <v>6.8325854892561863E-2</v>
      </c>
      <c r="Q10" s="8">
        <f>0.5*('Nominal II'!P10/'Nominal GO'!P10+'Nominal II'!Q10/'Nominal GO'!Q10)*('g(II)'!Q10)</f>
        <v>5.67257623993319E-3</v>
      </c>
      <c r="R10" s="8">
        <f>0.5*('Nominal II'!Q10/'Nominal GO'!Q10+'Nominal II'!R10/'Nominal GO'!R10)*('g(II)'!R10)</f>
        <v>1.1406469489347993E-2</v>
      </c>
      <c r="S10" s="8">
        <f>0.5*('Nominal II'!R10/'Nominal GO'!R10+'Nominal II'!S10/'Nominal GO'!S10)*('g(II)'!S10)</f>
        <v>0.15211432507626996</v>
      </c>
      <c r="T10" s="8">
        <f>0.5*('Nominal II'!S10/'Nominal GO'!S10+'Nominal II'!T10/'Nominal GO'!T10)*('g(II)'!T10)</f>
        <v>9.1821108443033955E-2</v>
      </c>
      <c r="U10" s="8">
        <f>0.5*('Nominal II'!T10/'Nominal GO'!T10+'Nominal II'!U10/'Nominal GO'!U10)*('g(II)'!U10)</f>
        <v>0.12466570244476143</v>
      </c>
      <c r="V10" s="8">
        <f>0.5*('Nominal II'!U10/'Nominal GO'!U10+'Nominal II'!V10/'Nominal GO'!V10)*('g(II)'!V10)</f>
        <v>0.14957795566892465</v>
      </c>
      <c r="W10" s="8">
        <f>0.5*('Nominal II'!V10/'Nominal GO'!V10+'Nominal II'!W10/'Nominal GO'!W10)*('g(II)'!W10)</f>
        <v>0.11628777547174296</v>
      </c>
      <c r="X10" s="8">
        <f>0.5*('Nominal II'!W10/'Nominal GO'!W10+'Nominal II'!X10/'Nominal GO'!X10)*('g(II)'!X10)</f>
        <v>8.8651407741695692E-2</v>
      </c>
      <c r="Y10" s="8">
        <f>0.5*('Nominal II'!X10/'Nominal GO'!X10+'Nominal II'!Y10/'Nominal GO'!Y10)*('g(II)'!Y10)</f>
        <v>0.10770969598058841</v>
      </c>
      <c r="Z10" s="8">
        <f>0.5*('Nominal II'!Y10/'Nominal GO'!Y10+'Nominal II'!Z10/'Nominal GO'!Z10)*('g(II)'!Z10)</f>
        <v>0.11905166930078584</v>
      </c>
      <c r="AA10" s="8">
        <f>0.5*('Nominal II'!Z10/'Nominal GO'!Z10+'Nominal II'!AA10/'Nominal GO'!AA10)*('g(II)'!AA10)</f>
        <v>8.6569721547226905E-2</v>
      </c>
      <c r="AB10" s="8">
        <f>0.5*('Nominal II'!AA10/'Nominal GO'!AA10+'Nominal II'!AB10/'Nominal GO'!AB10)*('g(II)'!AB10)</f>
        <v>7.2566111925109714E-2</v>
      </c>
      <c r="AC10" s="8">
        <f>0.5*('Nominal II'!AB10/'Nominal GO'!AB10+'Nominal II'!AC10/'Nominal GO'!AC10)*('g(II)'!AC10)</f>
        <v>3.7254059586545214E-2</v>
      </c>
      <c r="AD10" s="8">
        <f>0.5*('Nominal II'!AC10/'Nominal GO'!AC10+'Nominal II'!AD10/'Nominal GO'!AD10)*('g(II)'!AD10)</f>
        <v>5.6155488168485118E-2</v>
      </c>
      <c r="AE10" s="8">
        <f>0.5*('Nominal II'!AD10/'Nominal GO'!AD10+'Nominal II'!AE10/'Nominal GO'!AE10)*('g(II)'!AE10)</f>
        <v>4.7141929082213617E-2</v>
      </c>
      <c r="AF10" s="8">
        <f>0.5*('Nominal II'!AE10/'Nominal GO'!AE10+'Nominal II'!AF10/'Nominal GO'!AF10)*('g(II)'!AF10)</f>
        <v>4.985844928574102E-2</v>
      </c>
      <c r="AG10" s="8">
        <f>0.5*('Nominal II'!AF10/'Nominal GO'!AF10+'Nominal II'!AG10/'Nominal GO'!AG10)*('g(II)'!AG10)</f>
        <v>9.3632408240163917E-2</v>
      </c>
    </row>
    <row r="11" spans="1:33" x14ac:dyDescent="0.15">
      <c r="A11" s="2">
        <v>7</v>
      </c>
      <c r="B11" s="3" t="s">
        <v>35</v>
      </c>
      <c r="C11" s="8"/>
      <c r="D11" s="8">
        <f>0.5*('Nominal II'!C11/'Nominal GO'!C11+'Nominal II'!D11/'Nominal GO'!D11)*('g(II)'!D11)</f>
        <v>5.2955077396215716E-2</v>
      </c>
      <c r="E11" s="8">
        <f>0.5*('Nominal II'!D11/'Nominal GO'!D11+'Nominal II'!E11/'Nominal GO'!E11)*('g(II)'!E11)</f>
        <v>2.87982266362448E-2</v>
      </c>
      <c r="F11" s="8">
        <f>0.5*('Nominal II'!E11/'Nominal GO'!E11+'Nominal II'!F11/'Nominal GO'!F11)*('g(II)'!F11)</f>
        <v>2.1642739407109361E-2</v>
      </c>
      <c r="G11" s="8">
        <f>0.5*('Nominal II'!F11/'Nominal GO'!F11+'Nominal II'!G11/'Nominal GO'!G11)*('g(II)'!G11)</f>
        <v>6.6382873558380753E-2</v>
      </c>
      <c r="H11" s="8">
        <f>0.5*('Nominal II'!G11/'Nominal GO'!G11+'Nominal II'!H11/'Nominal GO'!H11)*('g(II)'!H11)</f>
        <v>9.8646075338130593E-2</v>
      </c>
      <c r="I11" s="8">
        <f>0.5*('Nominal II'!H11/'Nominal GO'!H11+'Nominal II'!I11/'Nominal GO'!I11)*('g(II)'!I11)</f>
        <v>4.1208339460883647E-2</v>
      </c>
      <c r="J11" s="8">
        <f>0.5*('Nominal II'!I11/'Nominal GO'!I11+'Nominal II'!J11/'Nominal GO'!J11)*('g(II)'!J11)</f>
        <v>2.2646837231471408E-2</v>
      </c>
      <c r="K11" s="8">
        <f>0.5*('Nominal II'!J11/'Nominal GO'!J11+'Nominal II'!K11/'Nominal GO'!K11)*('g(II)'!K11)</f>
        <v>1.8672954992308047E-2</v>
      </c>
      <c r="L11" s="8">
        <f>0.5*('Nominal II'!K11/'Nominal GO'!K11+'Nominal II'!L11/'Nominal GO'!L11)*('g(II)'!L11)</f>
        <v>5.0054332690379309E-3</v>
      </c>
      <c r="M11" s="8">
        <f>0.5*('Nominal II'!L11/'Nominal GO'!L11+'Nominal II'!M11/'Nominal GO'!M11)*('g(II)'!M11)</f>
        <v>1.8738419430221927E-2</v>
      </c>
      <c r="N11" s="8">
        <f>0.5*('Nominal II'!M11/'Nominal GO'!M11+'Nominal II'!N11/'Nominal GO'!N11)*('g(II)'!N11)</f>
        <v>-3.7540895101109008E-2</v>
      </c>
      <c r="O11" s="8">
        <f>0.5*('Nominal II'!N11/'Nominal GO'!N11+'Nominal II'!O11/'Nominal GO'!O11)*('g(II)'!O11)</f>
        <v>-3.3358769669969035E-2</v>
      </c>
      <c r="P11" s="8">
        <f>0.5*('Nominal II'!O11/'Nominal GO'!O11+'Nominal II'!P11/'Nominal GO'!P11)*('g(II)'!P11)</f>
        <v>-1.1480245735807464E-2</v>
      </c>
      <c r="Q11" s="8">
        <f>0.5*('Nominal II'!P11/'Nominal GO'!P11+'Nominal II'!Q11/'Nominal GO'!Q11)*('g(II)'!Q11)</f>
        <v>-3.2262046558404409E-2</v>
      </c>
      <c r="R11" s="8">
        <f>0.5*('Nominal II'!Q11/'Nominal GO'!Q11+'Nominal II'!R11/'Nominal GO'!R11)*('g(II)'!R11)</f>
        <v>-3.7022725416234012E-2</v>
      </c>
      <c r="S11" s="8">
        <f>0.5*('Nominal II'!R11/'Nominal GO'!R11+'Nominal II'!S11/'Nominal GO'!S11)*('g(II)'!S11)</f>
        <v>8.1638390091316876E-2</v>
      </c>
      <c r="T11" s="8">
        <f>0.5*('Nominal II'!S11/'Nominal GO'!S11+'Nominal II'!T11/'Nominal GO'!T11)*('g(II)'!T11)</f>
        <v>7.5333641116798189E-2</v>
      </c>
      <c r="U11" s="8">
        <f>0.5*('Nominal II'!T11/'Nominal GO'!T11+'Nominal II'!U11/'Nominal GO'!U11)*('g(II)'!U11)</f>
        <v>3.9587272885408531E-2</v>
      </c>
      <c r="V11" s="8">
        <f>0.5*('Nominal II'!U11/'Nominal GO'!U11+'Nominal II'!V11/'Nominal GO'!V11)*('g(II)'!V11)</f>
        <v>6.7229380408800041E-2</v>
      </c>
      <c r="W11" s="8">
        <f>0.5*('Nominal II'!V11/'Nominal GO'!V11+'Nominal II'!W11/'Nominal GO'!W11)*('g(II)'!W11)</f>
        <v>6.7550230044509205E-2</v>
      </c>
      <c r="X11" s="8">
        <f>0.5*('Nominal II'!W11/'Nominal GO'!W11+'Nominal II'!X11/'Nominal GO'!X11)*('g(II)'!X11)</f>
        <v>2.311211787140963E-2</v>
      </c>
      <c r="Y11" s="8">
        <f>0.5*('Nominal II'!X11/'Nominal GO'!X11+'Nominal II'!Y11/'Nominal GO'!Y11)*('g(II)'!Y11)</f>
        <v>1.910188135038374E-2</v>
      </c>
      <c r="Z11" s="8">
        <f>0.5*('Nominal II'!Y11/'Nominal GO'!Y11+'Nominal II'!Z11/'Nominal GO'!Z11)*('g(II)'!Z11)</f>
        <v>4.2199743682685927E-2</v>
      </c>
      <c r="AA11" s="8">
        <f>0.5*('Nominal II'!Z11/'Nominal GO'!Z11+'Nominal II'!AA11/'Nominal GO'!AA11)*('g(II)'!AA11)</f>
        <v>2.67806911410024E-2</v>
      </c>
      <c r="AB11" s="8">
        <f>0.5*('Nominal II'!AA11/'Nominal GO'!AA11+'Nominal II'!AB11/'Nominal GO'!AB11)*('g(II)'!AB11)</f>
        <v>1.3616290046874877E-2</v>
      </c>
      <c r="AC11" s="8">
        <f>0.5*('Nominal II'!AB11/'Nominal GO'!AB11+'Nominal II'!AC11/'Nominal GO'!AC11)*('g(II)'!AC11)</f>
        <v>2.5613601330670317E-2</v>
      </c>
      <c r="AD11" s="8">
        <f>0.5*('Nominal II'!AC11/'Nominal GO'!AC11+'Nominal II'!AD11/'Nominal GO'!AD11)*('g(II)'!AD11)</f>
        <v>3.206091747350219E-2</v>
      </c>
      <c r="AE11" s="8">
        <f>0.5*('Nominal II'!AD11/'Nominal GO'!AD11+'Nominal II'!AE11/'Nominal GO'!AE11)*('g(II)'!AE11)</f>
        <v>1.4234379890847382E-2</v>
      </c>
      <c r="AF11" s="8">
        <f>0.5*('Nominal II'!AE11/'Nominal GO'!AE11+'Nominal II'!AF11/'Nominal GO'!AF11)*('g(II)'!AF11)</f>
        <v>2.4760004780764566E-2</v>
      </c>
      <c r="AG11" s="8">
        <f>0.5*('Nominal II'!AF11/'Nominal GO'!AF11+'Nominal II'!AG11/'Nominal GO'!AG11)*('g(II)'!AG11)</f>
        <v>4.2536473865241321E-2</v>
      </c>
    </row>
    <row r="12" spans="1:33" x14ac:dyDescent="0.15">
      <c r="A12" s="2">
        <v>8</v>
      </c>
      <c r="B12" s="3" t="s">
        <v>36</v>
      </c>
      <c r="C12" s="8"/>
      <c r="D12" s="8">
        <f>0.5*('Nominal II'!C12/'Nominal GO'!C12+'Nominal II'!D12/'Nominal GO'!D12)*('g(II)'!D12)</f>
        <v>5.763527393711336E-2</v>
      </c>
      <c r="E12" s="8">
        <f>0.5*('Nominal II'!D12/'Nominal GO'!D12+'Nominal II'!E12/'Nominal GO'!E12)*('g(II)'!E12)</f>
        <v>-1.5443894300726643E-2</v>
      </c>
      <c r="F12" s="8">
        <f>0.5*('Nominal II'!E12/'Nominal GO'!E12+'Nominal II'!F12/'Nominal GO'!F12)*('g(II)'!F12)</f>
        <v>-3.3549357718382529E-3</v>
      </c>
      <c r="G12" s="8">
        <f>0.5*('Nominal II'!F12/'Nominal GO'!F12+'Nominal II'!G12/'Nominal GO'!G12)*('g(II)'!G12)</f>
        <v>8.4017709151455108E-2</v>
      </c>
      <c r="H12" s="8">
        <f>0.5*('Nominal II'!G12/'Nominal GO'!G12+'Nominal II'!H12/'Nominal GO'!H12)*('g(II)'!H12)</f>
        <v>0.16482690728034713</v>
      </c>
      <c r="I12" s="8">
        <f>0.5*('Nominal II'!H12/'Nominal GO'!H12+'Nominal II'!I12/'Nominal GO'!I12)*('g(II)'!I12)</f>
        <v>0.10814649782959097</v>
      </c>
      <c r="J12" s="8">
        <f>0.5*('Nominal II'!I12/'Nominal GO'!I12+'Nominal II'!J12/'Nominal GO'!J12)*('g(II)'!J12)</f>
        <v>-3.740560428535477E-2</v>
      </c>
      <c r="K12" s="8">
        <f>0.5*('Nominal II'!J12/'Nominal GO'!J12+'Nominal II'!K12/'Nominal GO'!K12)*('g(II)'!K12)</f>
        <v>3.182598669358612E-2</v>
      </c>
      <c r="L12" s="8">
        <f>0.5*('Nominal II'!K12/'Nominal GO'!K12+'Nominal II'!L12/'Nominal GO'!L12)*('g(II)'!L12)</f>
        <v>4.3775245258796412E-2</v>
      </c>
      <c r="M12" s="8">
        <f>0.5*('Nominal II'!L12/'Nominal GO'!L12+'Nominal II'!M12/'Nominal GO'!M12)*('g(II)'!M12)</f>
        <v>1.8613589071394161E-2</v>
      </c>
      <c r="N12" s="8">
        <f>0.5*('Nominal II'!M12/'Nominal GO'!M12+'Nominal II'!N12/'Nominal GO'!N12)*('g(II)'!N12)</f>
        <v>8.7112790583489565E-3</v>
      </c>
      <c r="O12" s="8">
        <f>0.5*('Nominal II'!N12/'Nominal GO'!N12+'Nominal II'!O12/'Nominal GO'!O12)*('g(II)'!O12)</f>
        <v>2.8166780368604819E-2</v>
      </c>
      <c r="P12" s="8">
        <f>0.5*('Nominal II'!O12/'Nominal GO'!O12+'Nominal II'!P12/'Nominal GO'!P12)*('g(II)'!P12)</f>
        <v>1.6774397539483867E-2</v>
      </c>
      <c r="Q12" s="8">
        <f>0.5*('Nominal II'!P12/'Nominal GO'!P12+'Nominal II'!Q12/'Nominal GO'!Q12)*('g(II)'!Q12)</f>
        <v>1.3033151290440206E-2</v>
      </c>
      <c r="R12" s="8">
        <f>0.5*('Nominal II'!Q12/'Nominal GO'!Q12+'Nominal II'!R12/'Nominal GO'!R12)*('g(II)'!R12)</f>
        <v>2.381092488941192E-2</v>
      </c>
      <c r="S12" s="8">
        <f>0.5*('Nominal II'!R12/'Nominal GO'!R12+'Nominal II'!S12/'Nominal GO'!S12)*('g(II)'!S12)</f>
        <v>0.14748331259274289</v>
      </c>
      <c r="T12" s="8">
        <f>0.5*('Nominal II'!S12/'Nominal GO'!S12+'Nominal II'!T12/'Nominal GO'!T12)*('g(II)'!T12)</f>
        <v>0.11875924104383191</v>
      </c>
      <c r="U12" s="8">
        <f>0.5*('Nominal II'!T12/'Nominal GO'!T12+'Nominal II'!U12/'Nominal GO'!U12)*('g(II)'!U12)</f>
        <v>0.10818641077772161</v>
      </c>
      <c r="V12" s="8">
        <f>0.5*('Nominal II'!U12/'Nominal GO'!U12+'Nominal II'!V12/'Nominal GO'!V12)*('g(II)'!V12)</f>
        <v>0.1409958128592253</v>
      </c>
      <c r="W12" s="8">
        <f>0.5*('Nominal II'!V12/'Nominal GO'!V12+'Nominal II'!W12/'Nominal GO'!W12)*('g(II)'!W12)</f>
        <v>0.15374647620430659</v>
      </c>
      <c r="X12" s="8">
        <f>0.5*('Nominal II'!W12/'Nominal GO'!W12+'Nominal II'!X12/'Nominal GO'!X12)*('g(II)'!X12)</f>
        <v>3.3759588817059975E-2</v>
      </c>
      <c r="Y12" s="8">
        <f>0.5*('Nominal II'!X12/'Nominal GO'!X12+'Nominal II'!Y12/'Nominal GO'!Y12)*('g(II)'!Y12)</f>
        <v>2.5528407992333642E-2</v>
      </c>
      <c r="Z12" s="8">
        <f>0.5*('Nominal II'!Y12/'Nominal GO'!Y12+'Nominal II'!Z12/'Nominal GO'!Z12)*('g(II)'!Z12)</f>
        <v>5.9611526369968929E-2</v>
      </c>
      <c r="AA12" s="8">
        <f>0.5*('Nominal II'!Z12/'Nominal GO'!Z12+'Nominal II'!AA12/'Nominal GO'!AA12)*('g(II)'!AA12)</f>
        <v>6.3831779817125735E-3</v>
      </c>
      <c r="AB12" s="8">
        <f>0.5*('Nominal II'!AA12/'Nominal GO'!AA12+'Nominal II'!AB12/'Nominal GO'!AB12)*('g(II)'!AB12)</f>
        <v>2.1553109508228866E-2</v>
      </c>
      <c r="AC12" s="8">
        <f>0.5*('Nominal II'!AB12/'Nominal GO'!AB12+'Nominal II'!AC12/'Nominal GO'!AC12)*('g(II)'!AC12)</f>
        <v>4.4536408634389176E-3</v>
      </c>
      <c r="AD12" s="8">
        <f>0.5*('Nominal II'!AC12/'Nominal GO'!AC12+'Nominal II'!AD12/'Nominal GO'!AD12)*('g(II)'!AD12)</f>
        <v>1.6555394418064667E-2</v>
      </c>
      <c r="AE12" s="8">
        <f>0.5*('Nominal II'!AD12/'Nominal GO'!AD12+'Nominal II'!AE12/'Nominal GO'!AE12)*('g(II)'!AE12)</f>
        <v>-5.6308667227969031E-3</v>
      </c>
      <c r="AF12" s="8">
        <f>0.5*('Nominal II'!AE12/'Nominal GO'!AE12+'Nominal II'!AF12/'Nominal GO'!AF12)*('g(II)'!AF12)</f>
        <v>3.2577024096878179E-3</v>
      </c>
      <c r="AG12" s="8">
        <f>0.5*('Nominal II'!AF12/'Nominal GO'!AF12+'Nominal II'!AG12/'Nominal GO'!AG12)*('g(II)'!AG12)</f>
        <v>2.2489248944965737E-2</v>
      </c>
    </row>
    <row r="13" spans="1:33" x14ac:dyDescent="0.15">
      <c r="A13" s="2">
        <v>9</v>
      </c>
      <c r="B13" s="3" t="s">
        <v>37</v>
      </c>
      <c r="C13" s="8"/>
      <c r="D13" s="8">
        <f>0.5*('Nominal II'!C13/'Nominal GO'!C13+'Nominal II'!D13/'Nominal GO'!D13)*('g(II)'!D13)</f>
        <v>0.12096606934128333</v>
      </c>
      <c r="E13" s="8">
        <f>0.5*('Nominal II'!D13/'Nominal GO'!D13+'Nominal II'!E13/'Nominal GO'!E13)*('g(II)'!E13)</f>
        <v>4.215070417717464E-2</v>
      </c>
      <c r="F13" s="8">
        <f>0.5*('Nominal II'!E13/'Nominal GO'!E13+'Nominal II'!F13/'Nominal GO'!F13)*('g(II)'!F13)</f>
        <v>6.1857072656435023E-2</v>
      </c>
      <c r="G13" s="8">
        <f>0.5*('Nominal II'!F13/'Nominal GO'!F13+'Nominal II'!G13/'Nominal GO'!G13)*('g(II)'!G13)</f>
        <v>0.13511490119415648</v>
      </c>
      <c r="H13" s="8">
        <f>0.5*('Nominal II'!G13/'Nominal GO'!G13+'Nominal II'!H13/'Nominal GO'!H13)*('g(II)'!H13)</f>
        <v>0.22706824017580318</v>
      </c>
      <c r="I13" s="8">
        <f>0.5*('Nominal II'!H13/'Nominal GO'!H13+'Nominal II'!I13/'Nominal GO'!I13)*('g(II)'!I13)</f>
        <v>0.15822276588663395</v>
      </c>
      <c r="J13" s="8">
        <f>0.5*('Nominal II'!I13/'Nominal GO'!I13+'Nominal II'!J13/'Nominal GO'!J13)*('g(II)'!J13)</f>
        <v>-1.9526160545762106E-3</v>
      </c>
      <c r="K13" s="8">
        <f>0.5*('Nominal II'!J13/'Nominal GO'!J13+'Nominal II'!K13/'Nominal GO'!K13)*('g(II)'!K13)</f>
        <v>8.3316478131664207E-2</v>
      </c>
      <c r="L13" s="8">
        <f>0.5*('Nominal II'!K13/'Nominal GO'!K13+'Nominal II'!L13/'Nominal GO'!L13)*('g(II)'!L13)</f>
        <v>9.7072358606151127E-2</v>
      </c>
      <c r="M13" s="8">
        <f>0.5*('Nominal II'!L13/'Nominal GO'!L13+'Nominal II'!M13/'Nominal GO'!M13)*('g(II)'!M13)</f>
        <v>6.1846352681206973E-2</v>
      </c>
      <c r="N13" s="8">
        <f>0.5*('Nominal II'!M13/'Nominal GO'!M13+'Nominal II'!N13/'Nominal GO'!N13)*('g(II)'!N13)</f>
        <v>2.391181694801078E-2</v>
      </c>
      <c r="O13" s="8">
        <f>0.5*('Nominal II'!N13/'Nominal GO'!N13+'Nominal II'!O13/'Nominal GO'!O13)*('g(II)'!O13)</f>
        <v>4.0655282196422393E-2</v>
      </c>
      <c r="P13" s="8">
        <f>0.5*('Nominal II'!O13/'Nominal GO'!O13+'Nominal II'!P13/'Nominal GO'!P13)*('g(II)'!P13)</f>
        <v>5.0032596125730494E-2</v>
      </c>
      <c r="Q13" s="8">
        <f>0.5*('Nominal II'!P13/'Nominal GO'!P13+'Nominal II'!Q13/'Nominal GO'!Q13)*('g(II)'!Q13)</f>
        <v>4.3739823410204506E-2</v>
      </c>
      <c r="R13" s="8">
        <f>0.5*('Nominal II'!Q13/'Nominal GO'!Q13+'Nominal II'!R13/'Nominal GO'!R13)*('g(II)'!R13)</f>
        <v>6.1441812884293304E-2</v>
      </c>
      <c r="S13" s="8">
        <f>0.5*('Nominal II'!R13/'Nominal GO'!R13+'Nominal II'!S13/'Nominal GO'!S13)*('g(II)'!S13)</f>
        <v>0.12278635986357743</v>
      </c>
      <c r="T13" s="8">
        <f>0.5*('Nominal II'!S13/'Nominal GO'!S13+'Nominal II'!T13/'Nominal GO'!T13)*('g(II)'!T13)</f>
        <v>0.10849238409476315</v>
      </c>
      <c r="U13" s="8">
        <f>0.5*('Nominal II'!T13/'Nominal GO'!T13+'Nominal II'!U13/'Nominal GO'!U13)*('g(II)'!U13)</f>
        <v>0.11148328939857108</v>
      </c>
      <c r="V13" s="8">
        <f>0.5*('Nominal II'!U13/'Nominal GO'!U13+'Nominal II'!V13/'Nominal GO'!V13)*('g(II)'!V13)</f>
        <v>0.12397912430378751</v>
      </c>
      <c r="W13" s="8">
        <f>0.5*('Nominal II'!V13/'Nominal GO'!V13+'Nominal II'!W13/'Nominal GO'!W13)*('g(II)'!W13)</f>
        <v>0.15388831653888593</v>
      </c>
      <c r="X13" s="8">
        <f>0.5*('Nominal II'!W13/'Nominal GO'!W13+'Nominal II'!X13/'Nominal GO'!X13)*('g(II)'!X13)</f>
        <v>0.13188575996273758</v>
      </c>
      <c r="Y13" s="8">
        <f>0.5*('Nominal II'!X13/'Nominal GO'!X13+'Nominal II'!Y13/'Nominal GO'!Y13)*('g(II)'!Y13)</f>
        <v>0.10046474118172792</v>
      </c>
      <c r="Z13" s="8">
        <f>0.5*('Nominal II'!Y13/'Nominal GO'!Y13+'Nominal II'!Z13/'Nominal GO'!Z13)*('g(II)'!Z13)</f>
        <v>0.10476277688329154</v>
      </c>
      <c r="AA13" s="8">
        <f>0.5*('Nominal II'!Z13/'Nominal GO'!Z13+'Nominal II'!AA13/'Nominal GO'!AA13)*('g(II)'!AA13)</f>
        <v>7.8584472392046481E-2</v>
      </c>
      <c r="AB13" s="8">
        <f>0.5*('Nominal II'!AA13/'Nominal GO'!AA13+'Nominal II'!AB13/'Nominal GO'!AB13)*('g(II)'!AB13)</f>
        <v>0.10016149342902805</v>
      </c>
      <c r="AC13" s="8">
        <f>0.5*('Nominal II'!AB13/'Nominal GO'!AB13+'Nominal II'!AC13/'Nominal GO'!AC13)*('g(II)'!AC13)</f>
        <v>4.0995493323929232E-2</v>
      </c>
      <c r="AD13" s="8">
        <f>0.5*('Nominal II'!AC13/'Nominal GO'!AC13+'Nominal II'!AD13/'Nominal GO'!AD13)*('g(II)'!AD13)</f>
        <v>4.9851333611264079E-2</v>
      </c>
      <c r="AE13" s="8">
        <f>0.5*('Nominal II'!AD13/'Nominal GO'!AD13+'Nominal II'!AE13/'Nominal GO'!AE13)*('g(II)'!AE13)</f>
        <v>4.9492451496707265E-2</v>
      </c>
      <c r="AF13" s="8">
        <f>0.5*('Nominal II'!AE13/'Nominal GO'!AE13+'Nominal II'!AF13/'Nominal GO'!AF13)*('g(II)'!AF13)</f>
        <v>5.0073273780921718E-2</v>
      </c>
      <c r="AG13" s="8">
        <f>0.5*('Nominal II'!AF13/'Nominal GO'!AF13+'Nominal II'!AG13/'Nominal GO'!AG13)*('g(II)'!AG13)</f>
        <v>6.9194776721557036E-2</v>
      </c>
    </row>
    <row r="14" spans="1:33" x14ac:dyDescent="0.15">
      <c r="A14" s="2">
        <v>10</v>
      </c>
      <c r="B14" s="3" t="s">
        <v>38</v>
      </c>
      <c r="C14" s="8"/>
      <c r="D14" s="8">
        <f>0.5*('Nominal II'!C14/'Nominal GO'!C14+'Nominal II'!D14/'Nominal GO'!D14)*('g(II)'!D14)</f>
        <v>0.10390592483273876</v>
      </c>
      <c r="E14" s="8">
        <f>0.5*('Nominal II'!D14/'Nominal GO'!D14+'Nominal II'!E14/'Nominal GO'!E14)*('g(II)'!E14)</f>
        <v>2.649306605189676E-2</v>
      </c>
      <c r="F14" s="8">
        <f>0.5*('Nominal II'!E14/'Nominal GO'!E14+'Nominal II'!F14/'Nominal GO'!F14)*('g(II)'!F14)</f>
        <v>6.8734343288077537E-2</v>
      </c>
      <c r="G14" s="8">
        <f>0.5*('Nominal II'!F14/'Nominal GO'!F14+'Nominal II'!G14/'Nominal GO'!G14)*('g(II)'!G14)</f>
        <v>0.12332509042598576</v>
      </c>
      <c r="H14" s="8">
        <f>0.5*('Nominal II'!G14/'Nominal GO'!G14+'Nominal II'!H14/'Nominal GO'!H14)*('g(II)'!H14)</f>
        <v>0.19030508833098037</v>
      </c>
      <c r="I14" s="8">
        <f>0.5*('Nominal II'!H14/'Nominal GO'!H14+'Nominal II'!I14/'Nominal GO'!I14)*('g(II)'!I14)</f>
        <v>0.22062434209390108</v>
      </c>
      <c r="J14" s="8">
        <f>0.5*('Nominal II'!I14/'Nominal GO'!I14+'Nominal II'!J14/'Nominal GO'!J14)*('g(II)'!J14)</f>
        <v>0.13733126869692769</v>
      </c>
      <c r="K14" s="8">
        <f>0.5*('Nominal II'!J14/'Nominal GO'!J14+'Nominal II'!K14/'Nominal GO'!K14)*('g(II)'!K14)</f>
        <v>0.10196654518299111</v>
      </c>
      <c r="L14" s="8">
        <f>0.5*('Nominal II'!K14/'Nominal GO'!K14+'Nominal II'!L14/'Nominal GO'!L14)*('g(II)'!L14)</f>
        <v>0.12381243506438611</v>
      </c>
      <c r="M14" s="8">
        <f>0.5*('Nominal II'!L14/'Nominal GO'!L14+'Nominal II'!M14/'Nominal GO'!M14)*('g(II)'!M14)</f>
        <v>0.12091988466840436</v>
      </c>
      <c r="N14" s="8">
        <f>0.5*('Nominal II'!M14/'Nominal GO'!M14+'Nominal II'!N14/'Nominal GO'!N14)*('g(II)'!N14)</f>
        <v>-5.9896009371981345E-3</v>
      </c>
      <c r="O14" s="8">
        <f>0.5*('Nominal II'!N14/'Nominal GO'!N14+'Nominal II'!O14/'Nominal GO'!O14)*('g(II)'!O14)</f>
        <v>2.4163676449491467E-2</v>
      </c>
      <c r="P14" s="8">
        <f>0.5*('Nominal II'!O14/'Nominal GO'!O14+'Nominal II'!P14/'Nominal GO'!P14)*('g(II)'!P14)</f>
        <v>9.5974557217311185E-2</v>
      </c>
      <c r="Q14" s="8">
        <f>0.5*('Nominal II'!P14/'Nominal GO'!P14+'Nominal II'!Q14/'Nominal GO'!Q14)*('g(II)'!Q14)</f>
        <v>3.6592489879246536E-2</v>
      </c>
      <c r="R14" s="8">
        <f>0.5*('Nominal II'!Q14/'Nominal GO'!Q14+'Nominal II'!R14/'Nominal GO'!R14)*('g(II)'!R14)</f>
        <v>4.8623785025718111E-2</v>
      </c>
      <c r="S14" s="8">
        <f>0.5*('Nominal II'!R14/'Nominal GO'!R14+'Nominal II'!S14/'Nominal GO'!S14)*('g(II)'!S14)</f>
        <v>0.14190666863755774</v>
      </c>
      <c r="T14" s="8">
        <f>0.5*('Nominal II'!S14/'Nominal GO'!S14+'Nominal II'!T14/'Nominal GO'!T14)*('g(II)'!T14)</f>
        <v>0.11294362793306727</v>
      </c>
      <c r="U14" s="8">
        <f>0.5*('Nominal II'!T14/'Nominal GO'!T14+'Nominal II'!U14/'Nominal GO'!U14)*('g(II)'!U14)</f>
        <v>0.11695455485819503</v>
      </c>
      <c r="V14" s="8">
        <f>0.5*('Nominal II'!U14/'Nominal GO'!U14+'Nominal II'!V14/'Nominal GO'!V14)*('g(II)'!V14)</f>
        <v>0.14124567781858596</v>
      </c>
      <c r="W14" s="8">
        <f>0.5*('Nominal II'!V14/'Nominal GO'!V14+'Nominal II'!W14/'Nominal GO'!W14)*('g(II)'!W14)</f>
        <v>0.14319515482273587</v>
      </c>
      <c r="X14" s="8">
        <f>0.5*('Nominal II'!W14/'Nominal GO'!W14+'Nominal II'!X14/'Nominal GO'!X14)*('g(II)'!X14)</f>
        <v>7.141018066072409E-2</v>
      </c>
      <c r="Y14" s="8">
        <f>0.5*('Nominal II'!X14/'Nominal GO'!X14+'Nominal II'!Y14/'Nominal GO'!Y14)*('g(II)'!Y14)</f>
        <v>6.5751740495675406E-2</v>
      </c>
      <c r="Z14" s="8">
        <f>0.5*('Nominal II'!Y14/'Nominal GO'!Y14+'Nominal II'!Z14/'Nominal GO'!Z14)*('g(II)'!Z14)</f>
        <v>0.10470764082890324</v>
      </c>
      <c r="AA14" s="8">
        <f>0.5*('Nominal II'!Z14/'Nominal GO'!Z14+'Nominal II'!AA14/'Nominal GO'!AA14)*('g(II)'!AA14)</f>
        <v>6.3925064879216592E-2</v>
      </c>
      <c r="AB14" s="8">
        <f>0.5*('Nominal II'!AA14/'Nominal GO'!AA14+'Nominal II'!AB14/'Nominal GO'!AB14)*('g(II)'!AB14)</f>
        <v>4.8911832840999259E-2</v>
      </c>
      <c r="AC14" s="8">
        <f>0.5*('Nominal II'!AB14/'Nominal GO'!AB14+'Nominal II'!AC14/'Nominal GO'!AC14)*('g(II)'!AC14)</f>
        <v>2.575689134130725E-2</v>
      </c>
      <c r="AD14" s="8">
        <f>0.5*('Nominal II'!AC14/'Nominal GO'!AC14+'Nominal II'!AD14/'Nominal GO'!AD14)*('g(II)'!AD14)</f>
        <v>3.6504124906508374E-2</v>
      </c>
      <c r="AE14" s="8">
        <f>0.5*('Nominal II'!AD14/'Nominal GO'!AD14+'Nominal II'!AE14/'Nominal GO'!AE14)*('g(II)'!AE14)</f>
        <v>2.4447396326282948E-2</v>
      </c>
      <c r="AF14" s="8">
        <f>0.5*('Nominal II'!AE14/'Nominal GO'!AE14+'Nominal II'!AF14/'Nominal GO'!AF14)*('g(II)'!AF14)</f>
        <v>3.1881596592533451E-2</v>
      </c>
      <c r="AG14" s="8">
        <f>0.5*('Nominal II'!AF14/'Nominal GO'!AF14+'Nominal II'!AG14/'Nominal GO'!AG14)*('g(II)'!AG14)</f>
        <v>6.0675781737530299E-2</v>
      </c>
    </row>
    <row r="15" spans="1:33" x14ac:dyDescent="0.15">
      <c r="A15" s="2">
        <v>11</v>
      </c>
      <c r="B15" s="3" t="s">
        <v>39</v>
      </c>
      <c r="C15" s="8"/>
      <c r="D15" s="8">
        <f>0.5*('Nominal II'!C15/'Nominal GO'!C15+'Nominal II'!D15/'Nominal GO'!D15)*('g(II)'!D15)</f>
        <v>5.4602324960042629E-2</v>
      </c>
      <c r="E15" s="8">
        <f>0.5*('Nominal II'!D15/'Nominal GO'!D15+'Nominal II'!E15/'Nominal GO'!E15)*('g(II)'!E15)</f>
        <v>-1.5872147828119354E-2</v>
      </c>
      <c r="F15" s="8">
        <f>0.5*('Nominal II'!E15/'Nominal GO'!E15+'Nominal II'!F15/'Nominal GO'!F15)*('g(II)'!F15)</f>
        <v>4.1520747357447957E-2</v>
      </c>
      <c r="G15" s="8">
        <f>0.5*('Nominal II'!F15/'Nominal GO'!F15+'Nominal II'!G15/'Nominal GO'!G15)*('g(II)'!G15)</f>
        <v>7.0200645208990664E-2</v>
      </c>
      <c r="H15" s="8">
        <f>0.5*('Nominal II'!G15/'Nominal GO'!G15+'Nominal II'!H15/'Nominal GO'!H15)*('g(II)'!H15)</f>
        <v>0.14394765425923256</v>
      </c>
      <c r="I15" s="8">
        <f>0.5*('Nominal II'!H15/'Nominal GO'!H15+'Nominal II'!I15/'Nominal GO'!I15)*('g(II)'!I15)</f>
        <v>0.14431500855308224</v>
      </c>
      <c r="J15" s="8">
        <f>0.5*('Nominal II'!I15/'Nominal GO'!I15+'Nominal II'!J15/'Nominal GO'!J15)*('g(II)'!J15)</f>
        <v>0.17548055512096009</v>
      </c>
      <c r="K15" s="8">
        <f>0.5*('Nominal II'!J15/'Nominal GO'!J15+'Nominal II'!K15/'Nominal GO'!K15)*('g(II)'!K15)</f>
        <v>0.12846740864173495</v>
      </c>
      <c r="L15" s="8">
        <f>0.5*('Nominal II'!K15/'Nominal GO'!K15+'Nominal II'!L15/'Nominal GO'!L15)*('g(II)'!L15)</f>
        <v>0.12515506968925544</v>
      </c>
      <c r="M15" s="8">
        <f>0.5*('Nominal II'!L15/'Nominal GO'!L15+'Nominal II'!M15/'Nominal GO'!M15)*('g(II)'!M15)</f>
        <v>0.1160566015467934</v>
      </c>
      <c r="N15" s="8">
        <f>0.5*('Nominal II'!M15/'Nominal GO'!M15+'Nominal II'!N15/'Nominal GO'!N15)*('g(II)'!N15)</f>
        <v>9.0348901462252662E-2</v>
      </c>
      <c r="O15" s="8">
        <f>0.5*('Nominal II'!N15/'Nominal GO'!N15+'Nominal II'!O15/'Nominal GO'!O15)*('g(II)'!O15)</f>
        <v>9.1277166012809705E-2</v>
      </c>
      <c r="P15" s="8">
        <f>0.5*('Nominal II'!O15/'Nominal GO'!O15+'Nominal II'!P15/'Nominal GO'!P15)*('g(II)'!P15)</f>
        <v>0.111246950715222</v>
      </c>
      <c r="Q15" s="8">
        <f>0.5*('Nominal II'!P15/'Nominal GO'!P15+'Nominal II'!Q15/'Nominal GO'!Q15)*('g(II)'!Q15)</f>
        <v>9.3215902819212479E-2</v>
      </c>
      <c r="R15" s="8">
        <f>0.5*('Nominal II'!Q15/'Nominal GO'!Q15+'Nominal II'!R15/'Nominal GO'!R15)*('g(II)'!R15)</f>
        <v>9.989216673653567E-2</v>
      </c>
      <c r="S15" s="8">
        <f>0.5*('Nominal II'!R15/'Nominal GO'!R15+'Nominal II'!S15/'Nominal GO'!S15)*('g(II)'!S15)</f>
        <v>0.12756478045873068</v>
      </c>
      <c r="T15" s="8">
        <f>0.5*('Nominal II'!S15/'Nominal GO'!S15+'Nominal II'!T15/'Nominal GO'!T15)*('g(II)'!T15)</f>
        <v>9.0886643083785912E-2</v>
      </c>
      <c r="U15" s="8">
        <f>0.5*('Nominal II'!T15/'Nominal GO'!T15+'Nominal II'!U15/'Nominal GO'!U15)*('g(II)'!U15)</f>
        <v>0.13029680210294237</v>
      </c>
      <c r="V15" s="8">
        <f>0.5*('Nominal II'!U15/'Nominal GO'!U15+'Nominal II'!V15/'Nominal GO'!V15)*('g(II)'!V15)</f>
        <v>0.13720041697012886</v>
      </c>
      <c r="W15" s="8">
        <f>0.5*('Nominal II'!V15/'Nominal GO'!V15+'Nominal II'!W15/'Nominal GO'!W15)*('g(II)'!W15)</f>
        <v>0.14361762487465293</v>
      </c>
      <c r="X15" s="8">
        <f>0.5*('Nominal II'!W15/'Nominal GO'!W15+'Nominal II'!X15/'Nominal GO'!X15)*('g(II)'!X15)</f>
        <v>6.9869521015283098E-2</v>
      </c>
      <c r="Y15" s="8">
        <f>0.5*('Nominal II'!X15/'Nominal GO'!X15+'Nominal II'!Y15/'Nominal GO'!Y15)*('g(II)'!Y15)</f>
        <v>6.8724082767516056E-2</v>
      </c>
      <c r="Z15" s="8">
        <f>0.5*('Nominal II'!Y15/'Nominal GO'!Y15+'Nominal II'!Z15/'Nominal GO'!Z15)*('g(II)'!Z15)</f>
        <v>0.11224704885132333</v>
      </c>
      <c r="AA15" s="8">
        <f>0.5*('Nominal II'!Z15/'Nominal GO'!Z15+'Nominal II'!AA15/'Nominal GO'!AA15)*('g(II)'!AA15)</f>
        <v>7.8027943016118706E-2</v>
      </c>
      <c r="AB15" s="8">
        <f>0.5*('Nominal II'!AA15/'Nominal GO'!AA15+'Nominal II'!AB15/'Nominal GO'!AB15)*('g(II)'!AB15)</f>
        <v>5.2898702204350896E-2</v>
      </c>
      <c r="AC15" s="8">
        <f>0.5*('Nominal II'!AB15/'Nominal GO'!AB15+'Nominal II'!AC15/'Nominal GO'!AC15)*('g(II)'!AC15)</f>
        <v>5.0384368310476366E-2</v>
      </c>
      <c r="AD15" s="8">
        <f>0.5*('Nominal II'!AC15/'Nominal GO'!AC15+'Nominal II'!AD15/'Nominal GO'!AD15)*('g(II)'!AD15)</f>
        <v>5.7190846016759993E-2</v>
      </c>
      <c r="AE15" s="8">
        <f>0.5*('Nominal II'!AD15/'Nominal GO'!AD15+'Nominal II'!AE15/'Nominal GO'!AE15)*('g(II)'!AE15)</f>
        <v>3.7945562204722345E-2</v>
      </c>
      <c r="AF15" s="8">
        <f>0.5*('Nominal II'!AE15/'Nominal GO'!AE15+'Nominal II'!AF15/'Nominal GO'!AF15)*('g(II)'!AF15)</f>
        <v>4.7321087241752352E-2</v>
      </c>
      <c r="AG15" s="8">
        <f>0.5*('Nominal II'!AF15/'Nominal GO'!AF15+'Nominal II'!AG15/'Nominal GO'!AG15)*('g(II)'!AG15)</f>
        <v>7.490433836905952E-2</v>
      </c>
    </row>
    <row r="16" spans="1:33" x14ac:dyDescent="0.15">
      <c r="A16" s="2">
        <v>12</v>
      </c>
      <c r="B16" s="3" t="s">
        <v>40</v>
      </c>
      <c r="C16" s="8"/>
      <c r="D16" s="8">
        <f>0.5*('Nominal II'!C16/'Nominal GO'!C16+'Nominal II'!D16/'Nominal GO'!D16)*('g(II)'!D16)</f>
        <v>4.4996909197218805E-2</v>
      </c>
      <c r="E16" s="8">
        <f>0.5*('Nominal II'!D16/'Nominal GO'!D16+'Nominal II'!E16/'Nominal GO'!E16)*('g(II)'!E16)</f>
        <v>-2.9967994332438071E-2</v>
      </c>
      <c r="F16" s="8">
        <f>0.5*('Nominal II'!E16/'Nominal GO'!E16+'Nominal II'!F16/'Nominal GO'!F16)*('g(II)'!F16)</f>
        <v>6.2370768870442649E-2</v>
      </c>
      <c r="G16" s="8">
        <f>0.5*('Nominal II'!F16/'Nominal GO'!F16+'Nominal II'!G16/'Nominal GO'!G16)*('g(II)'!G16)</f>
        <v>8.871874242299306E-2</v>
      </c>
      <c r="H16" s="8">
        <f>0.5*('Nominal II'!G16/'Nominal GO'!G16+'Nominal II'!H16/'Nominal GO'!H16)*('g(II)'!H16)</f>
        <v>0.1530895285066331</v>
      </c>
      <c r="I16" s="8">
        <f>0.5*('Nominal II'!H16/'Nominal GO'!H16+'Nominal II'!I16/'Nominal GO'!I16)*('g(II)'!I16)</f>
        <v>0.10876518148573133</v>
      </c>
      <c r="J16" s="8">
        <f>0.5*('Nominal II'!I16/'Nominal GO'!I16+'Nominal II'!J16/'Nominal GO'!J16)*('g(II)'!J16)</f>
        <v>8.9434312416802303E-2</v>
      </c>
      <c r="K16" s="8">
        <f>0.5*('Nominal II'!J16/'Nominal GO'!J16+'Nominal II'!K16/'Nominal GO'!K16)*('g(II)'!K16)</f>
        <v>1.6369085361344987E-2</v>
      </c>
      <c r="L16" s="8">
        <f>0.5*('Nominal II'!K16/'Nominal GO'!K16+'Nominal II'!L16/'Nominal GO'!L16)*('g(II)'!L16)</f>
        <v>3.817413763897972E-2</v>
      </c>
      <c r="M16" s="8">
        <f>0.5*('Nominal II'!L16/'Nominal GO'!L16+'Nominal II'!M16/'Nominal GO'!M16)*('g(II)'!M16)</f>
        <v>6.867583545921338E-2</v>
      </c>
      <c r="N16" s="8">
        <f>0.5*('Nominal II'!M16/'Nominal GO'!M16+'Nominal II'!N16/'Nominal GO'!N16)*('g(II)'!N16)</f>
        <v>6.9407212330078086E-2</v>
      </c>
      <c r="O16" s="8">
        <f>0.5*('Nominal II'!N16/'Nominal GO'!N16+'Nominal II'!O16/'Nominal GO'!O16)*('g(II)'!O16)</f>
        <v>8.3062617317234563E-2</v>
      </c>
      <c r="P16" s="8">
        <f>0.5*('Nominal II'!O16/'Nominal GO'!O16+'Nominal II'!P16/'Nominal GO'!P16)*('g(II)'!P16)</f>
        <v>7.7513339527568739E-2</v>
      </c>
      <c r="Q16" s="8">
        <f>0.5*('Nominal II'!P16/'Nominal GO'!P16+'Nominal II'!Q16/'Nominal GO'!Q16)*('g(II)'!Q16)</f>
        <v>7.4426183474065155E-2</v>
      </c>
      <c r="R16" s="8">
        <f>0.5*('Nominal II'!Q16/'Nominal GO'!Q16+'Nominal II'!R16/'Nominal GO'!R16)*('g(II)'!R16)</f>
        <v>7.9509111578765918E-2</v>
      </c>
      <c r="S16" s="8">
        <f>0.5*('Nominal II'!R16/'Nominal GO'!R16+'Nominal II'!S16/'Nominal GO'!S16)*('g(II)'!S16)</f>
        <v>9.7110985130622662E-2</v>
      </c>
      <c r="T16" s="8">
        <f>0.5*('Nominal II'!S16/'Nominal GO'!S16+'Nominal II'!T16/'Nominal GO'!T16)*('g(II)'!T16)</f>
        <v>7.4052454743479573E-2</v>
      </c>
      <c r="U16" s="8">
        <f>0.5*('Nominal II'!T16/'Nominal GO'!T16+'Nominal II'!U16/'Nominal GO'!U16)*('g(II)'!U16)</f>
        <v>0.10283867921515373</v>
      </c>
      <c r="V16" s="8">
        <f>0.5*('Nominal II'!U16/'Nominal GO'!U16+'Nominal II'!V16/'Nominal GO'!V16)*('g(II)'!V16)</f>
        <v>0.10644666382387172</v>
      </c>
      <c r="W16" s="8">
        <f>0.5*('Nominal II'!V16/'Nominal GO'!V16+'Nominal II'!W16/'Nominal GO'!W16)*('g(II)'!W16)</f>
        <v>0.11993676942863538</v>
      </c>
      <c r="X16" s="8">
        <f>0.5*('Nominal II'!W16/'Nominal GO'!W16+'Nominal II'!X16/'Nominal GO'!X16)*('g(II)'!X16)</f>
        <v>5.8913010268170668E-2</v>
      </c>
      <c r="Y16" s="8">
        <f>0.5*('Nominal II'!X16/'Nominal GO'!X16+'Nominal II'!Y16/'Nominal GO'!Y16)*('g(II)'!Y16)</f>
        <v>6.6328672173836131E-2</v>
      </c>
      <c r="Z16" s="8">
        <f>0.5*('Nominal II'!Y16/'Nominal GO'!Y16+'Nominal II'!Z16/'Nominal GO'!Z16)*('g(II)'!Z16)</f>
        <v>7.7472039934514486E-2</v>
      </c>
      <c r="AA16" s="8">
        <f>0.5*('Nominal II'!Z16/'Nominal GO'!Z16+'Nominal II'!AA16/'Nominal GO'!AA16)*('g(II)'!AA16)</f>
        <v>5.3210849553381109E-2</v>
      </c>
      <c r="AB16" s="8">
        <f>0.5*('Nominal II'!AA16/'Nominal GO'!AA16+'Nominal II'!AB16/'Nominal GO'!AB16)*('g(II)'!AB16)</f>
        <v>4.3141041297412509E-2</v>
      </c>
      <c r="AC16" s="8">
        <f>0.5*('Nominal II'!AB16/'Nominal GO'!AB16+'Nominal II'!AC16/'Nominal GO'!AC16)*('g(II)'!AC16)</f>
        <v>6.703357298500455E-2</v>
      </c>
      <c r="AD16" s="8">
        <f>0.5*('Nominal II'!AC16/'Nominal GO'!AC16+'Nominal II'!AD16/'Nominal GO'!AD16)*('g(II)'!AD16)</f>
        <v>6.9352434165118881E-2</v>
      </c>
      <c r="AE16" s="8">
        <f>0.5*('Nominal II'!AD16/'Nominal GO'!AD16+'Nominal II'!AE16/'Nominal GO'!AE16)*('g(II)'!AE16)</f>
        <v>4.1172389427776845E-2</v>
      </c>
      <c r="AF16" s="8">
        <f>0.5*('Nominal II'!AE16/'Nominal GO'!AE16+'Nominal II'!AF16/'Nominal GO'!AF16)*('g(II)'!AF16)</f>
        <v>4.7085822273404743E-2</v>
      </c>
      <c r="AG16" s="8">
        <f>0.5*('Nominal II'!AF16/'Nominal GO'!AF16+'Nominal II'!AG16/'Nominal GO'!AG16)*('g(II)'!AG16)</f>
        <v>4.885644500812826E-2</v>
      </c>
    </row>
    <row r="17" spans="1:33" x14ac:dyDescent="0.15">
      <c r="A17" s="2">
        <v>13</v>
      </c>
      <c r="B17" s="3" t="s">
        <v>41</v>
      </c>
      <c r="C17" s="8"/>
      <c r="D17" s="8">
        <f>0.5*('Nominal II'!C17/'Nominal GO'!C17+'Nominal II'!D17/'Nominal GO'!D17)*('g(II)'!D17)</f>
        <v>0.14357342431436199</v>
      </c>
      <c r="E17" s="8">
        <f>0.5*('Nominal II'!D17/'Nominal GO'!D17+'Nominal II'!E17/'Nominal GO'!E17)*('g(II)'!E17)</f>
        <v>4.177450437826144E-2</v>
      </c>
      <c r="F17" s="8">
        <f>0.5*('Nominal II'!E17/'Nominal GO'!E17+'Nominal II'!F17/'Nominal GO'!F17)*('g(II)'!F17)</f>
        <v>-2.5367802358956755E-2</v>
      </c>
      <c r="G17" s="8">
        <f>0.5*('Nominal II'!F17/'Nominal GO'!F17+'Nominal II'!G17/'Nominal GO'!G17)*('g(II)'!G17)</f>
        <v>1.9368115992801211E-2</v>
      </c>
      <c r="H17" s="8">
        <f>0.5*('Nominal II'!G17/'Nominal GO'!G17+'Nominal II'!H17/'Nominal GO'!H17)*('g(II)'!H17)</f>
        <v>0.1202761946204411</v>
      </c>
      <c r="I17" s="8">
        <f>0.5*('Nominal II'!H17/'Nominal GO'!H17+'Nominal II'!I17/'Nominal GO'!I17)*('g(II)'!I17)</f>
        <v>-9.3258639344276945E-2</v>
      </c>
      <c r="J17" s="8">
        <f>0.5*('Nominal II'!I17/'Nominal GO'!I17+'Nominal II'!J17/'Nominal GO'!J17)*('g(II)'!J17)</f>
        <v>-6.8052895664564128E-2</v>
      </c>
      <c r="K17" s="8">
        <f>0.5*('Nominal II'!J17/'Nominal GO'!J17+'Nominal II'!K17/'Nominal GO'!K17)*('g(II)'!K17)</f>
        <v>1.9998226434172272E-2</v>
      </c>
      <c r="L17" s="8">
        <f>0.5*('Nominal II'!K17/'Nominal GO'!K17+'Nominal II'!L17/'Nominal GO'!L17)*('g(II)'!L17)</f>
        <v>7.1796358355263531E-2</v>
      </c>
      <c r="M17" s="8">
        <f>0.5*('Nominal II'!L17/'Nominal GO'!L17+'Nominal II'!M17/'Nominal GO'!M17)*('g(II)'!M17)</f>
        <v>5.7387606850516144E-2</v>
      </c>
      <c r="N17" s="8">
        <f>0.5*('Nominal II'!M17/'Nominal GO'!M17+'Nominal II'!N17/'Nominal GO'!N17)*('g(II)'!N17)</f>
        <v>0.11757609966773355</v>
      </c>
      <c r="O17" s="8">
        <f>0.5*('Nominal II'!N17/'Nominal GO'!N17+'Nominal II'!O17/'Nominal GO'!O17)*('g(II)'!O17)</f>
        <v>4.8207439386149908E-2</v>
      </c>
      <c r="P17" s="8">
        <f>0.5*('Nominal II'!O17/'Nominal GO'!O17+'Nominal II'!P17/'Nominal GO'!P17)*('g(II)'!P17)</f>
        <v>-0.17037234586942471</v>
      </c>
      <c r="Q17" s="8">
        <f>0.5*('Nominal II'!P17/'Nominal GO'!P17+'Nominal II'!Q17/'Nominal GO'!Q17)*('g(II)'!Q17)</f>
        <v>0.14910389748367642</v>
      </c>
      <c r="R17" s="8">
        <f>0.5*('Nominal II'!Q17/'Nominal GO'!Q17+'Nominal II'!R17/'Nominal GO'!R17)*('g(II)'!R17)</f>
        <v>0.15286670265498264</v>
      </c>
      <c r="S17" s="8">
        <f>0.5*('Nominal II'!R17/'Nominal GO'!R17+'Nominal II'!S17/'Nominal GO'!S17)*('g(II)'!S17)</f>
        <v>6.5731570306578127E-2</v>
      </c>
      <c r="T17" s="8">
        <f>0.5*('Nominal II'!S17/'Nominal GO'!S17+'Nominal II'!T17/'Nominal GO'!T17)*('g(II)'!T17)</f>
        <v>5.8705097896562815E-2</v>
      </c>
      <c r="U17" s="8">
        <f>0.5*('Nominal II'!T17/'Nominal GO'!T17+'Nominal II'!U17/'Nominal GO'!U17)*('g(II)'!U17)</f>
        <v>1.0376289846770064E-2</v>
      </c>
      <c r="V17" s="8">
        <f>0.5*('Nominal II'!U17/'Nominal GO'!U17+'Nominal II'!V17/'Nominal GO'!V17)*('g(II)'!V17)</f>
        <v>6.1006283816635518E-2</v>
      </c>
      <c r="W17" s="8">
        <f>0.5*('Nominal II'!V17/'Nominal GO'!V17+'Nominal II'!W17/'Nominal GO'!W17)*('g(II)'!W17)</f>
        <v>0.20486994038578071</v>
      </c>
      <c r="X17" s="8">
        <f>0.5*('Nominal II'!W17/'Nominal GO'!W17+'Nominal II'!X17/'Nominal GO'!X17)*('g(II)'!X17)</f>
        <v>-1.2170281680637227E-2</v>
      </c>
      <c r="Y17" s="8">
        <f>0.5*('Nominal II'!X17/'Nominal GO'!X17+'Nominal II'!Y17/'Nominal GO'!Y17)*('g(II)'!Y17)</f>
        <v>0.3085611132306349</v>
      </c>
      <c r="Z17" s="8">
        <f>0.5*('Nominal II'!Y17/'Nominal GO'!Y17+'Nominal II'!Z17/'Nominal GO'!Z17)*('g(II)'!Z17)</f>
        <v>-2.187640901345243E-2</v>
      </c>
      <c r="AA17" s="8">
        <f>0.5*('Nominal II'!Z17/'Nominal GO'!Z17+'Nominal II'!AA17/'Nominal GO'!AA17)*('g(II)'!AA17)</f>
        <v>-3.100116937050608E-4</v>
      </c>
      <c r="AB17" s="8">
        <f>0.5*('Nominal II'!AA17/'Nominal GO'!AA17+'Nominal II'!AB17/'Nominal GO'!AB17)*('g(II)'!AB17)</f>
        <v>7.7506645621428144E-2</v>
      </c>
      <c r="AC17" s="8">
        <f>0.5*('Nominal II'!AB17/'Nominal GO'!AB17+'Nominal II'!AC17/'Nominal GO'!AC17)*('g(II)'!AC17)</f>
        <v>-2.7322980835579821E-2</v>
      </c>
      <c r="AD17" s="8">
        <f>0.5*('Nominal II'!AC17/'Nominal GO'!AC17+'Nominal II'!AD17/'Nominal GO'!AD17)*('g(II)'!AD17)</f>
        <v>-1.4378064160404307E-2</v>
      </c>
      <c r="AE17" s="8">
        <f>0.5*('Nominal II'!AD17/'Nominal GO'!AD17+'Nominal II'!AE17/'Nominal GO'!AE17)*('g(II)'!AE17)</f>
        <v>0.14201481238065339</v>
      </c>
      <c r="AF17" s="8">
        <f>0.5*('Nominal II'!AE17/'Nominal GO'!AE17+'Nominal II'!AF17/'Nominal GO'!AF17)*('g(II)'!AF17)</f>
        <v>2.511904098990507E-2</v>
      </c>
      <c r="AG17" s="8">
        <f>0.5*('Nominal II'!AF17/'Nominal GO'!AF17+'Nominal II'!AG17/'Nominal GO'!AG17)*('g(II)'!AG17)</f>
        <v>-7.0062273502442124E-2</v>
      </c>
    </row>
    <row r="18" spans="1:33" x14ac:dyDescent="0.15">
      <c r="A18" s="2">
        <v>14</v>
      </c>
      <c r="B18" s="3" t="s">
        <v>42</v>
      </c>
      <c r="C18" s="8"/>
      <c r="D18" s="8">
        <f>0.5*('Nominal II'!C18/'Nominal GO'!C18+'Nominal II'!D18/'Nominal GO'!D18)*('g(II)'!D18)</f>
        <v>8.4205548153175838E-2</v>
      </c>
      <c r="E18" s="8">
        <f>0.5*('Nominal II'!D18/'Nominal GO'!D18+'Nominal II'!E18/'Nominal GO'!E18)*('g(II)'!E18)</f>
        <v>2.7103596687356383E-3</v>
      </c>
      <c r="F18" s="8">
        <f>0.5*('Nominal II'!E18/'Nominal GO'!E18+'Nominal II'!F18/'Nominal GO'!F18)*('g(II)'!F18)</f>
        <v>2.9212619574253567E-2</v>
      </c>
      <c r="G18" s="8">
        <f>0.5*('Nominal II'!F18/'Nominal GO'!F18+'Nominal II'!G18/'Nominal GO'!G18)*('g(II)'!G18)</f>
        <v>9.1564980082143713E-2</v>
      </c>
      <c r="H18" s="8">
        <f>0.5*('Nominal II'!G18/'Nominal GO'!G18+'Nominal II'!H18/'Nominal GO'!H18)*('g(II)'!H18)</f>
        <v>0.14915692950284112</v>
      </c>
      <c r="I18" s="8">
        <f>0.5*('Nominal II'!H18/'Nominal GO'!H18+'Nominal II'!I18/'Nominal GO'!I18)*('g(II)'!I18)</f>
        <v>8.8198912736059995E-2</v>
      </c>
      <c r="J18" s="8">
        <f>0.5*('Nominal II'!I18/'Nominal GO'!I18+'Nominal II'!J18/'Nominal GO'!J18)*('g(II)'!J18)</f>
        <v>7.9671802698994917E-2</v>
      </c>
      <c r="K18" s="8">
        <f>0.5*('Nominal II'!J18/'Nominal GO'!J18+'Nominal II'!K18/'Nominal GO'!K18)*('g(II)'!K18)</f>
        <v>4.8949781139077247E-2</v>
      </c>
      <c r="L18" s="8">
        <f>0.5*('Nominal II'!K18/'Nominal GO'!K18+'Nominal II'!L18/'Nominal GO'!L18)*('g(II)'!L18)</f>
        <v>7.9269319753799611E-2</v>
      </c>
      <c r="M18" s="8">
        <f>0.5*('Nominal II'!L18/'Nominal GO'!L18+'Nominal II'!M18/'Nominal GO'!M18)*('g(II)'!M18)</f>
        <v>7.639112233183841E-2</v>
      </c>
      <c r="N18" s="8">
        <f>0.5*('Nominal II'!M18/'Nominal GO'!M18+'Nominal II'!N18/'Nominal GO'!N18)*('g(II)'!N18)</f>
        <v>4.2269374827052342E-2</v>
      </c>
      <c r="O18" s="8">
        <f>0.5*('Nominal II'!N18/'Nominal GO'!N18+'Nominal II'!O18/'Nominal GO'!O18)*('g(II)'!O18)</f>
        <v>3.9874474430330341E-2</v>
      </c>
      <c r="P18" s="8">
        <f>0.5*('Nominal II'!O18/'Nominal GO'!O18+'Nominal II'!P18/'Nominal GO'!P18)*('g(II)'!P18)</f>
        <v>4.3400451176321776E-2</v>
      </c>
      <c r="Q18" s="8">
        <f>0.5*('Nominal II'!P18/'Nominal GO'!P18+'Nominal II'!Q18/'Nominal GO'!Q18)*('g(II)'!Q18)</f>
        <v>6.0700589173554802E-2</v>
      </c>
      <c r="R18" s="8">
        <f>0.5*('Nominal II'!Q18/'Nominal GO'!Q18+'Nominal II'!R18/'Nominal GO'!R18)*('g(II)'!R18)</f>
        <v>6.189932852704793E-2</v>
      </c>
      <c r="S18" s="8">
        <f>0.5*('Nominal II'!R18/'Nominal GO'!R18+'Nominal II'!S18/'Nominal GO'!S18)*('g(II)'!S18)</f>
        <v>0.14215057799223416</v>
      </c>
      <c r="T18" s="8">
        <f>0.5*('Nominal II'!S18/'Nominal GO'!S18+'Nominal II'!T18/'Nominal GO'!T18)*('g(II)'!T18)</f>
        <v>0.11936444940716641</v>
      </c>
      <c r="U18" s="8">
        <f>0.5*('Nominal II'!T18/'Nominal GO'!T18+'Nominal II'!U18/'Nominal GO'!U18)*('g(II)'!U18)</f>
        <v>9.609981764788085E-2</v>
      </c>
      <c r="V18" s="8">
        <f>0.5*('Nominal II'!U18/'Nominal GO'!U18+'Nominal II'!V18/'Nominal GO'!V18)*('g(II)'!V18)</f>
        <v>0.14447912290110229</v>
      </c>
      <c r="W18" s="8">
        <f>0.5*('Nominal II'!V18/'Nominal GO'!V18+'Nominal II'!W18/'Nominal GO'!W18)*('g(II)'!W18)</f>
        <v>0.17599508873371972</v>
      </c>
      <c r="X18" s="8">
        <f>0.5*('Nominal II'!W18/'Nominal GO'!W18+'Nominal II'!X18/'Nominal GO'!X18)*('g(II)'!X18)</f>
        <v>7.9869803458772301E-2</v>
      </c>
      <c r="Y18" s="8">
        <f>0.5*('Nominal II'!X18/'Nominal GO'!X18+'Nominal II'!Y18/'Nominal GO'!Y18)*('g(II)'!Y18)</f>
        <v>0.14333612004759974</v>
      </c>
      <c r="Z18" s="8">
        <f>0.5*('Nominal II'!Y18/'Nominal GO'!Y18+'Nominal II'!Z18/'Nominal GO'!Z18)*('g(II)'!Z18)</f>
        <v>0.11328546854359201</v>
      </c>
      <c r="AA18" s="8">
        <f>0.5*('Nominal II'!Z18/'Nominal GO'!Z18+'Nominal II'!AA18/'Nominal GO'!AA18)*('g(II)'!AA18)</f>
        <v>8.9006362613409412E-2</v>
      </c>
      <c r="AB18" s="8">
        <f>0.5*('Nominal II'!AA18/'Nominal GO'!AA18+'Nominal II'!AB18/'Nominal GO'!AB18)*('g(II)'!AB18)</f>
        <v>0.1028683827388765</v>
      </c>
      <c r="AC18" s="8">
        <f>0.5*('Nominal II'!AB18/'Nominal GO'!AB18+'Nominal II'!AC18/'Nominal GO'!AC18)*('g(II)'!AC18)</f>
        <v>2.780015352898961E-2</v>
      </c>
      <c r="AD18" s="8">
        <f>0.5*('Nominal II'!AC18/'Nominal GO'!AC18+'Nominal II'!AD18/'Nominal GO'!AD18)*('g(II)'!AD18)</f>
        <v>3.2202876735985993E-2</v>
      </c>
      <c r="AE18" s="8">
        <f>0.5*('Nominal II'!AD18/'Nominal GO'!AD18+'Nominal II'!AE18/'Nominal GO'!AE18)*('g(II)'!AE18)</f>
        <v>7.0950493777092088E-2</v>
      </c>
      <c r="AF18" s="8">
        <f>0.5*('Nominal II'!AE18/'Nominal GO'!AE18+'Nominal II'!AF18/'Nominal GO'!AF18)*('g(II)'!AF18)</f>
        <v>3.8063579412108133E-2</v>
      </c>
      <c r="AG18" s="8">
        <f>0.5*('Nominal II'!AF18/'Nominal GO'!AF18+'Nominal II'!AG18/'Nominal GO'!AG18)*('g(II)'!AG18)</f>
        <v>1.7654570334673447E-2</v>
      </c>
    </row>
    <row r="19" spans="1:33" x14ac:dyDescent="0.15">
      <c r="A19" s="2">
        <v>15</v>
      </c>
      <c r="B19" s="3" t="s">
        <v>43</v>
      </c>
      <c r="C19" s="8"/>
      <c r="D19" s="8">
        <f>0.5*('Nominal II'!C19/'Nominal GO'!C19+'Nominal II'!D19/'Nominal GO'!D19)*('g(II)'!D19)</f>
        <v>9.2134088077814105E-2</v>
      </c>
      <c r="E19" s="8">
        <f>0.5*('Nominal II'!D19/'Nominal GO'!D19+'Nominal II'!E19/'Nominal GO'!E19)*('g(II)'!E19)</f>
        <v>2.131752489330254E-2</v>
      </c>
      <c r="F19" s="8">
        <f>0.5*('Nominal II'!E19/'Nominal GO'!E19+'Nominal II'!F19/'Nominal GO'!F19)*('g(II)'!F19)</f>
        <v>3.4022255807304613E-2</v>
      </c>
      <c r="G19" s="8">
        <f>0.5*('Nominal II'!F19/'Nominal GO'!F19+'Nominal II'!G19/'Nominal GO'!G19)*('g(II)'!G19)</f>
        <v>0.11501118632719827</v>
      </c>
      <c r="H19" s="8">
        <f>0.5*('Nominal II'!G19/'Nominal GO'!G19+'Nominal II'!H19/'Nominal GO'!H19)*('g(II)'!H19)</f>
        <v>0.18038808480924631</v>
      </c>
      <c r="I19" s="8">
        <f>0.5*('Nominal II'!H19/'Nominal GO'!H19+'Nominal II'!I19/'Nominal GO'!I19)*('g(II)'!I19)</f>
        <v>0.13833994394589733</v>
      </c>
      <c r="J19" s="8">
        <f>0.5*('Nominal II'!I19/'Nominal GO'!I19+'Nominal II'!J19/'Nominal GO'!J19)*('g(II)'!J19)</f>
        <v>8.146756201204175E-2</v>
      </c>
      <c r="K19" s="8">
        <f>0.5*('Nominal II'!J19/'Nominal GO'!J19+'Nominal II'!K19/'Nominal GO'!K19)*('g(II)'!K19)</f>
        <v>4.9810939497391474E-2</v>
      </c>
      <c r="L19" s="8">
        <f>0.5*('Nominal II'!K19/'Nominal GO'!K19+'Nominal II'!L19/'Nominal GO'!L19)*('g(II)'!L19)</f>
        <v>9.7666357041027288E-2</v>
      </c>
      <c r="M19" s="8">
        <f>0.5*('Nominal II'!L19/'Nominal GO'!L19+'Nominal II'!M19/'Nominal GO'!M19)*('g(II)'!M19)</f>
        <v>8.994480775622786E-2</v>
      </c>
      <c r="N19" s="8">
        <f>0.5*('Nominal II'!M19/'Nominal GO'!M19+'Nominal II'!N19/'Nominal GO'!N19)*('g(II)'!N19)</f>
        <v>9.1519933117944666E-2</v>
      </c>
      <c r="O19" s="8">
        <f>0.5*('Nominal II'!N19/'Nominal GO'!N19+'Nominal II'!O19/'Nominal GO'!O19)*('g(II)'!O19)</f>
        <v>9.2870761784086875E-2</v>
      </c>
      <c r="P19" s="8">
        <f>0.5*('Nominal II'!O19/'Nominal GO'!O19+'Nominal II'!P19/'Nominal GO'!P19)*('g(II)'!P19)</f>
        <v>8.4697583480349281E-2</v>
      </c>
      <c r="Q19" s="8">
        <f>0.5*('Nominal II'!P19/'Nominal GO'!P19+'Nominal II'!Q19/'Nominal GO'!Q19)*('g(II)'!Q19)</f>
        <v>9.2253925194046141E-2</v>
      </c>
      <c r="R19" s="8">
        <f>0.5*('Nominal II'!Q19/'Nominal GO'!Q19+'Nominal II'!R19/'Nominal GO'!R19)*('g(II)'!R19)</f>
        <v>9.5603111409265251E-2</v>
      </c>
      <c r="S19" s="8">
        <f>0.5*('Nominal II'!R19/'Nominal GO'!R19+'Nominal II'!S19/'Nominal GO'!S19)*('g(II)'!S19)</f>
        <v>0.10370458768361214</v>
      </c>
      <c r="T19" s="8">
        <f>0.5*('Nominal II'!S19/'Nominal GO'!S19+'Nominal II'!T19/'Nominal GO'!T19)*('g(II)'!T19)</f>
        <v>7.1792651318376144E-2</v>
      </c>
      <c r="U19" s="8">
        <f>0.5*('Nominal II'!T19/'Nominal GO'!T19+'Nominal II'!U19/'Nominal GO'!U19)*('g(II)'!U19)</f>
        <v>0.1009561235071559</v>
      </c>
      <c r="V19" s="8">
        <f>0.5*('Nominal II'!U19/'Nominal GO'!U19+'Nominal II'!V19/'Nominal GO'!V19)*('g(II)'!V19)</f>
        <v>0.12560699305698708</v>
      </c>
      <c r="W19" s="8">
        <f>0.5*('Nominal II'!V19/'Nominal GO'!V19+'Nominal II'!W19/'Nominal GO'!W19)*('g(II)'!W19)</f>
        <v>0.14092890263199279</v>
      </c>
      <c r="X19" s="8">
        <f>0.5*('Nominal II'!W19/'Nominal GO'!W19+'Nominal II'!X19/'Nominal GO'!X19)*('g(II)'!X19)</f>
        <v>7.1393017668570327E-2</v>
      </c>
      <c r="Y19" s="8">
        <f>0.5*('Nominal II'!X19/'Nominal GO'!X19+'Nominal II'!Y19/'Nominal GO'!Y19)*('g(II)'!Y19)</f>
        <v>0.10385900135278792</v>
      </c>
      <c r="Z19" s="8">
        <f>0.5*('Nominal II'!Y19/'Nominal GO'!Y19+'Nominal II'!Z19/'Nominal GO'!Z19)*('g(II)'!Z19)</f>
        <v>9.3452445202271431E-2</v>
      </c>
      <c r="AA19" s="8">
        <f>0.5*('Nominal II'!Z19/'Nominal GO'!Z19+'Nominal II'!AA19/'Nominal GO'!AA19)*('g(II)'!AA19)</f>
        <v>6.3566539348174564E-2</v>
      </c>
      <c r="AB19" s="8">
        <f>0.5*('Nominal II'!AA19/'Nominal GO'!AA19+'Nominal II'!AB19/'Nominal GO'!AB19)*('g(II)'!AB19)</f>
        <v>7.3988535292003582E-2</v>
      </c>
      <c r="AC19" s="8">
        <f>0.5*('Nominal II'!AB19/'Nominal GO'!AB19+'Nominal II'!AC19/'Nominal GO'!AC19)*('g(II)'!AC19)</f>
        <v>2.9446827126212799E-2</v>
      </c>
      <c r="AD19" s="8">
        <f>0.5*('Nominal II'!AC19/'Nominal GO'!AC19+'Nominal II'!AD19/'Nominal GO'!AD19)*('g(II)'!AD19)</f>
        <v>3.2391179819634595E-2</v>
      </c>
      <c r="AE19" s="8">
        <f>0.5*('Nominal II'!AD19/'Nominal GO'!AD19+'Nominal II'!AE19/'Nominal GO'!AE19)*('g(II)'!AE19)</f>
        <v>4.1077007300054272E-2</v>
      </c>
      <c r="AF19" s="8">
        <f>0.5*('Nominal II'!AE19/'Nominal GO'!AE19+'Nominal II'!AF19/'Nominal GO'!AF19)*('g(II)'!AF19)</f>
        <v>3.0139208512716904E-2</v>
      </c>
      <c r="AG19" s="8">
        <f>0.5*('Nominal II'!AF19/'Nominal GO'!AF19+'Nominal II'!AG19/'Nominal GO'!AG19)*('g(II)'!AG19)</f>
        <v>2.294983580721615E-2</v>
      </c>
    </row>
    <row r="20" spans="1:33" x14ac:dyDescent="0.15">
      <c r="A20" s="2">
        <v>16</v>
      </c>
      <c r="B20" s="3" t="s">
        <v>44</v>
      </c>
      <c r="C20" s="8"/>
      <c r="D20" s="8">
        <f>0.5*('Nominal II'!C20/'Nominal GO'!C20+'Nominal II'!D20/'Nominal GO'!D20)*('g(II)'!D20)</f>
        <v>0.11449982344247181</v>
      </c>
      <c r="E20" s="8">
        <f>0.5*('Nominal II'!D20/'Nominal GO'!D20+'Nominal II'!E20/'Nominal GO'!E20)*('g(II)'!E20)</f>
        <v>2.8570221819507122E-2</v>
      </c>
      <c r="F20" s="8">
        <f>0.5*('Nominal II'!E20/'Nominal GO'!E20+'Nominal II'!F20/'Nominal GO'!F20)*('g(II)'!F20)</f>
        <v>5.8876879797150061E-2</v>
      </c>
      <c r="G20" s="8">
        <f>0.5*('Nominal II'!F20/'Nominal GO'!F20+'Nominal II'!G20/'Nominal GO'!G20)*('g(II)'!G20)</f>
        <v>9.8138882866225005E-2</v>
      </c>
      <c r="H20" s="8">
        <f>0.5*('Nominal II'!G20/'Nominal GO'!G20+'Nominal II'!H20/'Nominal GO'!H20)*('g(II)'!H20)</f>
        <v>0.15019119168584066</v>
      </c>
      <c r="I20" s="8">
        <f>0.5*('Nominal II'!H20/'Nominal GO'!H20+'Nominal II'!I20/'Nominal GO'!I20)*('g(II)'!I20)</f>
        <v>5.7619396121644136E-2</v>
      </c>
      <c r="J20" s="8">
        <f>0.5*('Nominal II'!I20/'Nominal GO'!I20+'Nominal II'!J20/'Nominal GO'!J20)*('g(II)'!J20)</f>
        <v>0.11345358909332777</v>
      </c>
      <c r="K20" s="8">
        <f>0.5*('Nominal II'!J20/'Nominal GO'!J20+'Nominal II'!K20/'Nominal GO'!K20)*('g(II)'!K20)</f>
        <v>0.10883148049918645</v>
      </c>
      <c r="L20" s="8">
        <f>0.5*('Nominal II'!K20/'Nominal GO'!K20+'Nominal II'!L20/'Nominal GO'!L20)*('g(II)'!L20)</f>
        <v>8.094263958592865E-2</v>
      </c>
      <c r="M20" s="8">
        <f>0.5*('Nominal II'!L20/'Nominal GO'!L20+'Nominal II'!M20/'Nominal GO'!M20)*('g(II)'!M20)</f>
        <v>7.6494581474949835E-2</v>
      </c>
      <c r="N20" s="8">
        <f>0.5*('Nominal II'!M20/'Nominal GO'!M20+'Nominal II'!N20/'Nominal GO'!N20)*('g(II)'!N20)</f>
        <v>-6.8085202409613854E-2</v>
      </c>
      <c r="O20" s="8">
        <f>0.5*('Nominal II'!N20/'Nominal GO'!N20+'Nominal II'!O20/'Nominal GO'!O20)*('g(II)'!O20)</f>
        <v>-7.3596507113842968E-2</v>
      </c>
      <c r="P20" s="8">
        <f>0.5*('Nominal II'!O20/'Nominal GO'!O20+'Nominal II'!P20/'Nominal GO'!P20)*('g(II)'!P20)</f>
        <v>1.0051067659100408E-2</v>
      </c>
      <c r="Q20" s="8">
        <f>0.5*('Nominal II'!P20/'Nominal GO'!P20+'Nominal II'!Q20/'Nominal GO'!Q20)*('g(II)'!Q20)</f>
        <v>-5.4598065543433119E-2</v>
      </c>
      <c r="R20" s="8">
        <f>0.5*('Nominal II'!Q20/'Nominal GO'!Q20+'Nominal II'!R20/'Nominal GO'!R20)*('g(II)'!R20)</f>
        <v>-7.1959514510752415E-2</v>
      </c>
      <c r="S20" s="8">
        <f>0.5*('Nominal II'!R20/'Nominal GO'!R20+'Nominal II'!S20/'Nominal GO'!S20)*('g(II)'!S20)</f>
        <v>0.21268771646407286</v>
      </c>
      <c r="T20" s="8">
        <f>0.5*('Nominal II'!S20/'Nominal GO'!S20+'Nominal II'!T20/'Nominal GO'!T20)*('g(II)'!T20)</f>
        <v>0.18801352162385931</v>
      </c>
      <c r="U20" s="8">
        <f>0.5*('Nominal II'!T20/'Nominal GO'!T20+'Nominal II'!U20/'Nominal GO'!U20)*('g(II)'!U20)</f>
        <v>7.4202859198622018E-2</v>
      </c>
      <c r="V20" s="8">
        <f>0.5*('Nominal II'!U20/'Nominal GO'!U20+'Nominal II'!V20/'Nominal GO'!V20)*('g(II)'!V20)</f>
        <v>0.15958478810697896</v>
      </c>
      <c r="W20" s="8">
        <f>0.5*('Nominal II'!V20/'Nominal GO'!V20+'Nominal II'!W20/'Nominal GO'!W20)*('g(II)'!W20)</f>
        <v>0.18845046430393317</v>
      </c>
      <c r="X20" s="8">
        <f>0.5*('Nominal II'!W20/'Nominal GO'!W20+'Nominal II'!X20/'Nominal GO'!X20)*('g(II)'!X20)</f>
        <v>7.4826344003411122E-2</v>
      </c>
      <c r="Y20" s="8">
        <f>0.5*('Nominal II'!X20/'Nominal GO'!X20+'Nominal II'!Y20/'Nominal GO'!Y20)*('g(II)'!Y20)</f>
        <v>9.6318459793574077E-2</v>
      </c>
      <c r="Z20" s="8">
        <f>0.5*('Nominal II'!Y20/'Nominal GO'!Y20+'Nominal II'!Z20/'Nominal GO'!Z20)*('g(II)'!Z20)</f>
        <v>0.13310053214044026</v>
      </c>
      <c r="AA20" s="8">
        <f>0.5*('Nominal II'!Z20/'Nominal GO'!Z20+'Nominal II'!AA20/'Nominal GO'!AA20)*('g(II)'!AA20)</f>
        <v>9.5796339236245157E-2</v>
      </c>
      <c r="AB20" s="8">
        <f>0.5*('Nominal II'!AA20/'Nominal GO'!AA20+'Nominal II'!AB20/'Nominal GO'!AB20)*('g(II)'!AB20)</f>
        <v>9.2386073046839143E-2</v>
      </c>
      <c r="AC20" s="8">
        <f>0.5*('Nominal II'!AB20/'Nominal GO'!AB20+'Nominal II'!AC20/'Nominal GO'!AC20)*('g(II)'!AC20)</f>
        <v>4.8180604854932828E-2</v>
      </c>
      <c r="AD20" s="8">
        <f>0.5*('Nominal II'!AC20/'Nominal GO'!AC20+'Nominal II'!AD20/'Nominal GO'!AD20)*('g(II)'!AD20)</f>
        <v>5.1012845124860887E-2</v>
      </c>
      <c r="AE20" s="8">
        <f>0.5*('Nominal II'!AD20/'Nominal GO'!AD20+'Nominal II'!AE20/'Nominal GO'!AE20)*('g(II)'!AE20)</f>
        <v>6.7960177029731658E-2</v>
      </c>
      <c r="AF20" s="8">
        <f>0.5*('Nominal II'!AE20/'Nominal GO'!AE20+'Nominal II'!AF20/'Nominal GO'!AF20)*('g(II)'!AF20)</f>
        <v>4.7372592028665762E-2</v>
      </c>
      <c r="AG20" s="8">
        <f>0.5*('Nominal II'!AF20/'Nominal GO'!AF20+'Nominal II'!AG20/'Nominal GO'!AG20)*('g(II)'!AG20)</f>
        <v>2.8427006313691525E-2</v>
      </c>
    </row>
    <row r="21" spans="1:33" x14ac:dyDescent="0.15">
      <c r="A21" s="2">
        <v>17</v>
      </c>
      <c r="B21" s="3" t="s">
        <v>45</v>
      </c>
      <c r="C21" s="8"/>
      <c r="D21" s="8">
        <f>0.5*('Nominal II'!C21/'Nominal GO'!C21+'Nominal II'!D21/'Nominal GO'!D21)*('g(II)'!D21)</f>
        <v>0.14920677069575983</v>
      </c>
      <c r="E21" s="8">
        <f>0.5*('Nominal II'!D21/'Nominal GO'!D21+'Nominal II'!E21/'Nominal GO'!E21)*('g(II)'!E21)</f>
        <v>3.5816649282650916E-2</v>
      </c>
      <c r="F21" s="8">
        <f>0.5*('Nominal II'!E21/'Nominal GO'!E21+'Nominal II'!F21/'Nominal GO'!F21)*('g(II)'!F21)</f>
        <v>-1.2812267214112143E-2</v>
      </c>
      <c r="G21" s="8">
        <f>0.5*('Nominal II'!F21/'Nominal GO'!F21+'Nominal II'!G21/'Nominal GO'!G21)*('g(II)'!G21)</f>
        <v>6.399009092517749E-2</v>
      </c>
      <c r="H21" s="8">
        <f>0.5*('Nominal II'!G21/'Nominal GO'!G21+'Nominal II'!H21/'Nominal GO'!H21)*('g(II)'!H21)</f>
        <v>0.12359093616847007</v>
      </c>
      <c r="I21" s="8">
        <f>0.5*('Nominal II'!H21/'Nominal GO'!H21+'Nominal II'!I21/'Nominal GO'!I21)*('g(II)'!I21)</f>
        <v>-4.237881242889284E-2</v>
      </c>
      <c r="J21" s="8">
        <f>0.5*('Nominal II'!I21/'Nominal GO'!I21+'Nominal II'!J21/'Nominal GO'!J21)*('g(II)'!J21)</f>
        <v>9.5347409543520861E-2</v>
      </c>
      <c r="K21" s="8">
        <f>0.5*('Nominal II'!J21/'Nominal GO'!J21+'Nominal II'!K21/'Nominal GO'!K21)*('g(II)'!K21)</f>
        <v>0.10101744791400191</v>
      </c>
      <c r="L21" s="8">
        <f>0.5*('Nominal II'!K21/'Nominal GO'!K21+'Nominal II'!L21/'Nominal GO'!L21)*('g(II)'!L21)</f>
        <v>8.456612187842362E-2</v>
      </c>
      <c r="M21" s="8">
        <f>0.5*('Nominal II'!L21/'Nominal GO'!L21+'Nominal II'!M21/'Nominal GO'!M21)*('g(II)'!M21)</f>
        <v>5.4754367505586203E-2</v>
      </c>
      <c r="N21" s="8">
        <f>0.5*('Nominal II'!M21/'Nominal GO'!M21+'Nominal II'!N21/'Nominal GO'!N21)*('g(II)'!N21)</f>
        <v>0.12902941410139512</v>
      </c>
      <c r="O21" s="8">
        <f>0.5*('Nominal II'!N21/'Nominal GO'!N21+'Nominal II'!O21/'Nominal GO'!O21)*('g(II)'!O21)</f>
        <v>0.12511990851080271</v>
      </c>
      <c r="P21" s="8">
        <f>0.5*('Nominal II'!O21/'Nominal GO'!O21+'Nominal II'!P21/'Nominal GO'!P21)*('g(II)'!P21)</f>
        <v>7.9598594283116025E-2</v>
      </c>
      <c r="Q21" s="8">
        <f>0.5*('Nominal II'!P21/'Nominal GO'!P21+'Nominal II'!Q21/'Nominal GO'!Q21)*('g(II)'!Q21)</f>
        <v>0.13487227539924757</v>
      </c>
      <c r="R21" s="8">
        <f>0.5*('Nominal II'!Q21/'Nominal GO'!Q21+'Nominal II'!R21/'Nominal GO'!R21)*('g(II)'!R21)</f>
        <v>0.10692448109632183</v>
      </c>
      <c r="S21" s="8">
        <f>0.5*('Nominal II'!R21/'Nominal GO'!R21+'Nominal II'!S21/'Nominal GO'!S21)*('g(II)'!S21)</f>
        <v>0.1649189611881659</v>
      </c>
      <c r="T21" s="8">
        <f>0.5*('Nominal II'!S21/'Nominal GO'!S21+'Nominal II'!T21/'Nominal GO'!T21)*('g(II)'!T21)</f>
        <v>0.11162639138470014</v>
      </c>
      <c r="U21" s="8">
        <f>0.5*('Nominal II'!T21/'Nominal GO'!T21+'Nominal II'!U21/'Nominal GO'!U21)*('g(II)'!U21)</f>
        <v>0.13201097309332893</v>
      </c>
      <c r="V21" s="8">
        <f>0.5*('Nominal II'!U21/'Nominal GO'!U21+'Nominal II'!V21/'Nominal GO'!V21)*('g(II)'!V21)</f>
        <v>0.16868009393954611</v>
      </c>
      <c r="W21" s="8">
        <f>0.5*('Nominal II'!V21/'Nominal GO'!V21+'Nominal II'!W21/'Nominal GO'!W21)*('g(II)'!W21)</f>
        <v>0.18782645852808688</v>
      </c>
      <c r="X21" s="8">
        <f>0.5*('Nominal II'!W21/'Nominal GO'!W21+'Nominal II'!X21/'Nominal GO'!X21)*('g(II)'!X21)</f>
        <v>2.9397223782305446E-2</v>
      </c>
      <c r="Y21" s="8">
        <f>0.5*('Nominal II'!X21/'Nominal GO'!X21+'Nominal II'!Y21/'Nominal GO'!Y21)*('g(II)'!Y21)</f>
        <v>0.15076299370513596</v>
      </c>
      <c r="Z21" s="8">
        <f>0.5*('Nominal II'!Y21/'Nominal GO'!Y21+'Nominal II'!Z21/'Nominal GO'!Z21)*('g(II)'!Z21)</f>
        <v>0.10171010173067122</v>
      </c>
      <c r="AA21" s="8">
        <f>0.5*('Nominal II'!Z21/'Nominal GO'!Z21+'Nominal II'!AA21/'Nominal GO'!AA21)*('g(II)'!AA21)</f>
        <v>6.670471079663029E-2</v>
      </c>
      <c r="AB21" s="8">
        <f>0.5*('Nominal II'!AA21/'Nominal GO'!AA21+'Nominal II'!AB21/'Nominal GO'!AB21)*('g(II)'!AB21)</f>
        <v>0.11926226941964359</v>
      </c>
      <c r="AC21" s="8">
        <f>0.5*('Nominal II'!AB21/'Nominal GO'!AB21+'Nominal II'!AC21/'Nominal GO'!AC21)*('g(II)'!AC21)</f>
        <v>-1.0100579065219701E-3</v>
      </c>
      <c r="AD21" s="8">
        <f>0.5*('Nominal II'!AC21/'Nominal GO'!AC21+'Nominal II'!AD21/'Nominal GO'!AD21)*('g(II)'!AD21)</f>
        <v>4.8618014183098067E-3</v>
      </c>
      <c r="AE21" s="8">
        <f>0.5*('Nominal II'!AD21/'Nominal GO'!AD21+'Nominal II'!AE21/'Nominal GO'!AE21)*('g(II)'!AE21)</f>
        <v>7.302114923510411E-2</v>
      </c>
      <c r="AF21" s="8">
        <f>0.5*('Nominal II'!AE21/'Nominal GO'!AE21+'Nominal II'!AF21/'Nominal GO'!AF21)*('g(II)'!AF21)</f>
        <v>-1.6333523170115362E-2</v>
      </c>
      <c r="AG21" s="8">
        <f>0.5*('Nominal II'!AF21/'Nominal GO'!AF21+'Nominal II'!AG21/'Nominal GO'!AG21)*('g(II)'!AG21)</f>
        <v>-7.33492546899535E-2</v>
      </c>
    </row>
    <row r="22" spans="1:33" x14ac:dyDescent="0.15">
      <c r="A22" s="2">
        <v>18</v>
      </c>
      <c r="B22" s="3" t="s">
        <v>46</v>
      </c>
      <c r="C22" s="8"/>
      <c r="D22" s="8">
        <f>0.5*('Nominal II'!C22/'Nominal GO'!C22+'Nominal II'!D22/'Nominal GO'!D22)*('g(II)'!D22)</f>
        <v>0.11382348197327966</v>
      </c>
      <c r="E22" s="8">
        <f>0.5*('Nominal II'!D22/'Nominal GO'!D22+'Nominal II'!E22/'Nominal GO'!E22)*('g(II)'!E22)</f>
        <v>6.7135467419245356E-3</v>
      </c>
      <c r="F22" s="8">
        <f>0.5*('Nominal II'!E22/'Nominal GO'!E22+'Nominal II'!F22/'Nominal GO'!F22)*('g(II)'!F22)</f>
        <v>5.5656872487279352E-2</v>
      </c>
      <c r="G22" s="8">
        <f>0.5*('Nominal II'!F22/'Nominal GO'!F22+'Nominal II'!G22/'Nominal GO'!G22)*('g(II)'!G22)</f>
        <v>9.1020558863968287E-2</v>
      </c>
      <c r="H22" s="8">
        <f>0.5*('Nominal II'!G22/'Nominal GO'!G22+'Nominal II'!H22/'Nominal GO'!H22)*('g(II)'!H22)</f>
        <v>0.14932683662036914</v>
      </c>
      <c r="I22" s="8">
        <f>0.5*('Nominal II'!H22/'Nominal GO'!H22+'Nominal II'!I22/'Nominal GO'!I22)*('g(II)'!I22)</f>
        <v>4.1927308911604268E-4</v>
      </c>
      <c r="J22" s="8">
        <f>0.5*('Nominal II'!I22/'Nominal GO'!I22+'Nominal II'!J22/'Nominal GO'!J22)*('g(II)'!J22)</f>
        <v>0.15579324486060001</v>
      </c>
      <c r="K22" s="8">
        <f>0.5*('Nominal II'!J22/'Nominal GO'!J22+'Nominal II'!K22/'Nominal GO'!K22)*('g(II)'!K22)</f>
        <v>0.14958522414962394</v>
      </c>
      <c r="L22" s="8">
        <f>0.5*('Nominal II'!K22/'Nominal GO'!K22+'Nominal II'!L22/'Nominal GO'!L22)*('g(II)'!L22)</f>
        <v>0.11802652162987702</v>
      </c>
      <c r="M22" s="8">
        <f>0.5*('Nominal II'!L22/'Nominal GO'!L22+'Nominal II'!M22/'Nominal GO'!M22)*('g(II)'!M22)</f>
        <v>8.3835044997346272E-2</v>
      </c>
      <c r="N22" s="8">
        <f>0.5*('Nominal II'!M22/'Nominal GO'!M22+'Nominal II'!N22/'Nominal GO'!N22)*('g(II)'!N22)</f>
        <v>1.5896762738635363E-2</v>
      </c>
      <c r="O22" s="8">
        <f>0.5*('Nominal II'!N22/'Nominal GO'!N22+'Nominal II'!O22/'Nominal GO'!O22)*('g(II)'!O22)</f>
        <v>2.7561352732993444E-2</v>
      </c>
      <c r="P22" s="8">
        <f>0.5*('Nominal II'!O22/'Nominal GO'!O22+'Nominal II'!P22/'Nominal GO'!P22)*('g(II)'!P22)</f>
        <v>5.7542596178941655E-2</v>
      </c>
      <c r="Q22" s="8">
        <f>0.5*('Nominal II'!P22/'Nominal GO'!P22+'Nominal II'!Q22/'Nominal GO'!Q22)*('g(II)'!Q22)</f>
        <v>5.3710704381213226E-2</v>
      </c>
      <c r="R22" s="8">
        <f>0.5*('Nominal II'!Q22/'Nominal GO'!Q22+'Nominal II'!R22/'Nominal GO'!R22)*('g(II)'!R22)</f>
        <v>5.468802813133973E-2</v>
      </c>
      <c r="S22" s="8">
        <f>0.5*('Nominal II'!R22/'Nominal GO'!R22+'Nominal II'!S22/'Nominal GO'!S22)*('g(II)'!S22)</f>
        <v>0.12323283671366413</v>
      </c>
      <c r="T22" s="8">
        <f>0.5*('Nominal II'!S22/'Nominal GO'!S22+'Nominal II'!T22/'Nominal GO'!T22)*('g(II)'!T22)</f>
        <v>8.3001136874644638E-2</v>
      </c>
      <c r="U22" s="8">
        <f>0.5*('Nominal II'!T22/'Nominal GO'!T22+'Nominal II'!U22/'Nominal GO'!U22)*('g(II)'!U22)</f>
        <v>9.9692521713140192E-2</v>
      </c>
      <c r="V22" s="8">
        <f>0.5*('Nominal II'!U22/'Nominal GO'!U22+'Nominal II'!V22/'Nominal GO'!V22)*('g(II)'!V22)</f>
        <v>0.13508635659972271</v>
      </c>
      <c r="W22" s="8">
        <f>0.5*('Nominal II'!V22/'Nominal GO'!V22+'Nominal II'!W22/'Nominal GO'!W22)*('g(II)'!W22)</f>
        <v>0.14618631241956898</v>
      </c>
      <c r="X22" s="8">
        <f>0.5*('Nominal II'!W22/'Nominal GO'!W22+'Nominal II'!X22/'Nominal GO'!X22)*('g(II)'!X22)</f>
        <v>6.4771257500956234E-2</v>
      </c>
      <c r="Y22" s="8">
        <f>0.5*('Nominal II'!X22/'Nominal GO'!X22+'Nominal II'!Y22/'Nominal GO'!Y22)*('g(II)'!Y22)</f>
        <v>0.13688113697535409</v>
      </c>
      <c r="Z22" s="8">
        <f>0.5*('Nominal II'!Y22/'Nominal GO'!Y22+'Nominal II'!Z22/'Nominal GO'!Z22)*('g(II)'!Z22)</f>
        <v>0.10639962902603588</v>
      </c>
      <c r="AA22" s="8">
        <f>0.5*('Nominal II'!Z22/'Nominal GO'!Z22+'Nominal II'!AA22/'Nominal GO'!AA22)*('g(II)'!AA22)</f>
        <v>7.8151214054924145E-2</v>
      </c>
      <c r="AB22" s="8">
        <f>0.5*('Nominal II'!AA22/'Nominal GO'!AA22+'Nominal II'!AB22/'Nominal GO'!AB22)*('g(II)'!AB22)</f>
        <v>0.10589071237305724</v>
      </c>
      <c r="AC22" s="8">
        <f>0.5*('Nominal II'!AB22/'Nominal GO'!AB22+'Nominal II'!AC22/'Nominal GO'!AC22)*('g(II)'!AC22)</f>
        <v>5.5838478918739207E-2</v>
      </c>
      <c r="AD22" s="8">
        <f>0.5*('Nominal II'!AC22/'Nominal GO'!AC22+'Nominal II'!AD22/'Nominal GO'!AD22)*('g(II)'!AD22)</f>
        <v>5.9087088718245653E-2</v>
      </c>
      <c r="AE22" s="8">
        <f>0.5*('Nominal II'!AD22/'Nominal GO'!AD22+'Nominal II'!AE22/'Nominal GO'!AE22)*('g(II)'!AE22)</f>
        <v>7.8551599114132564E-2</v>
      </c>
      <c r="AF22" s="8">
        <f>0.5*('Nominal II'!AE22/'Nominal GO'!AE22+'Nominal II'!AF22/'Nominal GO'!AF22)*('g(II)'!AF22)</f>
        <v>3.4386870121474407E-2</v>
      </c>
      <c r="AG22" s="8">
        <f>0.5*('Nominal II'!AF22/'Nominal GO'!AF22+'Nominal II'!AG22/'Nominal GO'!AG22)*('g(II)'!AG22)</f>
        <v>-2.9100425955986514E-3</v>
      </c>
    </row>
    <row r="23" spans="1:33" x14ac:dyDescent="0.15">
      <c r="A23" s="2">
        <v>19</v>
      </c>
      <c r="B23" s="3" t="s">
        <v>47</v>
      </c>
      <c r="C23" s="8"/>
      <c r="D23" s="8">
        <f>0.5*('Nominal II'!C23/'Nominal GO'!C23+'Nominal II'!D23/'Nominal GO'!D23)*('g(II)'!D23)</f>
        <v>9.1257281597463852E-2</v>
      </c>
      <c r="E23" s="8">
        <f>0.5*('Nominal II'!D23/'Nominal GO'!D23+'Nominal II'!E23/'Nominal GO'!E23)*('g(II)'!E23)</f>
        <v>-1.2654672501150833E-2</v>
      </c>
      <c r="F23" s="8">
        <f>0.5*('Nominal II'!E23/'Nominal GO'!E23+'Nominal II'!F23/'Nominal GO'!F23)*('g(II)'!F23)</f>
        <v>4.9552775093350133E-2</v>
      </c>
      <c r="G23" s="8">
        <f>0.5*('Nominal II'!F23/'Nominal GO'!F23+'Nominal II'!G23/'Nominal GO'!G23)*('g(II)'!G23)</f>
        <v>9.0981136581483796E-2</v>
      </c>
      <c r="H23" s="8">
        <f>0.5*('Nominal II'!G23/'Nominal GO'!G23+'Nominal II'!H23/'Nominal GO'!H23)*('g(II)'!H23)</f>
        <v>0.13831974572481504</v>
      </c>
      <c r="I23" s="8">
        <f>0.5*('Nominal II'!H23/'Nominal GO'!H23+'Nominal II'!I23/'Nominal GO'!I23)*('g(II)'!I23)</f>
        <v>-3.9127361048476667E-2</v>
      </c>
      <c r="J23" s="8">
        <f>0.5*('Nominal II'!I23/'Nominal GO'!I23+'Nominal II'!J23/'Nominal GO'!J23)*('g(II)'!J23)</f>
        <v>4.60910495753196E-2</v>
      </c>
      <c r="K23" s="8">
        <f>0.5*('Nominal II'!J23/'Nominal GO'!J23+'Nominal II'!K23/'Nominal GO'!K23)*('g(II)'!K23)</f>
        <v>7.8875466651486661E-2</v>
      </c>
      <c r="L23" s="8">
        <f>0.5*('Nominal II'!K23/'Nominal GO'!K23+'Nominal II'!L23/'Nominal GO'!L23)*('g(II)'!L23)</f>
        <v>2.6781972587045851E-2</v>
      </c>
      <c r="M23" s="8">
        <f>0.5*('Nominal II'!L23/'Nominal GO'!L23+'Nominal II'!M23/'Nominal GO'!M23)*('g(II)'!M23)</f>
        <v>8.7868067562646402E-4</v>
      </c>
      <c r="N23" s="8">
        <f>0.5*('Nominal II'!M23/'Nominal GO'!M23+'Nominal II'!N23/'Nominal GO'!N23)*('g(II)'!N23)</f>
        <v>7.9401585648419051E-2</v>
      </c>
      <c r="O23" s="8">
        <f>0.5*('Nominal II'!N23/'Nominal GO'!N23+'Nominal II'!O23/'Nominal GO'!O23)*('g(II)'!O23)</f>
        <v>9.1574043023045212E-2</v>
      </c>
      <c r="P23" s="8">
        <f>0.5*('Nominal II'!O23/'Nominal GO'!O23+'Nominal II'!P23/'Nominal GO'!P23)*('g(II)'!P23)</f>
        <v>5.70965330945147E-2</v>
      </c>
      <c r="Q23" s="8">
        <f>0.5*('Nominal II'!P23/'Nominal GO'!P23+'Nominal II'!Q23/'Nominal GO'!Q23)*('g(II)'!Q23)</f>
        <v>7.9384569527033072E-2</v>
      </c>
      <c r="R23" s="8">
        <f>0.5*('Nominal II'!Q23/'Nominal GO'!Q23+'Nominal II'!R23/'Nominal GO'!R23)*('g(II)'!R23)</f>
        <v>8.4594621672574893E-2</v>
      </c>
      <c r="S23" s="8">
        <f>0.5*('Nominal II'!R23/'Nominal GO'!R23+'Nominal II'!S23/'Nominal GO'!S23)*('g(II)'!S23)</f>
        <v>0.13429220095287017</v>
      </c>
      <c r="T23" s="8">
        <f>0.5*('Nominal II'!S23/'Nominal GO'!S23+'Nominal II'!T23/'Nominal GO'!T23)*('g(II)'!T23)</f>
        <v>0.10665923052239991</v>
      </c>
      <c r="U23" s="8">
        <f>0.5*('Nominal II'!T23/'Nominal GO'!T23+'Nominal II'!U23/'Nominal GO'!U23)*('g(II)'!U23)</f>
        <v>0.12317220305291422</v>
      </c>
      <c r="V23" s="8">
        <f>0.5*('Nominal II'!U23/'Nominal GO'!U23+'Nominal II'!V23/'Nominal GO'!V23)*('g(II)'!V23)</f>
        <v>0.14511919305974386</v>
      </c>
      <c r="W23" s="8">
        <f>0.5*('Nominal II'!V23/'Nominal GO'!V23+'Nominal II'!W23/'Nominal GO'!W23)*('g(II)'!W23)</f>
        <v>0.16376260839966747</v>
      </c>
      <c r="X23" s="8">
        <f>0.5*('Nominal II'!W23/'Nominal GO'!W23+'Nominal II'!X23/'Nominal GO'!X23)*('g(II)'!X23)</f>
        <v>7.9178700458451795E-2</v>
      </c>
      <c r="Y23" s="8">
        <f>0.5*('Nominal II'!X23/'Nominal GO'!X23+'Nominal II'!Y23/'Nominal GO'!Y23)*('g(II)'!Y23)</f>
        <v>0.10841490580337949</v>
      </c>
      <c r="Z23" s="8">
        <f>0.5*('Nominal II'!Y23/'Nominal GO'!Y23+'Nominal II'!Z23/'Nominal GO'!Z23)*('g(II)'!Z23)</f>
        <v>0.12585968936359057</v>
      </c>
      <c r="AA23" s="8">
        <f>0.5*('Nominal II'!Z23/'Nominal GO'!Z23+'Nominal II'!AA23/'Nominal GO'!AA23)*('g(II)'!AA23)</f>
        <v>9.6209811606085618E-2</v>
      </c>
      <c r="AB23" s="8">
        <f>0.5*('Nominal II'!AA23/'Nominal GO'!AA23+'Nominal II'!AB23/'Nominal GO'!AB23)*('g(II)'!AB23)</f>
        <v>9.2949556557423499E-2</v>
      </c>
      <c r="AC23" s="8">
        <f>0.5*('Nominal II'!AB23/'Nominal GO'!AB23+'Nominal II'!AC23/'Nominal GO'!AC23)*('g(II)'!AC23)</f>
        <v>1.4972711039157116E-2</v>
      </c>
      <c r="AD23" s="8">
        <f>0.5*('Nominal II'!AC23/'Nominal GO'!AC23+'Nominal II'!AD23/'Nominal GO'!AD23)*('g(II)'!AD23)</f>
        <v>1.8612345840243384E-2</v>
      </c>
      <c r="AE23" s="8">
        <f>0.5*('Nominal II'!AD23/'Nominal GO'!AD23+'Nominal II'!AE23/'Nominal GO'!AE23)*('g(II)'!AE23)</f>
        <v>3.8078235096942428E-2</v>
      </c>
      <c r="AF23" s="8">
        <f>0.5*('Nominal II'!AE23/'Nominal GO'!AE23+'Nominal II'!AF23/'Nominal GO'!AF23)*('g(II)'!AF23)</f>
        <v>1.3851052725590748E-2</v>
      </c>
      <c r="AG23" s="8">
        <f>0.5*('Nominal II'!AF23/'Nominal GO'!AF23+'Nominal II'!AG23/'Nominal GO'!AG23)*('g(II)'!AG23)</f>
        <v>1.8068571339710501E-2</v>
      </c>
    </row>
    <row r="24" spans="1:33" x14ac:dyDescent="0.15">
      <c r="A24" s="2">
        <v>20</v>
      </c>
      <c r="B24" s="3" t="s">
        <v>48</v>
      </c>
      <c r="C24" s="8"/>
      <c r="D24" s="8">
        <f>0.5*('Nominal II'!C24/'Nominal GO'!C24+'Nominal II'!D24/'Nominal GO'!D24)*('g(II)'!D24)</f>
        <v>6.5783858801885461E-2</v>
      </c>
      <c r="E24" s="8">
        <f>0.5*('Nominal II'!D24/'Nominal GO'!D24+'Nominal II'!E24/'Nominal GO'!E24)*('g(II)'!E24)</f>
        <v>-4.5364396406826719E-2</v>
      </c>
      <c r="F24" s="8">
        <f>0.5*('Nominal II'!E24/'Nominal GO'!E24+'Nominal II'!F24/'Nominal GO'!F24)*('g(II)'!F24)</f>
        <v>5.7158864433147182E-2</v>
      </c>
      <c r="G24" s="8">
        <f>0.5*('Nominal II'!F24/'Nominal GO'!F24+'Nominal II'!G24/'Nominal GO'!G24)*('g(II)'!G24)</f>
        <v>9.1931780279695355E-2</v>
      </c>
      <c r="H24" s="8">
        <f>0.5*('Nominal II'!G24/'Nominal GO'!G24+'Nominal II'!H24/'Nominal GO'!H24)*('g(II)'!H24)</f>
        <v>0.13931780261727514</v>
      </c>
      <c r="I24" s="8">
        <f>0.5*('Nominal II'!H24/'Nominal GO'!H24+'Nominal II'!I24/'Nominal GO'!I24)*('g(II)'!I24)</f>
        <v>7.7643150651369702E-2</v>
      </c>
      <c r="J24" s="8">
        <f>0.5*('Nominal II'!I24/'Nominal GO'!I24+'Nominal II'!J24/'Nominal GO'!J24)*('g(II)'!J24)</f>
        <v>0.17509621978889583</v>
      </c>
      <c r="K24" s="8">
        <f>0.5*('Nominal II'!J24/'Nominal GO'!J24+'Nominal II'!K24/'Nominal GO'!K24)*('g(II)'!K24)</f>
        <v>0.12707953667808036</v>
      </c>
      <c r="L24" s="8">
        <f>0.5*('Nominal II'!K24/'Nominal GO'!K24+'Nominal II'!L24/'Nominal GO'!L24)*('g(II)'!L24)</f>
        <v>0.12756551752849543</v>
      </c>
      <c r="M24" s="8">
        <f>0.5*('Nominal II'!L24/'Nominal GO'!L24+'Nominal II'!M24/'Nominal GO'!M24)*('g(II)'!M24)</f>
        <v>0.11012188727431167</v>
      </c>
      <c r="N24" s="8">
        <f>0.5*('Nominal II'!M24/'Nominal GO'!M24+'Nominal II'!N24/'Nominal GO'!N24)*('g(II)'!N24)</f>
        <v>2.8810970787580166E-2</v>
      </c>
      <c r="O24" s="8">
        <f>0.5*('Nominal II'!N24/'Nominal GO'!N24+'Nominal II'!O24/'Nominal GO'!O24)*('g(II)'!O24)</f>
        <v>3.8390456547731315E-2</v>
      </c>
      <c r="P24" s="8">
        <f>0.5*('Nominal II'!O24/'Nominal GO'!O24+'Nominal II'!P24/'Nominal GO'!P24)*('g(II)'!P24)</f>
        <v>7.5317117047353305E-2</v>
      </c>
      <c r="Q24" s="8">
        <f>0.5*('Nominal II'!P24/'Nominal GO'!P24+'Nominal II'!Q24/'Nominal GO'!Q24)*('g(II)'!Q24)</f>
        <v>6.1915270395978911E-2</v>
      </c>
      <c r="R24" s="8">
        <f>0.5*('Nominal II'!Q24/'Nominal GO'!Q24+'Nominal II'!R24/'Nominal GO'!R24)*('g(II)'!R24)</f>
        <v>6.6187762102908831E-2</v>
      </c>
      <c r="S24" s="8">
        <f>0.5*('Nominal II'!R24/'Nominal GO'!R24+'Nominal II'!S24/'Nominal GO'!S24)*('g(II)'!S24)</f>
        <v>0.20290138192016346</v>
      </c>
      <c r="T24" s="8">
        <f>0.5*('Nominal II'!S24/'Nominal GO'!S24+'Nominal II'!T24/'Nominal GO'!T24)*('g(II)'!T24)</f>
        <v>0.16668761765519599</v>
      </c>
      <c r="U24" s="8">
        <f>0.5*('Nominal II'!T24/'Nominal GO'!T24+'Nominal II'!U24/'Nominal GO'!U24)*('g(II)'!U24)</f>
        <v>0.14695112826715656</v>
      </c>
      <c r="V24" s="8">
        <f>0.5*('Nominal II'!U24/'Nominal GO'!U24+'Nominal II'!V24/'Nominal GO'!V24)*('g(II)'!V24)</f>
        <v>0.18632272265944899</v>
      </c>
      <c r="W24" s="8">
        <f>0.5*('Nominal II'!V24/'Nominal GO'!V24+'Nominal II'!W24/'Nominal GO'!W24)*('g(II)'!W24)</f>
        <v>0.20538723924613125</v>
      </c>
      <c r="X24" s="8">
        <f>0.5*('Nominal II'!W24/'Nominal GO'!W24+'Nominal II'!X24/'Nominal GO'!X24)*('g(II)'!X24)</f>
        <v>7.5881108609747713E-2</v>
      </c>
      <c r="Y24" s="8">
        <f>0.5*('Nominal II'!X24/'Nominal GO'!X24+'Nominal II'!Y24/'Nominal GO'!Y24)*('g(II)'!Y24)</f>
        <v>0.12312234874534306</v>
      </c>
      <c r="Z24" s="8">
        <f>0.5*('Nominal II'!Y24/'Nominal GO'!Y24+'Nominal II'!Z24/'Nominal GO'!Z24)*('g(II)'!Z24)</f>
        <v>0.13724555698673546</v>
      </c>
      <c r="AA24" s="8">
        <f>0.5*('Nominal II'!Z24/'Nominal GO'!Z24+'Nominal II'!AA24/'Nominal GO'!AA24)*('g(II)'!AA24)</f>
        <v>9.533882078230814E-2</v>
      </c>
      <c r="AB24" s="8">
        <f>0.5*('Nominal II'!AA24/'Nominal GO'!AA24+'Nominal II'!AB24/'Nominal GO'!AB24)*('g(II)'!AB24)</f>
        <v>0.11098435881082969</v>
      </c>
      <c r="AC24" s="8">
        <f>0.5*('Nominal II'!AB24/'Nominal GO'!AB24+'Nominal II'!AC24/'Nominal GO'!AC24)*('g(II)'!AC24)</f>
        <v>3.8554800423253335E-2</v>
      </c>
      <c r="AD24" s="8">
        <f>0.5*('Nominal II'!AC24/'Nominal GO'!AC24+'Nominal II'!AD24/'Nominal GO'!AD24)*('g(II)'!AD24)</f>
        <v>4.156631621785048E-2</v>
      </c>
      <c r="AE24" s="8">
        <f>0.5*('Nominal II'!AD24/'Nominal GO'!AD24+'Nominal II'!AE24/'Nominal GO'!AE24)*('g(II)'!AE24)</f>
        <v>6.1636859206127978E-2</v>
      </c>
      <c r="AF24" s="8">
        <f>0.5*('Nominal II'!AE24/'Nominal GO'!AE24+'Nominal II'!AF24/'Nominal GO'!AF24)*('g(II)'!AF24)</f>
        <v>2.7922126704679189E-2</v>
      </c>
      <c r="AG24" s="8">
        <f>0.5*('Nominal II'!AF24/'Nominal GO'!AF24+'Nominal II'!AG24/'Nominal GO'!AG24)*('g(II)'!AG24)</f>
        <v>1.2244847015155198E-2</v>
      </c>
    </row>
    <row r="25" spans="1:33" x14ac:dyDescent="0.15">
      <c r="A25" s="2">
        <v>21</v>
      </c>
      <c r="B25" s="3" t="s">
        <v>49</v>
      </c>
      <c r="C25" s="8"/>
      <c r="D25" s="8">
        <f>0.5*('Nominal II'!C25/'Nominal GO'!C25+'Nominal II'!D25/'Nominal GO'!D25)*('g(II)'!D25)</f>
        <v>0.10190210375764774</v>
      </c>
      <c r="E25" s="8">
        <f>0.5*('Nominal II'!D25/'Nominal GO'!D25+'Nominal II'!E25/'Nominal GO'!E25)*('g(II)'!E25)</f>
        <v>-4.0744043040913244E-3</v>
      </c>
      <c r="F25" s="8">
        <f>0.5*('Nominal II'!E25/'Nominal GO'!E25+'Nominal II'!F25/'Nominal GO'!F25)*('g(II)'!F25)</f>
        <v>8.0039785778164604E-2</v>
      </c>
      <c r="G25" s="8">
        <f>0.5*('Nominal II'!F25/'Nominal GO'!F25+'Nominal II'!G25/'Nominal GO'!G25)*('g(II)'!G25)</f>
        <v>0.11838222001232956</v>
      </c>
      <c r="H25" s="8">
        <f>0.5*('Nominal II'!G25/'Nominal GO'!G25+'Nominal II'!H25/'Nominal GO'!H25)*('g(II)'!H25)</f>
        <v>0.17072127886443542</v>
      </c>
      <c r="I25" s="8">
        <f>0.5*('Nominal II'!H25/'Nominal GO'!H25+'Nominal II'!I25/'Nominal GO'!I25)*('g(II)'!I25)</f>
        <v>0.22028833452198973</v>
      </c>
      <c r="J25" s="8">
        <f>0.5*('Nominal II'!I25/'Nominal GO'!I25+'Nominal II'!J25/'Nominal GO'!J25)*('g(II)'!J25)</f>
        <v>0.21750093814968313</v>
      </c>
      <c r="K25" s="8">
        <f>0.5*('Nominal II'!J25/'Nominal GO'!J25+'Nominal II'!K25/'Nominal GO'!K25)*('g(II)'!K25)</f>
        <v>0.14563033474879974</v>
      </c>
      <c r="L25" s="8">
        <f>0.5*('Nominal II'!K25/'Nominal GO'!K25+'Nominal II'!L25/'Nominal GO'!L25)*('g(II)'!L25)</f>
        <v>0.16166586481745113</v>
      </c>
      <c r="M25" s="8">
        <f>0.5*('Nominal II'!L25/'Nominal GO'!L25+'Nominal II'!M25/'Nominal GO'!M25)*('g(II)'!M25)</f>
        <v>0.14682135500050816</v>
      </c>
      <c r="N25" s="8">
        <f>0.5*('Nominal II'!M25/'Nominal GO'!M25+'Nominal II'!N25/'Nominal GO'!N25)*('g(II)'!N25)</f>
        <v>0.22826680939434987</v>
      </c>
      <c r="O25" s="8">
        <f>0.5*('Nominal II'!N25/'Nominal GO'!N25+'Nominal II'!O25/'Nominal GO'!O25)*('g(II)'!O25)</f>
        <v>0.20808061321407703</v>
      </c>
      <c r="P25" s="8">
        <f>0.5*('Nominal II'!O25/'Nominal GO'!O25+'Nominal II'!P25/'Nominal GO'!P25)*('g(II)'!P25)</f>
        <v>0.17617985654069399</v>
      </c>
      <c r="Q25" s="8">
        <f>0.5*('Nominal II'!P25/'Nominal GO'!P25+'Nominal II'!Q25/'Nominal GO'!Q25)*('g(II)'!Q25)</f>
        <v>0.18388990866040511</v>
      </c>
      <c r="R25" s="8">
        <f>0.5*('Nominal II'!Q25/'Nominal GO'!Q25+'Nominal II'!R25/'Nominal GO'!R25)*('g(II)'!R25)</f>
        <v>0.18037348758200872</v>
      </c>
      <c r="S25" s="8">
        <f>0.5*('Nominal II'!R25/'Nominal GO'!R25+'Nominal II'!S25/'Nominal GO'!S25)*('g(II)'!S25)</f>
        <v>0.17803523598697776</v>
      </c>
      <c r="T25" s="8">
        <f>0.5*('Nominal II'!S25/'Nominal GO'!S25+'Nominal II'!T25/'Nominal GO'!T25)*('g(II)'!T25)</f>
        <v>0.16318450857969458</v>
      </c>
      <c r="U25" s="8">
        <f>0.5*('Nominal II'!T25/'Nominal GO'!T25+'Nominal II'!U25/'Nominal GO'!U25)*('g(II)'!U25)</f>
        <v>0.1997840262642426</v>
      </c>
      <c r="V25" s="8">
        <f>0.5*('Nominal II'!U25/'Nominal GO'!U25+'Nominal II'!V25/'Nominal GO'!V25)*('g(II)'!V25)</f>
        <v>0.19449143167486532</v>
      </c>
      <c r="W25" s="8">
        <f>0.5*('Nominal II'!V25/'Nominal GO'!V25+'Nominal II'!W25/'Nominal GO'!W25)*('g(II)'!W25)</f>
        <v>0.21912261889540027</v>
      </c>
      <c r="X25" s="8">
        <f>0.5*('Nominal II'!W25/'Nominal GO'!W25+'Nominal II'!X25/'Nominal GO'!X25)*('g(II)'!X25)</f>
        <v>8.7509638507826351E-2</v>
      </c>
      <c r="Y25" s="8">
        <f>0.5*('Nominal II'!X25/'Nominal GO'!X25+'Nominal II'!Y25/'Nominal GO'!Y25)*('g(II)'!Y25)</f>
        <v>6.4782775004218682E-2</v>
      </c>
      <c r="Z25" s="8">
        <f>0.5*('Nominal II'!Y25/'Nominal GO'!Y25+'Nominal II'!Z25/'Nominal GO'!Z25)*('g(II)'!Z25)</f>
        <v>0.1458178591376908</v>
      </c>
      <c r="AA25" s="8">
        <f>0.5*('Nominal II'!Z25/'Nominal GO'!Z25+'Nominal II'!AA25/'Nominal GO'!AA25)*('g(II)'!AA25)</f>
        <v>0.10446812766187631</v>
      </c>
      <c r="AB25" s="8">
        <f>0.5*('Nominal II'!AA25/'Nominal GO'!AA25+'Nominal II'!AB25/'Nominal GO'!AB25)*('g(II)'!AB25)</f>
        <v>6.6276472917453186E-2</v>
      </c>
      <c r="AC25" s="8">
        <f>0.5*('Nominal II'!AB25/'Nominal GO'!AB25+'Nominal II'!AC25/'Nominal GO'!AC25)*('g(II)'!AC25)</f>
        <v>9.3194506687994907E-2</v>
      </c>
      <c r="AD25" s="8">
        <f>0.5*('Nominal II'!AC25/'Nominal GO'!AC25+'Nominal II'!AD25/'Nominal GO'!AD25)*('g(II)'!AD25)</f>
        <v>9.1815049818372393E-2</v>
      </c>
      <c r="AE25" s="8">
        <f>0.5*('Nominal II'!AD25/'Nominal GO'!AD25+'Nominal II'!AE25/'Nominal GO'!AE25)*('g(II)'!AE25)</f>
        <v>4.9492295726795539E-2</v>
      </c>
      <c r="AF25" s="8">
        <f>0.5*('Nominal II'!AE25/'Nominal GO'!AE25+'Nominal II'!AF25/'Nominal GO'!AF25)*('g(II)'!AF25)</f>
        <v>6.6061470231101677E-2</v>
      </c>
      <c r="AG25" s="8">
        <f>0.5*('Nominal II'!AF25/'Nominal GO'!AF25+'Nominal II'!AG25/'Nominal GO'!AG25)*('g(II)'!AG25)</f>
        <v>9.3445415608584978E-2</v>
      </c>
    </row>
    <row r="26" spans="1:33" x14ac:dyDescent="0.15">
      <c r="A26" s="2">
        <v>22</v>
      </c>
      <c r="B26" s="3" t="s">
        <v>50</v>
      </c>
      <c r="C26" s="8"/>
      <c r="D26" s="8">
        <f>0.5*('Nominal II'!C26/'Nominal GO'!C26+'Nominal II'!D26/'Nominal GO'!D26)*('g(II)'!D26)</f>
        <v>9.6174264420060551E-2</v>
      </c>
      <c r="E26" s="8">
        <f>0.5*('Nominal II'!D26/'Nominal GO'!D26+'Nominal II'!E26/'Nominal GO'!E26)*('g(II)'!E26)</f>
        <v>5.8875126067226237E-3</v>
      </c>
      <c r="F26" s="8">
        <f>0.5*('Nominal II'!E26/'Nominal GO'!E26+'Nominal II'!F26/'Nominal GO'!F26)*('g(II)'!F26)</f>
        <v>3.4842576337742001E-2</v>
      </c>
      <c r="G26" s="8">
        <f>0.5*('Nominal II'!F26/'Nominal GO'!F26+'Nominal II'!G26/'Nominal GO'!G26)*('g(II)'!G26)</f>
        <v>9.3434827863432116E-2</v>
      </c>
      <c r="H26" s="8">
        <f>0.5*('Nominal II'!G26/'Nominal GO'!G26+'Nominal II'!H26/'Nominal GO'!H26)*('g(II)'!H26)</f>
        <v>0.13944172129969423</v>
      </c>
      <c r="I26" s="8">
        <f>0.5*('Nominal II'!H26/'Nominal GO'!H26+'Nominal II'!I26/'Nominal GO'!I26)*('g(II)'!I26)</f>
        <v>0.15767925528475352</v>
      </c>
      <c r="J26" s="8">
        <f>0.5*('Nominal II'!I26/'Nominal GO'!I26+'Nominal II'!J26/'Nominal GO'!J26)*('g(II)'!J26)</f>
        <v>0.17971570851380522</v>
      </c>
      <c r="K26" s="8">
        <f>0.5*('Nominal II'!J26/'Nominal GO'!J26+'Nominal II'!K26/'Nominal GO'!K26)*('g(II)'!K26)</f>
        <v>0.12904691150303266</v>
      </c>
      <c r="L26" s="8">
        <f>0.5*('Nominal II'!K26/'Nominal GO'!K26+'Nominal II'!L26/'Nominal GO'!L26)*('g(II)'!L26)</f>
        <v>0.14055694844932193</v>
      </c>
      <c r="M26" s="8">
        <f>0.5*('Nominal II'!L26/'Nominal GO'!L26+'Nominal II'!M26/'Nominal GO'!M26)*('g(II)'!M26)</f>
        <v>0.1260487605889061</v>
      </c>
      <c r="N26" s="8">
        <f>0.5*('Nominal II'!M26/'Nominal GO'!M26+'Nominal II'!N26/'Nominal GO'!N26)*('g(II)'!N26)</f>
        <v>0.14972106755630402</v>
      </c>
      <c r="O26" s="8">
        <f>0.5*('Nominal II'!N26/'Nominal GO'!N26+'Nominal II'!O26/'Nominal GO'!O26)*('g(II)'!O26)</f>
        <v>0.14651061867579476</v>
      </c>
      <c r="P26" s="8">
        <f>0.5*('Nominal II'!O26/'Nominal GO'!O26+'Nominal II'!P26/'Nominal GO'!P26)*('g(II)'!P26)</f>
        <v>0.14691515823239859</v>
      </c>
      <c r="Q26" s="8">
        <f>0.5*('Nominal II'!P26/'Nominal GO'!P26+'Nominal II'!Q26/'Nominal GO'!Q26)*('g(II)'!Q26)</f>
        <v>0.15142351480817817</v>
      </c>
      <c r="R26" s="8">
        <f>0.5*('Nominal II'!Q26/'Nominal GO'!Q26+'Nominal II'!R26/'Nominal GO'!R26)*('g(II)'!R26)</f>
        <v>0.15215142285071115</v>
      </c>
      <c r="S26" s="8">
        <f>0.5*('Nominal II'!R26/'Nominal GO'!R26+'Nominal II'!S26/'Nominal GO'!S26)*('g(II)'!S26)</f>
        <v>0.16137804087914112</v>
      </c>
      <c r="T26" s="8">
        <f>0.5*('Nominal II'!S26/'Nominal GO'!S26+'Nominal II'!T26/'Nominal GO'!T26)*('g(II)'!T26)</f>
        <v>0.15091502798820008</v>
      </c>
      <c r="U26" s="8">
        <f>0.5*('Nominal II'!T26/'Nominal GO'!T26+'Nominal II'!U26/'Nominal GO'!U26)*('g(II)'!U26)</f>
        <v>0.18102931760551694</v>
      </c>
      <c r="V26" s="8">
        <f>0.5*('Nominal II'!U26/'Nominal GO'!U26+'Nominal II'!V26/'Nominal GO'!V26)*('g(II)'!V26)</f>
        <v>0.17500486018576381</v>
      </c>
      <c r="W26" s="8">
        <f>0.5*('Nominal II'!V26/'Nominal GO'!V26+'Nominal II'!W26/'Nominal GO'!W26)*('g(II)'!W26)</f>
        <v>0.19936331614885511</v>
      </c>
      <c r="X26" s="8">
        <f>0.5*('Nominal II'!W26/'Nominal GO'!W26+'Nominal II'!X26/'Nominal GO'!X26)*('g(II)'!X26)</f>
        <v>9.6473053199429462E-2</v>
      </c>
      <c r="Y26" s="8">
        <f>0.5*('Nominal II'!X26/'Nominal GO'!X26+'Nominal II'!Y26/'Nominal GO'!Y26)*('g(II)'!Y26)</f>
        <v>6.4199037620073368E-2</v>
      </c>
      <c r="Z26" s="8">
        <f>0.5*('Nominal II'!Y26/'Nominal GO'!Y26+'Nominal II'!Z26/'Nominal GO'!Z26)*('g(II)'!Z26)</f>
        <v>0.13948748696946797</v>
      </c>
      <c r="AA26" s="8">
        <f>0.5*('Nominal II'!Z26/'Nominal GO'!Z26+'Nominal II'!AA26/'Nominal GO'!AA26)*('g(II)'!AA26)</f>
        <v>0.10590576428790816</v>
      </c>
      <c r="AB26" s="8">
        <f>0.5*('Nominal II'!AA26/'Nominal GO'!AA26+'Nominal II'!AB26/'Nominal GO'!AB26)*('g(II)'!AB26)</f>
        <v>6.266969152620068E-2</v>
      </c>
      <c r="AC26" s="8">
        <f>0.5*('Nominal II'!AB26/'Nominal GO'!AB26+'Nominal II'!AC26/'Nominal GO'!AC26)*('g(II)'!AC26)</f>
        <v>6.1290605207359961E-2</v>
      </c>
      <c r="AD26" s="8">
        <f>0.5*('Nominal II'!AC26/'Nominal GO'!AC26+'Nominal II'!AD26/'Nominal GO'!AD26)*('g(II)'!AD26)</f>
        <v>6.0175556656535782E-2</v>
      </c>
      <c r="AE26" s="8">
        <f>0.5*('Nominal II'!AD26/'Nominal GO'!AD26+'Nominal II'!AE26/'Nominal GO'!AE26)*('g(II)'!AE26)</f>
        <v>3.1011585909309979E-2</v>
      </c>
      <c r="AF26" s="8">
        <f>0.5*('Nominal II'!AE26/'Nominal GO'!AE26+'Nominal II'!AF26/'Nominal GO'!AF26)*('g(II)'!AF26)</f>
        <v>4.3430141726405226E-2</v>
      </c>
      <c r="AG26" s="8">
        <f>0.5*('Nominal II'!AF26/'Nominal GO'!AF26+'Nominal II'!AG26/'Nominal GO'!AG26)*('g(II)'!AG26)</f>
        <v>7.2026410957294146E-2</v>
      </c>
    </row>
    <row r="27" spans="1:33" x14ac:dyDescent="0.15">
      <c r="A27" s="2">
        <v>23</v>
      </c>
      <c r="B27" s="3" t="s">
        <v>51</v>
      </c>
      <c r="C27" s="8"/>
      <c r="D27" s="8">
        <f>0.5*('Nominal II'!C27/'Nominal GO'!C27+'Nominal II'!D27/'Nominal GO'!D27)*('g(II)'!D27)</f>
        <v>0.19702066036549579</v>
      </c>
      <c r="E27" s="8">
        <f>0.5*('Nominal II'!D27/'Nominal GO'!D27+'Nominal II'!E27/'Nominal GO'!E27)*('g(II)'!E27)</f>
        <v>8.0428085472791871E-2</v>
      </c>
      <c r="F27" s="8">
        <f>0.5*('Nominal II'!E27/'Nominal GO'!E27+'Nominal II'!F27/'Nominal GO'!F27)*('g(II)'!F27)</f>
        <v>4.2140320943169204E-2</v>
      </c>
      <c r="G27" s="8">
        <f>0.5*('Nominal II'!F27/'Nominal GO'!F27+'Nominal II'!G27/'Nominal GO'!G27)*('g(II)'!G27)</f>
        <v>0.12001206080928009</v>
      </c>
      <c r="H27" s="8">
        <f>0.5*('Nominal II'!G27/'Nominal GO'!G27+'Nominal II'!H27/'Nominal GO'!H27)*('g(II)'!H27)</f>
        <v>0.17691577604895267</v>
      </c>
      <c r="I27" s="8">
        <f>0.5*('Nominal II'!H27/'Nominal GO'!H27+'Nominal II'!I27/'Nominal GO'!I27)*('g(II)'!I27)</f>
        <v>7.2348180964585118E-2</v>
      </c>
      <c r="J27" s="8">
        <f>0.5*('Nominal II'!I27/'Nominal GO'!I27+'Nominal II'!J27/'Nominal GO'!J27)*('g(II)'!J27)</f>
        <v>0.14745833823636759</v>
      </c>
      <c r="K27" s="8">
        <f>0.5*('Nominal II'!J27/'Nominal GO'!J27+'Nominal II'!K27/'Nominal GO'!K27)*('g(II)'!K27)</f>
        <v>0.14706337919883872</v>
      </c>
      <c r="L27" s="8">
        <f>0.5*('Nominal II'!K27/'Nominal GO'!K27+'Nominal II'!L27/'Nominal GO'!L27)*('g(II)'!L27)</f>
        <v>0.10990788654371159</v>
      </c>
      <c r="M27" s="8">
        <f>0.5*('Nominal II'!L27/'Nominal GO'!L27+'Nominal II'!M27/'Nominal GO'!M27)*('g(II)'!M27)</f>
        <v>9.1514795330842072E-2</v>
      </c>
      <c r="N27" s="8">
        <f>0.5*('Nominal II'!M27/'Nominal GO'!M27+'Nominal II'!N27/'Nominal GO'!N27)*('g(II)'!N27)</f>
        <v>9.2255456728553967E-2</v>
      </c>
      <c r="O27" s="8">
        <f>0.5*('Nominal II'!N27/'Nominal GO'!N27+'Nominal II'!O27/'Nominal GO'!O27)*('g(II)'!O27)</f>
        <v>0.1027394413626844</v>
      </c>
      <c r="P27" s="8">
        <f>0.5*('Nominal II'!O27/'Nominal GO'!O27+'Nominal II'!P27/'Nominal GO'!P27)*('g(II)'!P27)</f>
        <v>0.10962649584262972</v>
      </c>
      <c r="Q27" s="8">
        <f>0.5*('Nominal II'!P27/'Nominal GO'!P27+'Nominal II'!Q27/'Nominal GO'!Q27)*('g(II)'!Q27)</f>
        <v>0.10736277406916542</v>
      </c>
      <c r="R27" s="8">
        <f>0.5*('Nominal II'!Q27/'Nominal GO'!Q27+'Nominal II'!R27/'Nominal GO'!R27)*('g(II)'!R27)</f>
        <v>0.1119185884866617</v>
      </c>
      <c r="S27" s="8">
        <f>0.5*('Nominal II'!R27/'Nominal GO'!R27+'Nominal II'!S27/'Nominal GO'!S27)*('g(II)'!S27)</f>
        <v>0.1731768435982794</v>
      </c>
      <c r="T27" s="8">
        <f>0.5*('Nominal II'!S27/'Nominal GO'!S27+'Nominal II'!T27/'Nominal GO'!T27)*('g(II)'!T27)</f>
        <v>0.15858428291625112</v>
      </c>
      <c r="U27" s="8">
        <f>0.5*('Nominal II'!T27/'Nominal GO'!T27+'Nominal II'!U27/'Nominal GO'!U27)*('g(II)'!U27)</f>
        <v>0.16379697606625349</v>
      </c>
      <c r="V27" s="8">
        <f>0.5*('Nominal II'!U27/'Nominal GO'!U27+'Nominal II'!V27/'Nominal GO'!V27)*('g(II)'!V27)</f>
        <v>0.1827686870925421</v>
      </c>
      <c r="W27" s="8">
        <f>0.5*('Nominal II'!V27/'Nominal GO'!V27+'Nominal II'!W27/'Nominal GO'!W27)*('g(II)'!W27)</f>
        <v>0.20538189936947077</v>
      </c>
      <c r="X27" s="8">
        <f>0.5*('Nominal II'!W27/'Nominal GO'!W27+'Nominal II'!X27/'Nominal GO'!X27)*('g(II)'!X27)</f>
        <v>0.10238021303205062</v>
      </c>
      <c r="Y27" s="8">
        <f>0.5*('Nominal II'!X27/'Nominal GO'!X27+'Nominal II'!Y27/'Nominal GO'!Y27)*('g(II)'!Y27)</f>
        <v>9.8777039223736374E-2</v>
      </c>
      <c r="Z27" s="8">
        <f>0.5*('Nominal II'!Y27/'Nominal GO'!Y27+'Nominal II'!Z27/'Nominal GO'!Z27)*('g(II)'!Z27)</f>
        <v>0.14981319590388611</v>
      </c>
      <c r="AA27" s="8">
        <f>0.5*('Nominal II'!Z27/'Nominal GO'!Z27+'Nominal II'!AA27/'Nominal GO'!AA27)*('g(II)'!AA27)</f>
        <v>0.11622306512884262</v>
      </c>
      <c r="AB27" s="8">
        <f>0.5*('Nominal II'!AA27/'Nominal GO'!AA27+'Nominal II'!AB27/'Nominal GO'!AB27)*('g(II)'!AB27)</f>
        <v>9.8148186018973932E-2</v>
      </c>
      <c r="AC27" s="8">
        <f>0.5*('Nominal II'!AB27/'Nominal GO'!AB27+'Nominal II'!AC27/'Nominal GO'!AC27)*('g(II)'!AC27)</f>
        <v>4.7650133362176737E-2</v>
      </c>
      <c r="AD27" s="8">
        <f>0.5*('Nominal II'!AC27/'Nominal GO'!AC27+'Nominal II'!AD27/'Nominal GO'!AD27)*('g(II)'!AD27)</f>
        <v>5.1239245114500266E-2</v>
      </c>
      <c r="AE27" s="8">
        <f>0.5*('Nominal II'!AD27/'Nominal GO'!AD27+'Nominal II'!AE27/'Nominal GO'!AE27)*('g(II)'!AE27)</f>
        <v>5.2140818256223617E-2</v>
      </c>
      <c r="AF27" s="8">
        <f>0.5*('Nominal II'!AE27/'Nominal GO'!AE27+'Nominal II'!AF27/'Nominal GO'!AF27)*('g(II)'!AF27)</f>
        <v>3.8888925631827789E-2</v>
      </c>
      <c r="AG27" s="8">
        <f>0.5*('Nominal II'!AF27/'Nominal GO'!AF27+'Nominal II'!AG27/'Nominal GO'!AG27)*('g(II)'!AG27)</f>
        <v>5.394217419793166E-2</v>
      </c>
    </row>
    <row r="28" spans="1:33" x14ac:dyDescent="0.15">
      <c r="A28" s="2">
        <v>24</v>
      </c>
      <c r="B28" s="3" t="s">
        <v>52</v>
      </c>
      <c r="C28" s="8"/>
      <c r="D28" s="8">
        <f>0.5*('Nominal II'!C28/'Nominal GO'!C28+'Nominal II'!D28/'Nominal GO'!D28)*('g(II)'!D28)</f>
        <v>0.19209996076713248</v>
      </c>
      <c r="E28" s="8">
        <f>0.5*('Nominal II'!D28/'Nominal GO'!D28+'Nominal II'!E28/'Nominal GO'!E28)*('g(II)'!E28)</f>
        <v>0.10170284339242766</v>
      </c>
      <c r="F28" s="8">
        <f>0.5*('Nominal II'!E28/'Nominal GO'!E28+'Nominal II'!F28/'Nominal GO'!F28)*('g(II)'!F28)</f>
        <v>0.10085375409615889</v>
      </c>
      <c r="G28" s="8">
        <f>0.5*('Nominal II'!F28/'Nominal GO'!F28+'Nominal II'!G28/'Nominal GO'!G28)*('g(II)'!G28)</f>
        <v>0.16114144504557601</v>
      </c>
      <c r="H28" s="8">
        <f>0.5*('Nominal II'!G28/'Nominal GO'!G28+'Nominal II'!H28/'Nominal GO'!H28)*('g(II)'!H28)</f>
        <v>0.23107663666128858</v>
      </c>
      <c r="I28" s="8">
        <f>0.5*('Nominal II'!H28/'Nominal GO'!H28+'Nominal II'!I28/'Nominal GO'!I28)*('g(II)'!I28)</f>
        <v>1.3443771272986448E-2</v>
      </c>
      <c r="J28" s="8">
        <f>0.5*('Nominal II'!I28/'Nominal GO'!I28+'Nominal II'!J28/'Nominal GO'!J28)*('g(II)'!J28)</f>
        <v>1.0208852939718626E-4</v>
      </c>
      <c r="K28" s="8">
        <f>0.5*('Nominal II'!J28/'Nominal GO'!J28+'Nominal II'!K28/'Nominal GO'!K28)*('g(II)'!K28)</f>
        <v>7.5228578195074863E-2</v>
      </c>
      <c r="L28" s="8">
        <f>0.5*('Nominal II'!K28/'Nominal GO'!K28+'Nominal II'!L28/'Nominal GO'!L28)*('g(II)'!L28)</f>
        <v>2.9585260859418174E-2</v>
      </c>
      <c r="M28" s="8">
        <f>0.5*('Nominal II'!L28/'Nominal GO'!L28+'Nominal II'!M28/'Nominal GO'!M28)*('g(II)'!M28)</f>
        <v>1.2830401159591817E-2</v>
      </c>
      <c r="N28" s="8">
        <f>0.5*('Nominal II'!M28/'Nominal GO'!M28+'Nominal II'!N28/'Nominal GO'!N28)*('g(II)'!N28)</f>
        <v>2.0708094857710801E-2</v>
      </c>
      <c r="O28" s="8">
        <f>0.5*('Nominal II'!N28/'Nominal GO'!N28+'Nominal II'!O28/'Nominal GO'!O28)*('g(II)'!O28)</f>
        <v>2.7098133931884465E-2</v>
      </c>
      <c r="P28" s="8">
        <f>0.5*('Nominal II'!O28/'Nominal GO'!O28+'Nominal II'!P28/'Nominal GO'!P28)*('g(II)'!P28)</f>
        <v>2.1003455154574007E-2</v>
      </c>
      <c r="Q28" s="8">
        <f>0.5*('Nominal II'!P28/'Nominal GO'!P28+'Nominal II'!Q28/'Nominal GO'!Q28)*('g(II)'!Q28)</f>
        <v>1.8030275043830764E-2</v>
      </c>
      <c r="R28" s="8">
        <f>0.5*('Nominal II'!Q28/'Nominal GO'!Q28+'Nominal II'!R28/'Nominal GO'!R28)*('g(II)'!R28)</f>
        <v>2.2129597227407857E-2</v>
      </c>
      <c r="S28" s="8">
        <f>0.5*('Nominal II'!R28/'Nominal GO'!R28+'Nominal II'!S28/'Nominal GO'!S28)*('g(II)'!S28)</f>
        <v>0.11495776240368888</v>
      </c>
      <c r="T28" s="8">
        <f>0.5*('Nominal II'!S28/'Nominal GO'!S28+'Nominal II'!T28/'Nominal GO'!T28)*('g(II)'!T28)</f>
        <v>9.3609654504336476E-2</v>
      </c>
      <c r="U28" s="8">
        <f>0.5*('Nominal II'!T28/'Nominal GO'!T28+'Nominal II'!U28/'Nominal GO'!U28)*('g(II)'!U28)</f>
        <v>8.1142069758937438E-2</v>
      </c>
      <c r="V28" s="8">
        <f>0.5*('Nominal II'!U28/'Nominal GO'!U28+'Nominal II'!V28/'Nominal GO'!V28)*('g(II)'!V28)</f>
        <v>0.10955944653122875</v>
      </c>
      <c r="W28" s="8">
        <f>0.5*('Nominal II'!V28/'Nominal GO'!V28+'Nominal II'!W28/'Nominal GO'!W28)*('g(II)'!W28)</f>
        <v>0.11683670692340788</v>
      </c>
      <c r="X28" s="8">
        <f>0.5*('Nominal II'!W28/'Nominal GO'!W28+'Nominal II'!X28/'Nominal GO'!X28)*('g(II)'!X28)</f>
        <v>2.9833013518782005E-2</v>
      </c>
      <c r="Y28" s="8">
        <f>0.5*('Nominal II'!X28/'Nominal GO'!X28+'Nominal II'!Y28/'Nominal GO'!Y28)*('g(II)'!Y28)</f>
        <v>4.1171523797232601E-2</v>
      </c>
      <c r="Z28" s="8">
        <f>0.5*('Nominal II'!Y28/'Nominal GO'!Y28+'Nominal II'!Z28/'Nominal GO'!Z28)*('g(II)'!Z28)</f>
        <v>7.281865709802432E-2</v>
      </c>
      <c r="AA28" s="8">
        <f>0.5*('Nominal II'!Z28/'Nominal GO'!Z28+'Nominal II'!AA28/'Nominal GO'!AA28)*('g(II)'!AA28)</f>
        <v>3.900796701502332E-2</v>
      </c>
      <c r="AB28" s="8">
        <f>0.5*('Nominal II'!AA28/'Nominal GO'!AA28+'Nominal II'!AB28/'Nominal GO'!AB28)*('g(II)'!AB28)</f>
        <v>3.6145347521920584E-2</v>
      </c>
      <c r="AC28" s="8">
        <f>0.5*('Nominal II'!AB28/'Nominal GO'!AB28+'Nominal II'!AC28/'Nominal GO'!AC28)*('g(II)'!AC28)</f>
        <v>4.4082142969710462E-2</v>
      </c>
      <c r="AD28" s="8">
        <f>0.5*('Nominal II'!AC28/'Nominal GO'!AC28+'Nominal II'!AD28/'Nominal GO'!AD28)*('g(II)'!AD28)</f>
        <v>4.5401934137925107E-2</v>
      </c>
      <c r="AE28" s="8">
        <f>0.5*('Nominal II'!AD28/'Nominal GO'!AD28+'Nominal II'!AE28/'Nominal GO'!AE28)*('g(II)'!AE28)</f>
        <v>3.143537904467103E-2</v>
      </c>
      <c r="AF28" s="8">
        <f>0.5*('Nominal II'!AE28/'Nominal GO'!AE28+'Nominal II'!AF28/'Nominal GO'!AF28)*('g(II)'!AF28)</f>
        <v>2.8692764648845865E-2</v>
      </c>
      <c r="AG28" s="8">
        <f>0.5*('Nominal II'!AF28/'Nominal GO'!AF28+'Nominal II'!AG28/'Nominal GO'!AG28)*('g(II)'!AG28)</f>
        <v>3.3174837493481345E-2</v>
      </c>
    </row>
    <row r="29" spans="1:33" x14ac:dyDescent="0.15">
      <c r="A29" s="2">
        <v>25</v>
      </c>
      <c r="B29" s="3" t="s">
        <v>53</v>
      </c>
      <c r="C29" s="8"/>
      <c r="D29" s="8">
        <f>0.5*('Nominal II'!C29/'Nominal GO'!C29+'Nominal II'!D29/'Nominal GO'!D29)*('g(II)'!D29)</f>
        <v>0.11677164384003007</v>
      </c>
      <c r="E29" s="8">
        <f>0.5*('Nominal II'!D29/'Nominal GO'!D29+'Nominal II'!E29/'Nominal GO'!E29)*('g(II)'!E29)</f>
        <v>4.5945835761325993E-2</v>
      </c>
      <c r="F29" s="8">
        <f>0.5*('Nominal II'!E29/'Nominal GO'!E29+'Nominal II'!F29/'Nominal GO'!F29)*('g(II)'!F29)</f>
        <v>2.3250048613083611E-2</v>
      </c>
      <c r="G29" s="8">
        <f>0.5*('Nominal II'!F29/'Nominal GO'!F29+'Nominal II'!G29/'Nominal GO'!G29)*('g(II)'!G29)</f>
        <v>6.5043904393585136E-2</v>
      </c>
      <c r="H29" s="8">
        <f>0.5*('Nominal II'!G29/'Nominal GO'!G29+'Nominal II'!H29/'Nominal GO'!H29)*('g(II)'!H29)</f>
        <v>0.11111185617348869</v>
      </c>
      <c r="I29" s="8">
        <f>0.5*('Nominal II'!H29/'Nominal GO'!H29+'Nominal II'!I29/'Nominal GO'!I29)*('g(II)'!I29)</f>
        <v>1.8964815729770622E-2</v>
      </c>
      <c r="J29" s="8">
        <f>0.5*('Nominal II'!I29/'Nominal GO'!I29+'Nominal II'!J29/'Nominal GO'!J29)*('g(II)'!J29)</f>
        <v>5.7870693352439044E-2</v>
      </c>
      <c r="K29" s="8">
        <f>0.5*('Nominal II'!J29/'Nominal GO'!J29+'Nominal II'!K29/'Nominal GO'!K29)*('g(II)'!K29)</f>
        <v>8.9166295267565129E-2</v>
      </c>
      <c r="L29" s="8">
        <f>0.5*('Nominal II'!K29/'Nominal GO'!K29+'Nominal II'!L29/'Nominal GO'!L29)*('g(II)'!L29)</f>
        <v>5.2269552895744184E-2</v>
      </c>
      <c r="M29" s="8">
        <f>0.5*('Nominal II'!L29/'Nominal GO'!L29+'Nominal II'!M29/'Nominal GO'!M29)*('g(II)'!M29)</f>
        <v>4.1897967363289969E-2</v>
      </c>
      <c r="N29" s="8">
        <f>0.5*('Nominal II'!M29/'Nominal GO'!M29+'Nominal II'!N29/'Nominal GO'!N29)*('g(II)'!N29)</f>
        <v>6.9934272574316281E-2</v>
      </c>
      <c r="O29" s="8">
        <f>0.5*('Nominal II'!N29/'Nominal GO'!N29+'Nominal II'!O29/'Nominal GO'!O29)*('g(II)'!O29)</f>
        <v>6.7448038112282505E-2</v>
      </c>
      <c r="P29" s="8">
        <f>0.5*('Nominal II'!O29/'Nominal GO'!O29+'Nominal II'!P29/'Nominal GO'!P29)*('g(II)'!P29)</f>
        <v>6.3666318878132344E-2</v>
      </c>
      <c r="Q29" s="8">
        <f>0.5*('Nominal II'!P29/'Nominal GO'!P29+'Nominal II'!Q29/'Nominal GO'!Q29)*('g(II)'!Q29)</f>
        <v>5.3160030540325233E-2</v>
      </c>
      <c r="R29" s="8">
        <f>0.5*('Nominal II'!Q29/'Nominal GO'!Q29+'Nominal II'!R29/'Nominal GO'!R29)*('g(II)'!R29)</f>
        <v>4.626657095798635E-2</v>
      </c>
      <c r="S29" s="8">
        <f>0.5*('Nominal II'!R29/'Nominal GO'!R29+'Nominal II'!S29/'Nominal GO'!S29)*('g(II)'!S29)</f>
        <v>0.16565625903863193</v>
      </c>
      <c r="T29" s="8">
        <f>0.5*('Nominal II'!S29/'Nominal GO'!S29+'Nominal II'!T29/'Nominal GO'!T29)*('g(II)'!T29)</f>
        <v>0.21887137743461388</v>
      </c>
      <c r="U29" s="8">
        <f>0.5*('Nominal II'!T29/'Nominal GO'!T29+'Nominal II'!U29/'Nominal GO'!U29)*('g(II)'!U29)</f>
        <v>0.11057443197812637</v>
      </c>
      <c r="V29" s="8">
        <f>0.5*('Nominal II'!U29/'Nominal GO'!U29+'Nominal II'!V29/'Nominal GO'!V29)*('g(II)'!V29)</f>
        <v>0.18865240985748682</v>
      </c>
      <c r="W29" s="8">
        <f>0.5*('Nominal II'!V29/'Nominal GO'!V29+'Nominal II'!W29/'Nominal GO'!W29)*('g(II)'!W29)</f>
        <v>0.23044020784618435</v>
      </c>
      <c r="X29" s="8">
        <f>0.5*('Nominal II'!W29/'Nominal GO'!W29+'Nominal II'!X29/'Nominal GO'!X29)*('g(II)'!X29)</f>
        <v>-0.19270984114639758</v>
      </c>
      <c r="Y29" s="8">
        <f>0.5*('Nominal II'!X29/'Nominal GO'!X29+'Nominal II'!Y29/'Nominal GO'!Y29)*('g(II)'!Y29)</f>
        <v>2.9491705150770181E-2</v>
      </c>
      <c r="Z29" s="8">
        <f>0.5*('Nominal II'!Y29/'Nominal GO'!Y29+'Nominal II'!Z29/'Nominal GO'!Z29)*('g(II)'!Z29)</f>
        <v>0.1055214191934787</v>
      </c>
      <c r="AA29" s="8">
        <f>0.5*('Nominal II'!Z29/'Nominal GO'!Z29+'Nominal II'!AA29/'Nominal GO'!AA29)*('g(II)'!AA29)</f>
        <v>0.15689480174803869</v>
      </c>
      <c r="AB29" s="8">
        <f>0.5*('Nominal II'!AA29/'Nominal GO'!AA29+'Nominal II'!AB29/'Nominal GO'!AB29)*('g(II)'!AB29)</f>
        <v>0.10613209710371373</v>
      </c>
      <c r="AC29" s="8">
        <f>0.5*('Nominal II'!AB29/'Nominal GO'!AB29+'Nominal II'!AC29/'Nominal GO'!AC29)*('g(II)'!AC29)</f>
        <v>6.457572323573922E-3</v>
      </c>
      <c r="AD29" s="8">
        <f>0.5*('Nominal II'!AC29/'Nominal GO'!AC29+'Nominal II'!AD29/'Nominal GO'!AD29)*('g(II)'!AD29)</f>
        <v>-4.830362126297897E-2</v>
      </c>
      <c r="AE29" s="8">
        <f>0.5*('Nominal II'!AD29/'Nominal GO'!AD29+'Nominal II'!AE29/'Nominal GO'!AE29)*('g(II)'!AE29)</f>
        <v>3.4641588173656312E-2</v>
      </c>
      <c r="AF29" s="8">
        <f>0.5*('Nominal II'!AE29/'Nominal GO'!AE29+'Nominal II'!AF29/'Nominal GO'!AF29)*('g(II)'!AF29)</f>
        <v>-3.4116041033247636E-3</v>
      </c>
      <c r="AG29" s="8">
        <f>0.5*('Nominal II'!AF29/'Nominal GO'!AF29+'Nominal II'!AG29/'Nominal GO'!AG29)*('g(II)'!AG29)</f>
        <v>-1.3355131483768214E-2</v>
      </c>
    </row>
    <row r="30" spans="1:33" x14ac:dyDescent="0.15">
      <c r="A30" s="2">
        <v>26</v>
      </c>
      <c r="B30" s="3" t="s">
        <v>54</v>
      </c>
      <c r="C30" s="8"/>
      <c r="D30" s="8">
        <f>0.5*('Nominal II'!C30/'Nominal GO'!C30+'Nominal II'!D30/'Nominal GO'!D30)*('g(II)'!D30)</f>
        <v>3.5520142724556496E-2</v>
      </c>
      <c r="E30" s="8">
        <f>0.5*('Nominal II'!D30/'Nominal GO'!D30+'Nominal II'!E30/'Nominal GO'!E30)*('g(II)'!E30)</f>
        <v>-0.15042050717966585</v>
      </c>
      <c r="F30" s="8">
        <f>0.5*('Nominal II'!E30/'Nominal GO'!E30+'Nominal II'!F30/'Nominal GO'!F30)*('g(II)'!F30)</f>
        <v>2.4046070762272144E-2</v>
      </c>
      <c r="G30" s="8">
        <f>0.5*('Nominal II'!F30/'Nominal GO'!F30+'Nominal II'!G30/'Nominal GO'!G30)*('g(II)'!G30)</f>
        <v>5.1252676202820042E-2</v>
      </c>
      <c r="H30" s="8">
        <f>0.5*('Nominal II'!G30/'Nominal GO'!G30+'Nominal II'!H30/'Nominal GO'!H30)*('g(II)'!H30)</f>
        <v>0.15245453460019001</v>
      </c>
      <c r="I30" s="8">
        <f>0.5*('Nominal II'!H30/'Nominal GO'!H30+'Nominal II'!I30/'Nominal GO'!I30)*('g(II)'!I30)</f>
        <v>0.15273561611864489</v>
      </c>
      <c r="J30" s="8">
        <f>0.5*('Nominal II'!I30/'Nominal GO'!I30+'Nominal II'!J30/'Nominal GO'!J30)*('g(II)'!J30)</f>
        <v>0.11927719565325359</v>
      </c>
      <c r="K30" s="8">
        <f>0.5*('Nominal II'!J30/'Nominal GO'!J30+'Nominal II'!K30/'Nominal GO'!K30)*('g(II)'!K30)</f>
        <v>0.10199143599860511</v>
      </c>
      <c r="L30" s="8">
        <f>0.5*('Nominal II'!K30/'Nominal GO'!K30+'Nominal II'!L30/'Nominal GO'!L30)*('g(II)'!L30)</f>
        <v>9.0070672985484573E-2</v>
      </c>
      <c r="M30" s="8">
        <f>0.5*('Nominal II'!L30/'Nominal GO'!L30+'Nominal II'!M30/'Nominal GO'!M30)*('g(II)'!M30)</f>
        <v>2.8575989953819488E-2</v>
      </c>
      <c r="N30" s="8">
        <f>0.5*('Nominal II'!M30/'Nominal GO'!M30+'Nominal II'!N30/'Nominal GO'!N30)*('g(II)'!N30)</f>
        <v>0.12350867661400637</v>
      </c>
      <c r="O30" s="8">
        <f>0.5*('Nominal II'!N30/'Nominal GO'!N30+'Nominal II'!O30/'Nominal GO'!O30)*('g(II)'!O30)</f>
        <v>8.7307517443711707E-2</v>
      </c>
      <c r="P30" s="8">
        <f>0.5*('Nominal II'!O30/'Nominal GO'!O30+'Nominal II'!P30/'Nominal GO'!P30)*('g(II)'!P30)</f>
        <v>6.7525196959052167E-2</v>
      </c>
      <c r="Q30" s="8">
        <f>0.5*('Nominal II'!P30/'Nominal GO'!P30+'Nominal II'!Q30/'Nominal GO'!Q30)*('g(II)'!Q30)</f>
        <v>9.5569755589671693E-2</v>
      </c>
      <c r="R30" s="8">
        <f>0.5*('Nominal II'!Q30/'Nominal GO'!Q30+'Nominal II'!R30/'Nominal GO'!R30)*('g(II)'!R30)</f>
        <v>0.11661985971035191</v>
      </c>
      <c r="S30" s="8">
        <f>0.5*('Nominal II'!R30/'Nominal GO'!R30+'Nominal II'!S30/'Nominal GO'!S30)*('g(II)'!S30)</f>
        <v>8.8716582196487578E-2</v>
      </c>
      <c r="T30" s="8">
        <f>0.5*('Nominal II'!S30/'Nominal GO'!S30+'Nominal II'!T30/'Nominal GO'!T30)*('g(II)'!T30)</f>
        <v>5.1400415849610144E-2</v>
      </c>
      <c r="U30" s="8">
        <f>0.5*('Nominal II'!T30/'Nominal GO'!T30+'Nominal II'!U30/'Nominal GO'!U30)*('g(II)'!U30)</f>
        <v>0.12896904485888028</v>
      </c>
      <c r="V30" s="8">
        <f>0.5*('Nominal II'!U30/'Nominal GO'!U30+'Nominal II'!V30/'Nominal GO'!V30)*('g(II)'!V30)</f>
        <v>0.11878055287741286</v>
      </c>
      <c r="W30" s="8">
        <f>0.5*('Nominal II'!V30/'Nominal GO'!V30+'Nominal II'!W30/'Nominal GO'!W30)*('g(II)'!W30)</f>
        <v>0.13340840738776238</v>
      </c>
      <c r="X30" s="8">
        <f>0.5*('Nominal II'!W30/'Nominal GO'!W30+'Nominal II'!X30/'Nominal GO'!X30)*('g(II)'!X30)</f>
        <v>6.2572656533899706E-2</v>
      </c>
      <c r="Y30" s="8">
        <f>0.5*('Nominal II'!X30/'Nominal GO'!X30+'Nominal II'!Y30/'Nominal GO'!Y30)*('g(II)'!Y30)</f>
        <v>0.13942865979140587</v>
      </c>
      <c r="Z30" s="8">
        <f>0.5*('Nominal II'!Y30/'Nominal GO'!Y30+'Nominal II'!Z30/'Nominal GO'!Z30)*('g(II)'!Z30)</f>
        <v>8.5924134299917632E-2</v>
      </c>
      <c r="AA30" s="8">
        <f>0.5*('Nominal II'!Z30/'Nominal GO'!Z30+'Nominal II'!AA30/'Nominal GO'!AA30)*('g(II)'!AA30)</f>
        <v>6.5704104629041638E-2</v>
      </c>
      <c r="AB30" s="8">
        <f>0.5*('Nominal II'!AA30/'Nominal GO'!AA30+'Nominal II'!AB30/'Nominal GO'!AB30)*('g(II)'!AB30)</f>
        <v>7.284096329826098E-2</v>
      </c>
      <c r="AC30" s="8">
        <f>0.5*('Nominal II'!AB30/'Nominal GO'!AB30+'Nominal II'!AC30/'Nominal GO'!AC30)*('g(II)'!AC30)</f>
        <v>0.11403756129413203</v>
      </c>
      <c r="AD30" s="8">
        <f>0.5*('Nominal II'!AC30/'Nominal GO'!AC30+'Nominal II'!AD30/'Nominal GO'!AD30)*('g(II)'!AD30)</f>
        <v>0.10776776422157103</v>
      </c>
      <c r="AE30" s="8">
        <f>0.5*('Nominal II'!AD30/'Nominal GO'!AD30+'Nominal II'!AE30/'Nominal GO'!AE30)*('g(II)'!AE30)</f>
        <v>6.3461172079999559E-2</v>
      </c>
      <c r="AF30" s="8">
        <f>0.5*('Nominal II'!AE30/'Nominal GO'!AE30+'Nominal II'!AF30/'Nominal GO'!AF30)*('g(II)'!AF30)</f>
        <v>6.6220781167776438E-2</v>
      </c>
      <c r="AG30" s="8">
        <f>0.5*('Nominal II'!AF30/'Nominal GO'!AF30+'Nominal II'!AG30/'Nominal GO'!AG30)*('g(II)'!AG30)</f>
        <v>4.4720769775370324E-2</v>
      </c>
    </row>
    <row r="31" spans="1:33" x14ac:dyDescent="0.15">
      <c r="A31" s="2">
        <v>27</v>
      </c>
      <c r="B31" s="3" t="s">
        <v>55</v>
      </c>
      <c r="C31" s="8"/>
      <c r="D31" s="8">
        <f>0.5*('Nominal II'!C31/'Nominal GO'!C31+'Nominal II'!D31/'Nominal GO'!D31)*('g(II)'!D31)</f>
        <v>0.13997044822151297</v>
      </c>
      <c r="E31" s="8">
        <f>0.5*('Nominal II'!D31/'Nominal GO'!D31+'Nominal II'!E31/'Nominal GO'!E31)*('g(II)'!E31)</f>
        <v>2.5305006013356741E-2</v>
      </c>
      <c r="F31" s="8">
        <f>0.5*('Nominal II'!E31/'Nominal GO'!E31+'Nominal II'!F31/'Nominal GO'!F31)*('g(II)'!F31)</f>
        <v>-0.1151238434231542</v>
      </c>
      <c r="G31" s="8">
        <f>0.5*('Nominal II'!F31/'Nominal GO'!F31+'Nominal II'!G31/'Nominal GO'!G31)*('g(II)'!G31)</f>
        <v>0.18593056612181783</v>
      </c>
      <c r="H31" s="8">
        <f>0.5*('Nominal II'!G31/'Nominal GO'!G31+'Nominal II'!H31/'Nominal GO'!H31)*('g(II)'!H31)</f>
        <v>0.13367104596305399</v>
      </c>
      <c r="I31" s="8">
        <f>0.5*('Nominal II'!H31/'Nominal GO'!H31+'Nominal II'!I31/'Nominal GO'!I31)*('g(II)'!I31)</f>
        <v>-6.82273658856061E-2</v>
      </c>
      <c r="J31" s="8">
        <f>0.5*('Nominal II'!I31/'Nominal GO'!I31+'Nominal II'!J31/'Nominal GO'!J31)*('g(II)'!J31)</f>
        <v>3.1374281035468223E-2</v>
      </c>
      <c r="K31" s="8">
        <f>0.5*('Nominal II'!J31/'Nominal GO'!J31+'Nominal II'!K31/'Nominal GO'!K31)*('g(II)'!K31)</f>
        <v>4.0259733004385352E-2</v>
      </c>
      <c r="L31" s="8">
        <f>0.5*('Nominal II'!K31/'Nominal GO'!K31+'Nominal II'!L31/'Nominal GO'!L31)*('g(II)'!L31)</f>
        <v>9.157028316927586E-3</v>
      </c>
      <c r="M31" s="8">
        <f>0.5*('Nominal II'!L31/'Nominal GO'!L31+'Nominal II'!M31/'Nominal GO'!M31)*('g(II)'!M31)</f>
        <v>2.1316801374286262E-2</v>
      </c>
      <c r="N31" s="8">
        <f>0.5*('Nominal II'!M31/'Nominal GO'!M31+'Nominal II'!N31/'Nominal GO'!N31)*('g(II)'!N31)</f>
        <v>2.9086822214308566E-2</v>
      </c>
      <c r="O31" s="8">
        <f>0.5*('Nominal II'!N31/'Nominal GO'!N31+'Nominal II'!O31/'Nominal GO'!O31)*('g(II)'!O31)</f>
        <v>1.8411067769467677E-2</v>
      </c>
      <c r="P31" s="8">
        <f>0.5*('Nominal II'!O31/'Nominal GO'!O31+'Nominal II'!P31/'Nominal GO'!P31)*('g(II)'!P31)</f>
        <v>1.4799528954105579E-2</v>
      </c>
      <c r="Q31" s="8">
        <f>0.5*('Nominal II'!P31/'Nominal GO'!P31+'Nominal II'!Q31/'Nominal GO'!Q31)*('g(II)'!Q31)</f>
        <v>3.1165852831238159E-2</v>
      </c>
      <c r="R31" s="8">
        <f>0.5*('Nominal II'!Q31/'Nominal GO'!Q31+'Nominal II'!R31/'Nominal GO'!R31)*('g(II)'!R31)</f>
        <v>2.823674919963956E-2</v>
      </c>
      <c r="S31" s="8">
        <f>0.5*('Nominal II'!R31/'Nominal GO'!R31+'Nominal II'!S31/'Nominal GO'!S31)*('g(II)'!S31)</f>
        <v>2.6865505178310503E-2</v>
      </c>
      <c r="T31" s="8">
        <f>0.5*('Nominal II'!S31/'Nominal GO'!S31+'Nominal II'!T31/'Nominal GO'!T31)*('g(II)'!T31)</f>
        <v>1.2726867153205076E-2</v>
      </c>
      <c r="U31" s="8">
        <f>0.5*('Nominal II'!T31/'Nominal GO'!T31+'Nominal II'!U31/'Nominal GO'!U31)*('g(II)'!U31)</f>
        <v>2.4667727112731828E-2</v>
      </c>
      <c r="V31" s="8">
        <f>0.5*('Nominal II'!U31/'Nominal GO'!U31+'Nominal II'!V31/'Nominal GO'!V31)*('g(II)'!V31)</f>
        <v>3.2076352572698516E-2</v>
      </c>
      <c r="W31" s="8">
        <f>0.5*('Nominal II'!V31/'Nominal GO'!V31+'Nominal II'!W31/'Nominal GO'!W31)*('g(II)'!W31)</f>
        <v>4.5846704689698321E-2</v>
      </c>
      <c r="X31" s="8">
        <f>0.5*('Nominal II'!W31/'Nominal GO'!W31+'Nominal II'!X31/'Nominal GO'!X31)*('g(II)'!X31)</f>
        <v>5.2676335004413107E-2</v>
      </c>
      <c r="Y31" s="8">
        <f>0.5*('Nominal II'!X31/'Nominal GO'!X31+'Nominal II'!Y31/'Nominal GO'!Y31)*('g(II)'!Y31)</f>
        <v>-1.4789328886018142E-3</v>
      </c>
      <c r="Z31" s="8">
        <f>0.5*('Nominal II'!Y31/'Nominal GO'!Y31+'Nominal II'!Z31/'Nominal GO'!Z31)*('g(II)'!Z31)</f>
        <v>3.4043721448445974E-2</v>
      </c>
      <c r="AA31" s="8">
        <f>0.5*('Nominal II'!Z31/'Nominal GO'!Z31+'Nominal II'!AA31/'Nominal GO'!AA31)*('g(II)'!AA31)</f>
        <v>2.5134137981565618E-2</v>
      </c>
      <c r="AB31" s="8">
        <f>0.5*('Nominal II'!AA31/'Nominal GO'!AA31+'Nominal II'!AB31/'Nominal GO'!AB31)*('g(II)'!AB31)</f>
        <v>8.8056580719899653E-3</v>
      </c>
      <c r="AC31" s="8">
        <f>0.5*('Nominal II'!AB31/'Nominal GO'!AB31+'Nominal II'!AC31/'Nominal GO'!AC31)*('g(II)'!AC31)</f>
        <v>4.1143929794884522E-2</v>
      </c>
      <c r="AD31" s="8">
        <f>0.5*('Nominal II'!AC31/'Nominal GO'!AC31+'Nominal II'!AD31/'Nominal GO'!AD31)*('g(II)'!AD31)</f>
        <v>4.7809096654808363E-2</v>
      </c>
      <c r="AE31" s="8">
        <f>0.5*('Nominal II'!AD31/'Nominal GO'!AD31+'Nominal II'!AE31/'Nominal GO'!AE31)*('g(II)'!AE31)</f>
        <v>1.4632593428325916E-2</v>
      </c>
      <c r="AF31" s="8">
        <f>0.5*('Nominal II'!AE31/'Nominal GO'!AE31+'Nominal II'!AF31/'Nominal GO'!AF31)*('g(II)'!AF31)</f>
        <v>1.7254264793303237E-2</v>
      </c>
      <c r="AG31" s="8">
        <f>0.5*('Nominal II'!AF31/'Nominal GO'!AF31+'Nominal II'!AG31/'Nominal GO'!AG31)*('g(II)'!AG31)</f>
        <v>2.3397694767321044E-2</v>
      </c>
    </row>
    <row r="32" spans="1:33" x14ac:dyDescent="0.15">
      <c r="A32" s="2">
        <v>28</v>
      </c>
      <c r="B32" s="3" t="s">
        <v>56</v>
      </c>
      <c r="C32" s="8"/>
      <c r="D32" s="8">
        <f>0.5*('Nominal II'!C32/'Nominal GO'!C32+'Nominal II'!D32/'Nominal GO'!D32)*('g(II)'!D32)</f>
        <v>6.4636875636605196E-2</v>
      </c>
      <c r="E32" s="8">
        <f>0.5*('Nominal II'!D32/'Nominal GO'!D32+'Nominal II'!E32/'Nominal GO'!E32)*('g(II)'!E32)</f>
        <v>-0.11910829707601825</v>
      </c>
      <c r="F32" s="8">
        <f>0.5*('Nominal II'!E32/'Nominal GO'!E32+'Nominal II'!F32/'Nominal GO'!F32)*('g(II)'!F32)</f>
        <v>-0.2033206939829213</v>
      </c>
      <c r="G32" s="8">
        <f>0.5*('Nominal II'!F32/'Nominal GO'!F32+'Nominal II'!G32/'Nominal GO'!G32)*('g(II)'!G32)</f>
        <v>0.14064930656545421</v>
      </c>
      <c r="H32" s="8">
        <f>0.5*('Nominal II'!G32/'Nominal GO'!G32+'Nominal II'!H32/'Nominal GO'!H32)*('g(II)'!H32)</f>
        <v>3.4839228306701817E-2</v>
      </c>
      <c r="I32" s="8">
        <f>0.5*('Nominal II'!H32/'Nominal GO'!H32+'Nominal II'!I32/'Nominal GO'!I32)*('g(II)'!I32)</f>
        <v>7.6325710355393414E-2</v>
      </c>
      <c r="J32" s="8">
        <f>0.5*('Nominal II'!I32/'Nominal GO'!I32+'Nominal II'!J32/'Nominal GO'!J32)*('g(II)'!J32)</f>
        <v>0.12142898736042204</v>
      </c>
      <c r="K32" s="8">
        <f>0.5*('Nominal II'!J32/'Nominal GO'!J32+'Nominal II'!K32/'Nominal GO'!K32)*('g(II)'!K32)</f>
        <v>1.4924633393295767E-2</v>
      </c>
      <c r="L32" s="8">
        <f>0.5*('Nominal II'!K32/'Nominal GO'!K32+'Nominal II'!L32/'Nominal GO'!L32)*('g(II)'!L32)</f>
        <v>6.6193943851080961E-2</v>
      </c>
      <c r="M32" s="8">
        <f>0.5*('Nominal II'!L32/'Nominal GO'!L32+'Nominal II'!M32/'Nominal GO'!M32)*('g(II)'!M32)</f>
        <v>8.7443040881387948E-2</v>
      </c>
      <c r="N32" s="8">
        <f>0.5*('Nominal II'!M32/'Nominal GO'!M32+'Nominal II'!N32/'Nominal GO'!N32)*('g(II)'!N32)</f>
        <v>0.10692427455348903</v>
      </c>
      <c r="O32" s="8">
        <f>0.5*('Nominal II'!N32/'Nominal GO'!N32+'Nominal II'!O32/'Nominal GO'!O32)*('g(II)'!O32)</f>
        <v>0.10231558154060723</v>
      </c>
      <c r="P32" s="8">
        <f>0.5*('Nominal II'!O32/'Nominal GO'!O32+'Nominal II'!P32/'Nominal GO'!P32)*('g(II)'!P32)</f>
        <v>9.1543830388699649E-2</v>
      </c>
      <c r="Q32" s="8">
        <f>0.5*('Nominal II'!P32/'Nominal GO'!P32+'Nominal II'!Q32/'Nominal GO'!Q32)*('g(II)'!Q32)</f>
        <v>9.1739608118219906E-2</v>
      </c>
      <c r="R32" s="8">
        <f>0.5*('Nominal II'!Q32/'Nominal GO'!Q32+'Nominal II'!R32/'Nominal GO'!R32)*('g(II)'!R32)</f>
        <v>8.8178945984895993E-2</v>
      </c>
      <c r="S32" s="8">
        <f>0.5*('Nominal II'!R32/'Nominal GO'!R32+'Nominal II'!S32/'Nominal GO'!S32)*('g(II)'!S32)</f>
        <v>7.5823925972196504E-2</v>
      </c>
      <c r="T32" s="8">
        <f>0.5*('Nominal II'!S32/'Nominal GO'!S32+'Nominal II'!T32/'Nominal GO'!T32)*('g(II)'!T32)</f>
        <v>3.6756600812343922E-2</v>
      </c>
      <c r="U32" s="8">
        <f>0.5*('Nominal II'!T32/'Nominal GO'!T32+'Nominal II'!U32/'Nominal GO'!U32)*('g(II)'!U32)</f>
        <v>8.8577620560281858E-2</v>
      </c>
      <c r="V32" s="8">
        <f>0.5*('Nominal II'!U32/'Nominal GO'!U32+'Nominal II'!V32/'Nominal GO'!V32)*('g(II)'!V32)</f>
        <v>0.10644644615611991</v>
      </c>
      <c r="W32" s="8">
        <f>0.5*('Nominal II'!V32/'Nominal GO'!V32+'Nominal II'!W32/'Nominal GO'!W32)*('g(II)'!W32)</f>
        <v>0.10156620909302644</v>
      </c>
      <c r="X32" s="8">
        <f>0.5*('Nominal II'!W32/'Nominal GO'!W32+'Nominal II'!X32/'Nominal GO'!X32)*('g(II)'!X32)</f>
        <v>-7.3003267880426513E-3</v>
      </c>
      <c r="Y32" s="8">
        <f>0.5*('Nominal II'!X32/'Nominal GO'!X32+'Nominal II'!Y32/'Nominal GO'!Y32)*('g(II)'!Y32)</f>
        <v>-2.9762361477269201E-2</v>
      </c>
      <c r="Z32" s="8">
        <f>0.5*('Nominal II'!Y32/'Nominal GO'!Y32+'Nominal II'!Z32/'Nominal GO'!Z32)*('g(II)'!Z32)</f>
        <v>4.8850549847139157E-2</v>
      </c>
      <c r="AA32" s="8">
        <f>0.5*('Nominal II'!Z32/'Nominal GO'!Z32+'Nominal II'!AA32/'Nominal GO'!AA32)*('g(II)'!AA32)</f>
        <v>-3.4784786200180737E-4</v>
      </c>
      <c r="AB32" s="8">
        <f>0.5*('Nominal II'!AA32/'Nominal GO'!AA32+'Nominal II'!AB32/'Nominal GO'!AB32)*('g(II)'!AB32)</f>
        <v>-2.7711942255152708E-3</v>
      </c>
      <c r="AC32" s="8">
        <f>0.5*('Nominal II'!AB32/'Nominal GO'!AB32+'Nominal II'!AC32/'Nominal GO'!AC32)*('g(II)'!AC32)</f>
        <v>9.390148312976801E-2</v>
      </c>
      <c r="AD32" s="8">
        <f>0.5*('Nominal II'!AC32/'Nominal GO'!AC32+'Nominal II'!AD32/'Nominal GO'!AD32)*('g(II)'!AD32)</f>
        <v>9.761087302754029E-2</v>
      </c>
      <c r="AE32" s="8">
        <f>0.5*('Nominal II'!AD32/'Nominal GO'!AD32+'Nominal II'!AE32/'Nominal GO'!AE32)*('g(II)'!AE32)</f>
        <v>2.8551571057006935E-2</v>
      </c>
      <c r="AF32" s="8">
        <f>0.5*('Nominal II'!AE32/'Nominal GO'!AE32+'Nominal II'!AF32/'Nominal GO'!AF32)*('g(II)'!AF32)</f>
        <v>5.4250244697970768E-2</v>
      </c>
      <c r="AG32" s="8">
        <f>0.5*('Nominal II'!AF32/'Nominal GO'!AF32+'Nominal II'!AG32/'Nominal GO'!AG32)*('g(II)'!AG32)</f>
        <v>5.8197725543863897E-2</v>
      </c>
    </row>
    <row r="33" spans="1:33" x14ac:dyDescent="0.15">
      <c r="A33" s="2">
        <v>29</v>
      </c>
      <c r="B33" s="3" t="s">
        <v>57</v>
      </c>
      <c r="C33" s="8"/>
      <c r="D33" s="8">
        <f>0.5*('Nominal II'!C33/'Nominal GO'!C33+'Nominal II'!D33/'Nominal GO'!D33)*('g(II)'!D33)</f>
        <v>6.0461907926031594E-2</v>
      </c>
      <c r="E33" s="8">
        <f>0.5*('Nominal II'!D33/'Nominal GO'!D33+'Nominal II'!E33/'Nominal GO'!E33)*('g(II)'!E33)</f>
        <v>5.0163096566269348E-2</v>
      </c>
      <c r="F33" s="8">
        <f>0.5*('Nominal II'!E33/'Nominal GO'!E33+'Nominal II'!F33/'Nominal GO'!F33)*('g(II)'!F33)</f>
        <v>0.12072670391202112</v>
      </c>
      <c r="G33" s="8">
        <f>0.5*('Nominal II'!F33/'Nominal GO'!F33+'Nominal II'!G33/'Nominal GO'!G33)*('g(II)'!G33)</f>
        <v>5.3285089007222196E-2</v>
      </c>
      <c r="H33" s="8">
        <f>0.5*('Nominal II'!G33/'Nominal GO'!G33+'Nominal II'!H33/'Nominal GO'!H33)*('g(II)'!H33)</f>
        <v>4.7916496998466208E-2</v>
      </c>
      <c r="I33" s="8">
        <f>0.5*('Nominal II'!H33/'Nominal GO'!H33+'Nominal II'!I33/'Nominal GO'!I33)*('g(II)'!I33)</f>
        <v>-2.5889314819856239E-2</v>
      </c>
      <c r="J33" s="8">
        <f>0.5*('Nominal II'!I33/'Nominal GO'!I33+'Nominal II'!J33/'Nominal GO'!J33)*('g(II)'!J33)</f>
        <v>1.1989381398059069E-2</v>
      </c>
      <c r="K33" s="8">
        <f>0.5*('Nominal II'!J33/'Nominal GO'!J33+'Nominal II'!K33/'Nominal GO'!K33)*('g(II)'!K33)</f>
        <v>1.3642878229444119E-2</v>
      </c>
      <c r="L33" s="8">
        <f>0.5*('Nominal II'!K33/'Nominal GO'!K33+'Nominal II'!L33/'Nominal GO'!L33)*('g(II)'!L33)</f>
        <v>2.1284037296609441E-2</v>
      </c>
      <c r="M33" s="8">
        <f>0.5*('Nominal II'!L33/'Nominal GO'!L33+'Nominal II'!M33/'Nominal GO'!M33)*('g(II)'!M33)</f>
        <v>1.1172144051095371E-2</v>
      </c>
      <c r="N33" s="8">
        <f>0.5*('Nominal II'!M33/'Nominal GO'!M33+'Nominal II'!N33/'Nominal GO'!N33)*('g(II)'!N33)</f>
        <v>9.9393463068360804E-2</v>
      </c>
      <c r="O33" s="8">
        <f>0.5*('Nominal II'!N33/'Nominal GO'!N33+'Nominal II'!O33/'Nominal GO'!O33)*('g(II)'!O33)</f>
        <v>8.3269701477946281E-2</v>
      </c>
      <c r="P33" s="8">
        <f>0.5*('Nominal II'!O33/'Nominal GO'!O33+'Nominal II'!P33/'Nominal GO'!P33)*('g(II)'!P33)</f>
        <v>6.4192654725897413E-2</v>
      </c>
      <c r="Q33" s="8">
        <f>0.5*('Nominal II'!P33/'Nominal GO'!P33+'Nominal II'!Q33/'Nominal GO'!Q33)*('g(II)'!Q33)</f>
        <v>8.2455805042037769E-2</v>
      </c>
      <c r="R33" s="8">
        <f>0.5*('Nominal II'!Q33/'Nominal GO'!Q33+'Nominal II'!R33/'Nominal GO'!R33)*('g(II)'!R33)</f>
        <v>8.3617489954403545E-2</v>
      </c>
      <c r="S33" s="8">
        <f>0.5*('Nominal II'!R33/'Nominal GO'!R33+'Nominal II'!S33/'Nominal GO'!S33)*('g(II)'!S33)</f>
        <v>3.9087178670796648E-2</v>
      </c>
      <c r="T33" s="8">
        <f>0.5*('Nominal II'!S33/'Nominal GO'!S33+'Nominal II'!T33/'Nominal GO'!T33)*('g(II)'!T33)</f>
        <v>7.3038959302435563E-2</v>
      </c>
      <c r="U33" s="8">
        <f>0.5*('Nominal II'!T33/'Nominal GO'!T33+'Nominal II'!U33/'Nominal GO'!U33)*('g(II)'!U33)</f>
        <v>5.7614991799308783E-2</v>
      </c>
      <c r="V33" s="8">
        <f>0.5*('Nominal II'!U33/'Nominal GO'!U33+'Nominal II'!V33/'Nominal GO'!V33)*('g(II)'!V33)</f>
        <v>4.9700454629789885E-2</v>
      </c>
      <c r="W33" s="8">
        <f>0.5*('Nominal II'!V33/'Nominal GO'!V33+'Nominal II'!W33/'Nominal GO'!W33)*('g(II)'!W33)</f>
        <v>8.5889489294857901E-2</v>
      </c>
      <c r="X33" s="8">
        <f>0.5*('Nominal II'!W33/'Nominal GO'!W33+'Nominal II'!X33/'Nominal GO'!X33)*('g(II)'!X33)</f>
        <v>6.1065956946874798E-2</v>
      </c>
      <c r="Y33" s="8">
        <f>0.5*('Nominal II'!X33/'Nominal GO'!X33+'Nominal II'!Y33/'Nominal GO'!Y33)*('g(II)'!Y33)</f>
        <v>6.1480663839098476E-2</v>
      </c>
      <c r="Z33" s="8">
        <f>0.5*('Nominal II'!Y33/'Nominal GO'!Y33+'Nominal II'!Z33/'Nominal GO'!Z33)*('g(II)'!Z33)</f>
        <v>5.7438120096362677E-2</v>
      </c>
      <c r="AA33" s="8">
        <f>0.5*('Nominal II'!Z33/'Nominal GO'!Z33+'Nominal II'!AA33/'Nominal GO'!AA33)*('g(II)'!AA33)</f>
        <v>8.3765152199649223E-2</v>
      </c>
      <c r="AB33" s="8">
        <f>0.5*('Nominal II'!AA33/'Nominal GO'!AA33+'Nominal II'!AB33/'Nominal GO'!AB33)*('g(II)'!AB33)</f>
        <v>8.8179759373417724E-2</v>
      </c>
      <c r="AC33" s="8">
        <f>0.5*('Nominal II'!AB33/'Nominal GO'!AB33+'Nominal II'!AC33/'Nominal GO'!AC33)*('g(II)'!AC33)</f>
        <v>-1.5649263538394548E-2</v>
      </c>
      <c r="AD33" s="8">
        <f>0.5*('Nominal II'!AC33/'Nominal GO'!AC33+'Nominal II'!AD33/'Nominal GO'!AD33)*('g(II)'!AD33)</f>
        <v>-8.5108686561003993E-3</v>
      </c>
      <c r="AE33" s="8">
        <f>0.5*('Nominal II'!AD33/'Nominal GO'!AD33+'Nominal II'!AE33/'Nominal GO'!AE33)*('g(II)'!AE33)</f>
        <v>6.1414787503704063E-2</v>
      </c>
      <c r="AF33" s="8">
        <f>0.5*('Nominal II'!AE33/'Nominal GO'!AE33+'Nominal II'!AF33/'Nominal GO'!AF33)*('g(II)'!AF33)</f>
        <v>1.6601015423959375E-2</v>
      </c>
      <c r="AG33" s="8">
        <f>0.5*('Nominal II'!AF33/'Nominal GO'!AF33+'Nominal II'!AG33/'Nominal GO'!AG33)*('g(II)'!AG33)</f>
        <v>4.0397165621971678E-3</v>
      </c>
    </row>
    <row r="34" spans="1:33" x14ac:dyDescent="0.15">
      <c r="A34" s="2">
        <v>30</v>
      </c>
      <c r="B34" s="3" t="s">
        <v>58</v>
      </c>
      <c r="C34" s="8"/>
      <c r="D34" s="8">
        <f>0.5*('Nominal II'!C34/'Nominal GO'!C34+'Nominal II'!D34/'Nominal GO'!D34)*('g(II)'!D34)</f>
        <v>6.2623687880224224E-2</v>
      </c>
      <c r="E34" s="8">
        <f>0.5*('Nominal II'!D34/'Nominal GO'!D34+'Nominal II'!E34/'Nominal GO'!E34)*('g(II)'!E34)</f>
        <v>5.9393728731716035E-2</v>
      </c>
      <c r="F34" s="8">
        <f>0.5*('Nominal II'!E34/'Nominal GO'!E34+'Nominal II'!F34/'Nominal GO'!F34)*('g(II)'!F34)</f>
        <v>0.10793438743389493</v>
      </c>
      <c r="G34" s="8">
        <f>0.5*('Nominal II'!F34/'Nominal GO'!F34+'Nominal II'!G34/'Nominal GO'!G34)*('g(II)'!G34)</f>
        <v>6.7916883231261813E-2</v>
      </c>
      <c r="H34" s="8">
        <f>0.5*('Nominal II'!G34/'Nominal GO'!G34+'Nominal II'!H34/'Nominal GO'!H34)*('g(II)'!H34)</f>
        <v>6.5505840111027142E-2</v>
      </c>
      <c r="I34" s="8">
        <f>0.5*('Nominal II'!H34/'Nominal GO'!H34+'Nominal II'!I34/'Nominal GO'!I34)*('g(II)'!I34)</f>
        <v>0.25371137691917234</v>
      </c>
      <c r="J34" s="8">
        <f>0.5*('Nominal II'!I34/'Nominal GO'!I34+'Nominal II'!J34/'Nominal GO'!J34)*('g(II)'!J34)</f>
        <v>0.19592378328418003</v>
      </c>
      <c r="K34" s="8">
        <f>0.5*('Nominal II'!J34/'Nominal GO'!J34+'Nominal II'!K34/'Nominal GO'!K34)*('g(II)'!K34)</f>
        <v>9.0880208893739461E-2</v>
      </c>
      <c r="L34" s="8">
        <f>0.5*('Nominal II'!K34/'Nominal GO'!K34+'Nominal II'!L34/'Nominal GO'!L34)*('g(II)'!L34)</f>
        <v>0.12291934192530223</v>
      </c>
      <c r="M34" s="8">
        <f>0.5*('Nominal II'!L34/'Nominal GO'!L34+'Nominal II'!M34/'Nominal GO'!M34)*('g(II)'!M34)</f>
        <v>0.11223405110545186</v>
      </c>
      <c r="N34" s="8">
        <f>0.5*('Nominal II'!M34/'Nominal GO'!M34+'Nominal II'!N34/'Nominal GO'!N34)*('g(II)'!N34)</f>
        <v>7.7809752880027394E-2</v>
      </c>
      <c r="O34" s="8">
        <f>0.5*('Nominal II'!N34/'Nominal GO'!N34+'Nominal II'!O34/'Nominal GO'!O34)*('g(II)'!O34)</f>
        <v>6.8292033648145262E-2</v>
      </c>
      <c r="P34" s="8">
        <f>0.5*('Nominal II'!O34/'Nominal GO'!O34+'Nominal II'!P34/'Nominal GO'!P34)*('g(II)'!P34)</f>
        <v>0.12463016433976211</v>
      </c>
      <c r="Q34" s="8">
        <f>0.5*('Nominal II'!P34/'Nominal GO'!P34+'Nominal II'!Q34/'Nominal GO'!Q34)*('g(II)'!Q34)</f>
        <v>9.4480270775055067E-2</v>
      </c>
      <c r="R34" s="8">
        <f>0.5*('Nominal II'!Q34/'Nominal GO'!Q34+'Nominal II'!R34/'Nominal GO'!R34)*('g(II)'!R34)</f>
        <v>8.9658724501552031E-2</v>
      </c>
      <c r="S34" s="8">
        <f>0.5*('Nominal II'!R34/'Nominal GO'!R34+'Nominal II'!S34/'Nominal GO'!S34)*('g(II)'!S34)</f>
        <v>1.5510587351974647E-2</v>
      </c>
      <c r="T34" s="8">
        <f>0.5*('Nominal II'!S34/'Nominal GO'!S34+'Nominal II'!T34/'Nominal GO'!T34)*('g(II)'!T34)</f>
        <v>3.5125227234849517E-2</v>
      </c>
      <c r="U34" s="8">
        <f>0.5*('Nominal II'!T34/'Nominal GO'!T34+'Nominal II'!U34/'Nominal GO'!U34)*('g(II)'!U34)</f>
        <v>5.5887210920828455E-2</v>
      </c>
      <c r="V34" s="8">
        <f>0.5*('Nominal II'!U34/'Nominal GO'!U34+'Nominal II'!V34/'Nominal GO'!V34)*('g(II)'!V34)</f>
        <v>2.8873883703110188E-2</v>
      </c>
      <c r="W34" s="8">
        <f>0.5*('Nominal II'!V34/'Nominal GO'!V34+'Nominal II'!W34/'Nominal GO'!W34)*('g(II)'!W34)</f>
        <v>3.7946486812991218E-2</v>
      </c>
      <c r="X34" s="8">
        <f>0.5*('Nominal II'!W34/'Nominal GO'!W34+'Nominal II'!X34/'Nominal GO'!X34)*('g(II)'!X34)</f>
        <v>0.12815066603574626</v>
      </c>
      <c r="Y34" s="8">
        <f>0.5*('Nominal II'!X34/'Nominal GO'!X34+'Nominal II'!Y34/'Nominal GO'!Y34)*('g(II)'!Y34)</f>
        <v>9.0502364810894645E-2</v>
      </c>
      <c r="Z34" s="8">
        <f>0.5*('Nominal II'!Y34/'Nominal GO'!Y34+'Nominal II'!Z34/'Nominal GO'!Z34)*('g(II)'!Z34)</f>
        <v>7.952390626129309E-2</v>
      </c>
      <c r="AA34" s="8">
        <f>0.5*('Nominal II'!Z34/'Nominal GO'!Z34+'Nominal II'!AA34/'Nominal GO'!AA34)*('g(II)'!AA34)</f>
        <v>0.1224491131893511</v>
      </c>
      <c r="AB34" s="8">
        <f>0.5*('Nominal II'!AA34/'Nominal GO'!AA34+'Nominal II'!AB34/'Nominal GO'!AB34)*('g(II)'!AB34)</f>
        <v>0.11249177905628285</v>
      </c>
      <c r="AC34" s="8">
        <f>0.5*('Nominal II'!AB34/'Nominal GO'!AB34+'Nominal II'!AC34/'Nominal GO'!AC34)*('g(II)'!AC34)</f>
        <v>3.8904223045144133E-2</v>
      </c>
      <c r="AD34" s="8">
        <f>0.5*('Nominal II'!AC34/'Nominal GO'!AC34+'Nominal II'!AD34/'Nominal GO'!AD34)*('g(II)'!AD34)</f>
        <v>4.2400859479930685E-2</v>
      </c>
      <c r="AE34" s="8">
        <f>0.5*('Nominal II'!AD34/'Nominal GO'!AD34+'Nominal II'!AE34/'Nominal GO'!AE34)*('g(II)'!AE34)</f>
        <v>6.7545614463894857E-2</v>
      </c>
      <c r="AF34" s="8">
        <f>0.5*('Nominal II'!AE34/'Nominal GO'!AE34+'Nominal II'!AF34/'Nominal GO'!AF34)*('g(II)'!AF34)</f>
        <v>4.7402520058205271E-2</v>
      </c>
      <c r="AG34" s="8">
        <f>0.5*('Nominal II'!AF34/'Nominal GO'!AF34+'Nominal II'!AG34/'Nominal GO'!AG34)*('g(II)'!AG34)</f>
        <v>6.0119917029758843E-2</v>
      </c>
    </row>
    <row r="35" spans="1:33" x14ac:dyDescent="0.15">
      <c r="A35" s="2">
        <v>31</v>
      </c>
      <c r="B35" s="3" t="s">
        <v>59</v>
      </c>
      <c r="C35" s="8"/>
      <c r="D35" s="8">
        <f>0.5*('Nominal II'!C35/'Nominal GO'!C35+'Nominal II'!D35/'Nominal GO'!D35)*('g(II)'!D35)</f>
        <v>0.12231223433851593</v>
      </c>
      <c r="E35" s="8">
        <f>0.5*('Nominal II'!D35/'Nominal GO'!D35+'Nominal II'!E35/'Nominal GO'!E35)*('g(II)'!E35)</f>
        <v>0.18296832223765855</v>
      </c>
      <c r="F35" s="8">
        <f>0.5*('Nominal II'!E35/'Nominal GO'!E35+'Nominal II'!F35/'Nominal GO'!F35)*('g(II)'!F35)</f>
        <v>4.8077481808826247E-2</v>
      </c>
      <c r="G35" s="8">
        <f>0.5*('Nominal II'!F35/'Nominal GO'!F35+'Nominal II'!G35/'Nominal GO'!G35)*('g(II)'!G35)</f>
        <v>7.9648554185926618E-2</v>
      </c>
      <c r="H35" s="8">
        <f>0.5*('Nominal II'!G35/'Nominal GO'!G35+'Nominal II'!H35/'Nominal GO'!H35)*('g(II)'!H35)</f>
        <v>0.14811970511694969</v>
      </c>
      <c r="I35" s="8">
        <f>0.5*('Nominal II'!H35/'Nominal GO'!H35+'Nominal II'!I35/'Nominal GO'!I35)*('g(II)'!I35)</f>
        <v>-6.315291451384504E-2</v>
      </c>
      <c r="J35" s="8">
        <f>0.5*('Nominal II'!I35/'Nominal GO'!I35+'Nominal II'!J35/'Nominal GO'!J35)*('g(II)'!J35)</f>
        <v>4.6353949533721031E-2</v>
      </c>
      <c r="K35" s="8">
        <f>0.5*('Nominal II'!J35/'Nominal GO'!J35+'Nominal II'!K35/'Nominal GO'!K35)*('g(II)'!K35)</f>
        <v>5.3517626497085878E-2</v>
      </c>
      <c r="L35" s="8">
        <f>0.5*('Nominal II'!K35/'Nominal GO'!K35+'Nominal II'!L35/'Nominal GO'!L35)*('g(II)'!L35)</f>
        <v>-1.3726597257455739E-2</v>
      </c>
      <c r="M35" s="8">
        <f>0.5*('Nominal II'!L35/'Nominal GO'!L35+'Nominal II'!M35/'Nominal GO'!M35)*('g(II)'!M35)</f>
        <v>-4.0575329533393658E-3</v>
      </c>
      <c r="N35" s="8">
        <f>0.5*('Nominal II'!M35/'Nominal GO'!M35+'Nominal II'!N35/'Nominal GO'!N35)*('g(II)'!N35)</f>
        <v>1.177683468451435E-2</v>
      </c>
      <c r="O35" s="8">
        <f>0.5*('Nominal II'!N35/'Nominal GO'!N35+'Nominal II'!O35/'Nominal GO'!O35)*('g(II)'!O35)</f>
        <v>-3.4977360042555946E-3</v>
      </c>
      <c r="P35" s="8">
        <f>0.5*('Nominal II'!O35/'Nominal GO'!O35+'Nominal II'!P35/'Nominal GO'!P35)*('g(II)'!P35)</f>
        <v>4.2355683125309667E-3</v>
      </c>
      <c r="Q35" s="8">
        <f>0.5*('Nominal II'!P35/'Nominal GO'!P35+'Nominal II'!Q35/'Nominal GO'!Q35)*('g(II)'!Q35)</f>
        <v>2.3000398814076142E-2</v>
      </c>
      <c r="R35" s="8">
        <f>0.5*('Nominal II'!Q35/'Nominal GO'!Q35+'Nominal II'!R35/'Nominal GO'!R35)*('g(II)'!R35)</f>
        <v>1.2195942228490809E-2</v>
      </c>
      <c r="S35" s="8">
        <f>0.5*('Nominal II'!R35/'Nominal GO'!R35+'Nominal II'!S35/'Nominal GO'!S35)*('g(II)'!S35)</f>
        <v>5.5869696705976676E-2</v>
      </c>
      <c r="T35" s="8">
        <f>0.5*('Nominal II'!S35/'Nominal GO'!S35+'Nominal II'!T35/'Nominal GO'!T35)*('g(II)'!T35)</f>
        <v>1.9336871731759152E-2</v>
      </c>
      <c r="U35" s="8">
        <f>0.5*('Nominal II'!T35/'Nominal GO'!T35+'Nominal II'!U35/'Nominal GO'!U35)*('g(II)'!U35)</f>
        <v>6.5142419311636335E-2</v>
      </c>
      <c r="V35" s="8">
        <f>0.5*('Nominal II'!U35/'Nominal GO'!U35+'Nominal II'!V35/'Nominal GO'!V35)*('g(II)'!V35)</f>
        <v>5.5115770917198575E-2</v>
      </c>
      <c r="W35" s="8">
        <f>0.5*('Nominal II'!V35/'Nominal GO'!V35+'Nominal II'!W35/'Nominal GO'!W35)*('g(II)'!W35)</f>
        <v>7.0537644342523853E-2</v>
      </c>
      <c r="X35" s="8">
        <f>0.5*('Nominal II'!W35/'Nominal GO'!W35+'Nominal II'!X35/'Nominal GO'!X35)*('g(II)'!X35)</f>
        <v>7.519918846569916E-2</v>
      </c>
      <c r="Y35" s="8">
        <f>0.5*('Nominal II'!X35/'Nominal GO'!X35+'Nominal II'!Y35/'Nominal GO'!Y35)*('g(II)'!Y35)</f>
        <v>8.4496129179626581E-2</v>
      </c>
      <c r="Z35" s="8">
        <f>0.5*('Nominal II'!Y35/'Nominal GO'!Y35+'Nominal II'!Z35/'Nominal GO'!Z35)*('g(II)'!Z35)</f>
        <v>7.3345433561802231E-2</v>
      </c>
      <c r="AA35" s="8">
        <f>0.5*('Nominal II'!Z35/'Nominal GO'!Z35+'Nominal II'!AA35/'Nominal GO'!AA35)*('g(II)'!AA35)</f>
        <v>7.6854303771797999E-2</v>
      </c>
      <c r="AB35" s="8">
        <f>0.5*('Nominal II'!AA35/'Nominal GO'!AA35+'Nominal II'!AB35/'Nominal GO'!AB35)*('g(II)'!AB35)</f>
        <v>6.3979329172794322E-2</v>
      </c>
      <c r="AC35" s="8">
        <f>0.5*('Nominal II'!AB35/'Nominal GO'!AB35+'Nominal II'!AC35/'Nominal GO'!AC35)*('g(II)'!AC35)</f>
        <v>3.0733914298174504E-2</v>
      </c>
      <c r="AD35" s="8">
        <f>0.5*('Nominal II'!AC35/'Nominal GO'!AC35+'Nominal II'!AD35/'Nominal GO'!AD35)*('g(II)'!AD35)</f>
        <v>2.6587972932628212E-2</v>
      </c>
      <c r="AE35" s="8">
        <f>0.5*('Nominal II'!AD35/'Nominal GO'!AD35+'Nominal II'!AE35/'Nominal GO'!AE35)*('g(II)'!AE35)</f>
        <v>6.0438220226711914E-2</v>
      </c>
      <c r="AF35" s="8">
        <f>0.5*('Nominal II'!AE35/'Nominal GO'!AE35+'Nominal II'!AF35/'Nominal GO'!AF35)*('g(II)'!AF35)</f>
        <v>1.9798186382438319E-2</v>
      </c>
      <c r="AG35" s="8">
        <f>0.5*('Nominal II'!AF35/'Nominal GO'!AF35+'Nominal II'!AG35/'Nominal GO'!AG35)*('g(II)'!AG35)</f>
        <v>2.4883698283231889E-2</v>
      </c>
    </row>
    <row r="36" spans="1:33" x14ac:dyDescent="0.15">
      <c r="A36" s="2">
        <v>32</v>
      </c>
      <c r="B36" s="3" t="s">
        <v>60</v>
      </c>
      <c r="C36" s="8"/>
      <c r="D36" s="8">
        <f>0.5*('Nominal II'!C36/'Nominal GO'!C36+'Nominal II'!D36/'Nominal GO'!D36)*('g(II)'!D36)</f>
        <v>1.2270701899609437E-2</v>
      </c>
      <c r="E36" s="8">
        <f>0.5*('Nominal II'!D36/'Nominal GO'!D36+'Nominal II'!E36/'Nominal GO'!E36)*('g(II)'!E36)</f>
        <v>3.9458473948575205E-2</v>
      </c>
      <c r="F36" s="8">
        <f>0.5*('Nominal II'!E36/'Nominal GO'!E36+'Nominal II'!F36/'Nominal GO'!F36)*('g(II)'!F36)</f>
        <v>-8.5079105316552693E-4</v>
      </c>
      <c r="G36" s="8">
        <f>0.5*('Nominal II'!F36/'Nominal GO'!F36+'Nominal II'!G36/'Nominal GO'!G36)*('g(II)'!G36)</f>
        <v>6.3901872923970333E-4</v>
      </c>
      <c r="H36" s="8">
        <f>0.5*('Nominal II'!G36/'Nominal GO'!G36+'Nominal II'!H36/'Nominal GO'!H36)*('g(II)'!H36)</f>
        <v>4.3367786405996006E-2</v>
      </c>
      <c r="I36" s="8">
        <f>0.5*('Nominal II'!H36/'Nominal GO'!H36+'Nominal II'!I36/'Nominal GO'!I36)*('g(II)'!I36)</f>
        <v>-1.1861445972022275E-2</v>
      </c>
      <c r="J36" s="8">
        <f>0.5*('Nominal II'!I36/'Nominal GO'!I36+'Nominal II'!J36/'Nominal GO'!J36)*('g(II)'!J36)</f>
        <v>6.3473984305148931E-2</v>
      </c>
      <c r="K36" s="8">
        <f>0.5*('Nominal II'!J36/'Nominal GO'!J36+'Nominal II'!K36/'Nominal GO'!K36)*('g(II)'!K36)</f>
        <v>3.2694221704560003E-2</v>
      </c>
      <c r="L36" s="8">
        <f>0.5*('Nominal II'!K36/'Nominal GO'!K36+'Nominal II'!L36/'Nominal GO'!L36)*('g(II)'!L36)</f>
        <v>1.4979929846249879E-2</v>
      </c>
      <c r="M36" s="8">
        <f>0.5*('Nominal II'!L36/'Nominal GO'!L36+'Nominal II'!M36/'Nominal GO'!M36)*('g(II)'!M36)</f>
        <v>2.4478209137569394E-2</v>
      </c>
      <c r="N36" s="8">
        <f>0.5*('Nominal II'!M36/'Nominal GO'!M36+'Nominal II'!N36/'Nominal GO'!N36)*('g(II)'!N36)</f>
        <v>7.1309887798129232E-2</v>
      </c>
      <c r="O36" s="8">
        <f>0.5*('Nominal II'!N36/'Nominal GO'!N36+'Nominal II'!O36/'Nominal GO'!O36)*('g(II)'!O36)</f>
        <v>5.1031710721932258E-2</v>
      </c>
      <c r="P36" s="8">
        <f>0.5*('Nominal II'!O36/'Nominal GO'!O36+'Nominal II'!P36/'Nominal GO'!P36)*('g(II)'!P36)</f>
        <v>3.8693139027573396E-2</v>
      </c>
      <c r="Q36" s="8">
        <f>0.5*('Nominal II'!P36/'Nominal GO'!P36+'Nominal II'!Q36/'Nominal GO'!Q36)*('g(II)'!Q36)</f>
        <v>5.3441007961232662E-2</v>
      </c>
      <c r="R36" s="8">
        <f>0.5*('Nominal II'!Q36/'Nominal GO'!Q36+'Nominal II'!R36/'Nominal GO'!R36)*('g(II)'!R36)</f>
        <v>4.3163686688948044E-2</v>
      </c>
      <c r="S36" s="8">
        <f>0.5*('Nominal II'!R36/'Nominal GO'!R36+'Nominal II'!S36/'Nominal GO'!S36)*('g(II)'!S36)</f>
        <v>-1.4684864594288307E-3</v>
      </c>
      <c r="T36" s="8">
        <f>0.5*('Nominal II'!S36/'Nominal GO'!S36+'Nominal II'!T36/'Nominal GO'!T36)*('g(II)'!T36)</f>
        <v>-2.9713168572373355E-2</v>
      </c>
      <c r="U36" s="8">
        <f>0.5*('Nominal II'!T36/'Nominal GO'!T36+'Nominal II'!U36/'Nominal GO'!U36)*('g(II)'!U36)</f>
        <v>3.4379084019493869E-2</v>
      </c>
      <c r="V36" s="8">
        <f>0.5*('Nominal II'!U36/'Nominal GO'!U36+'Nominal II'!V36/'Nominal GO'!V36)*('g(II)'!V36)</f>
        <v>1.0261559485133992E-2</v>
      </c>
      <c r="W36" s="8">
        <f>0.5*('Nominal II'!V36/'Nominal GO'!V36+'Nominal II'!W36/'Nominal GO'!W36)*('g(II)'!W36)</f>
        <v>1.7555779483004307E-2</v>
      </c>
      <c r="X36" s="8">
        <f>0.5*('Nominal II'!W36/'Nominal GO'!W36+'Nominal II'!X36/'Nominal GO'!X36)*('g(II)'!X36)</f>
        <v>5.1670445367468648E-2</v>
      </c>
      <c r="Y36" s="8">
        <f>0.5*('Nominal II'!X36/'Nominal GO'!X36+'Nominal II'!Y36/'Nominal GO'!Y36)*('g(II)'!Y36)</f>
        <v>6.2116215137798213E-2</v>
      </c>
      <c r="Z36" s="8">
        <f>0.5*('Nominal II'!Y36/'Nominal GO'!Y36+'Nominal II'!Z36/'Nominal GO'!Z36)*('g(II)'!Z36)</f>
        <v>3.703605707267113E-2</v>
      </c>
      <c r="AA36" s="8">
        <f>0.5*('Nominal II'!Z36/'Nominal GO'!Z36+'Nominal II'!AA36/'Nominal GO'!AA36)*('g(II)'!AA36)</f>
        <v>4.8348430592490999E-2</v>
      </c>
      <c r="AB36" s="8">
        <f>0.5*('Nominal II'!AA36/'Nominal GO'!AA36+'Nominal II'!AB36/'Nominal GO'!AB36)*('g(II)'!AB36)</f>
        <v>4.2015039123346636E-2</v>
      </c>
      <c r="AC36" s="8">
        <f>0.5*('Nominal II'!AB36/'Nominal GO'!AB36+'Nominal II'!AC36/'Nominal GO'!AC36)*('g(II)'!AC36)</f>
        <v>2.5433311047443855E-2</v>
      </c>
      <c r="AD36" s="8">
        <f>0.5*('Nominal II'!AC36/'Nominal GO'!AC36+'Nominal II'!AD36/'Nominal GO'!AD36)*('g(II)'!AD36)</f>
        <v>2.2190493821313734E-2</v>
      </c>
      <c r="AE36" s="8">
        <f>0.5*('Nominal II'!AD36/'Nominal GO'!AD36+'Nominal II'!AE36/'Nominal GO'!AE36)*('g(II)'!AE36)</f>
        <v>4.1475079259994593E-2</v>
      </c>
      <c r="AF36" s="8">
        <f>0.5*('Nominal II'!AE36/'Nominal GO'!AE36+'Nominal II'!AF36/'Nominal GO'!AF36)*('g(II)'!AF36)</f>
        <v>1.8066317249989979E-2</v>
      </c>
      <c r="AG36" s="8">
        <f>0.5*('Nominal II'!AF36/'Nominal GO'!AF36+'Nominal II'!AG36/'Nominal GO'!AG36)*('g(II)'!AG36)</f>
        <v>1.9908830291160865E-2</v>
      </c>
    </row>
    <row r="37" spans="1:33" x14ac:dyDescent="0.15">
      <c r="A37" s="2">
        <v>33</v>
      </c>
      <c r="B37" s="3" t="s">
        <v>61</v>
      </c>
      <c r="C37" s="8"/>
      <c r="D37" s="8">
        <f>0.5*('Nominal II'!C37/'Nominal GO'!C37+'Nominal II'!D37/'Nominal GO'!D37)*('g(II)'!D37)</f>
        <v>1.273305947463501E-2</v>
      </c>
      <c r="E37" s="8">
        <f>0.5*('Nominal II'!D37/'Nominal GO'!D37+'Nominal II'!E37/'Nominal GO'!E37)*('g(II)'!E37)</f>
        <v>5.2508172409303853E-2</v>
      </c>
      <c r="F37" s="8">
        <f>0.5*('Nominal II'!E37/'Nominal GO'!E37+'Nominal II'!F37/'Nominal GO'!F37)*('g(II)'!F37)</f>
        <v>-3.5103589539590023E-2</v>
      </c>
      <c r="G37" s="8">
        <f>0.5*('Nominal II'!F37/'Nominal GO'!F37+'Nominal II'!G37/'Nominal GO'!G37)*('g(II)'!G37)</f>
        <v>-3.8382477879544949E-2</v>
      </c>
      <c r="H37" s="8">
        <f>0.5*('Nominal II'!G37/'Nominal GO'!G37+'Nominal II'!H37/'Nominal GO'!H37)*('g(II)'!H37)</f>
        <v>4.4873248257672575E-2</v>
      </c>
      <c r="I37" s="8">
        <f>0.5*('Nominal II'!H37/'Nominal GO'!H37+'Nominal II'!I37/'Nominal GO'!I37)*('g(II)'!I37)</f>
        <v>-3.8814259999600552E-2</v>
      </c>
      <c r="J37" s="8">
        <f>0.5*('Nominal II'!I37/'Nominal GO'!I37+'Nominal II'!J37/'Nominal GO'!J37)*('g(II)'!J37)</f>
        <v>7.8857486689167727E-2</v>
      </c>
      <c r="K37" s="8">
        <f>0.5*('Nominal II'!J37/'Nominal GO'!J37+'Nominal II'!K37/'Nominal GO'!K37)*('g(II)'!K37)</f>
        <v>-2.707934444668339E-3</v>
      </c>
      <c r="L37" s="8">
        <f>0.5*('Nominal II'!K37/'Nominal GO'!K37+'Nominal II'!L37/'Nominal GO'!L37)*('g(II)'!L37)</f>
        <v>-1.3015411029770416E-2</v>
      </c>
      <c r="M37" s="8">
        <f>0.5*('Nominal II'!L37/'Nominal GO'!L37+'Nominal II'!M37/'Nominal GO'!M37)*('g(II)'!M37)</f>
        <v>5.6792907880516439E-3</v>
      </c>
      <c r="N37" s="8">
        <f>0.5*('Nominal II'!M37/'Nominal GO'!M37+'Nominal II'!N37/'Nominal GO'!N37)*('g(II)'!N37)</f>
        <v>0.23581658421249213</v>
      </c>
      <c r="O37" s="8">
        <f>0.5*('Nominal II'!N37/'Nominal GO'!N37+'Nominal II'!O37/'Nominal GO'!O37)*('g(II)'!O37)</f>
        <v>0.17488851922671025</v>
      </c>
      <c r="P37" s="8">
        <f>0.5*('Nominal II'!O37/'Nominal GO'!O37+'Nominal II'!P37/'Nominal GO'!P37)*('g(II)'!P37)</f>
        <v>9.6458533271136543E-2</v>
      </c>
      <c r="Q37" s="8">
        <f>0.5*('Nominal II'!P37/'Nominal GO'!P37+'Nominal II'!Q37/'Nominal GO'!Q37)*('g(II)'!Q37)</f>
        <v>0.14577436163579818</v>
      </c>
      <c r="R37" s="8">
        <f>0.5*('Nominal II'!Q37/'Nominal GO'!Q37+'Nominal II'!R37/'Nominal GO'!R37)*('g(II)'!R37)</f>
        <v>0.12329067859580363</v>
      </c>
      <c r="S37" s="8">
        <f>0.5*('Nominal II'!R37/'Nominal GO'!R37+'Nominal II'!S37/'Nominal GO'!S37)*('g(II)'!S37)</f>
        <v>7.8807651119225386E-2</v>
      </c>
      <c r="T37" s="8">
        <f>0.5*('Nominal II'!S37/'Nominal GO'!S37+'Nominal II'!T37/'Nominal GO'!T37)*('g(II)'!T37)</f>
        <v>2.8762346878418006E-2</v>
      </c>
      <c r="U37" s="8">
        <f>0.5*('Nominal II'!T37/'Nominal GO'!T37+'Nominal II'!U37/'Nominal GO'!U37)*('g(II)'!U37)</f>
        <v>0.14756245817107388</v>
      </c>
      <c r="V37" s="8">
        <f>0.5*('Nominal II'!U37/'Nominal GO'!U37+'Nominal II'!V37/'Nominal GO'!V37)*('g(II)'!V37)</f>
        <v>0.11810156703031156</v>
      </c>
      <c r="W37" s="8">
        <f>0.5*('Nominal II'!V37/'Nominal GO'!V37+'Nominal II'!W37/'Nominal GO'!W37)*('g(II)'!W37)</f>
        <v>0.16310363002609857</v>
      </c>
      <c r="X37" s="8">
        <f>0.5*('Nominal II'!W37/'Nominal GO'!W37+'Nominal II'!X37/'Nominal GO'!X37)*('g(II)'!X37)</f>
        <v>0.12811110360540287</v>
      </c>
      <c r="Y37" s="8">
        <f>0.5*('Nominal II'!X37/'Nominal GO'!X37+'Nominal II'!Y37/'Nominal GO'!Y37)*('g(II)'!Y37)</f>
        <v>0.1885331179616794</v>
      </c>
      <c r="Z37" s="8">
        <f>0.5*('Nominal II'!Y37/'Nominal GO'!Y37+'Nominal II'!Z37/'Nominal GO'!Z37)*('g(II)'!Z37)</f>
        <v>0.12891909534510809</v>
      </c>
      <c r="AA37" s="8">
        <f>0.5*('Nominal II'!Z37/'Nominal GO'!Z37+'Nominal II'!AA37/'Nominal GO'!AA37)*('g(II)'!AA37)</f>
        <v>0.13155908437638769</v>
      </c>
      <c r="AB37" s="8">
        <f>0.5*('Nominal II'!AA37/'Nominal GO'!AA37+'Nominal II'!AB37/'Nominal GO'!AB37)*('g(II)'!AB37)</f>
        <v>0.1250425786133805</v>
      </c>
      <c r="AC37" s="8">
        <f>0.5*('Nominal II'!AB37/'Nominal GO'!AB37+'Nominal II'!AC37/'Nominal GO'!AC37)*('g(II)'!AC37)</f>
        <v>9.7050779656890115E-2</v>
      </c>
      <c r="AD37" s="8">
        <f>0.5*('Nominal II'!AC37/'Nominal GO'!AC37+'Nominal II'!AD37/'Nominal GO'!AD37)*('g(II)'!AD37)</f>
        <v>7.4482034990739063E-2</v>
      </c>
      <c r="AE37" s="8">
        <f>0.5*('Nominal II'!AD37/'Nominal GO'!AD37+'Nominal II'!AE37/'Nominal GO'!AE37)*('g(II)'!AE37)</f>
        <v>0.12796706680015715</v>
      </c>
      <c r="AF37" s="8">
        <f>0.5*('Nominal II'!AE37/'Nominal GO'!AE37+'Nominal II'!AF37/'Nominal GO'!AF37)*('g(II)'!AF37)</f>
        <v>7.5012861545648915E-2</v>
      </c>
      <c r="AG37" s="8">
        <f>0.5*('Nominal II'!AF37/'Nominal GO'!AF37+'Nominal II'!AG37/'Nominal GO'!AG37)*('g(II)'!AG37)</f>
        <v>6.0389864721251255E-2</v>
      </c>
    </row>
    <row r="38" spans="1:33" x14ac:dyDescent="0.15">
      <c r="A38" s="2">
        <v>34</v>
      </c>
      <c r="B38" s="3" t="s">
        <v>62</v>
      </c>
      <c r="C38" s="8"/>
      <c r="D38" s="8">
        <f>0.5*('Nominal II'!C38/'Nominal GO'!C38+'Nominal II'!D38/'Nominal GO'!D38)*('g(II)'!D38)</f>
        <v>0.16113102371386637</v>
      </c>
      <c r="E38" s="8">
        <f>0.5*('Nominal II'!D38/'Nominal GO'!D38+'Nominal II'!E38/'Nominal GO'!E38)*('g(II)'!E38)</f>
        <v>0.13548526900015051</v>
      </c>
      <c r="F38" s="8">
        <f>0.5*('Nominal II'!E38/'Nominal GO'!E38+'Nominal II'!F38/'Nominal GO'!F38)*('g(II)'!F38)</f>
        <v>5.5448039857047833E-2</v>
      </c>
      <c r="G38" s="8">
        <f>0.5*('Nominal II'!F38/'Nominal GO'!F38+'Nominal II'!G38/'Nominal GO'!G38)*('g(II)'!G38)</f>
        <v>0.12430881068025802</v>
      </c>
      <c r="H38" s="8">
        <f>0.5*('Nominal II'!G38/'Nominal GO'!G38+'Nominal II'!H38/'Nominal GO'!H38)*('g(II)'!H38)</f>
        <v>0.14635898946291204</v>
      </c>
      <c r="I38" s="8">
        <f>0.5*('Nominal II'!H38/'Nominal GO'!H38+'Nominal II'!I38/'Nominal GO'!I38)*('g(II)'!I38)</f>
        <v>3.3335415009799842E-2</v>
      </c>
      <c r="J38" s="8">
        <f>0.5*('Nominal II'!I38/'Nominal GO'!I38+'Nominal II'!J38/'Nominal GO'!J38)*('g(II)'!J38)</f>
        <v>-1.1169666870451218E-2</v>
      </c>
      <c r="K38" s="8">
        <f>0.5*('Nominal II'!J38/'Nominal GO'!J38+'Nominal II'!K38/'Nominal GO'!K38)*('g(II)'!K38)</f>
        <v>5.447556380161489E-2</v>
      </c>
      <c r="L38" s="8">
        <f>0.5*('Nominal II'!K38/'Nominal GO'!K38+'Nominal II'!L38/'Nominal GO'!L38)*('g(II)'!L38)</f>
        <v>3.9713257426499331E-2</v>
      </c>
      <c r="M38" s="8">
        <f>0.5*('Nominal II'!L38/'Nominal GO'!L38+'Nominal II'!M38/'Nominal GO'!M38)*('g(II)'!M38)</f>
        <v>5.7805252191662056E-2</v>
      </c>
      <c r="N38" s="8">
        <f>0.5*('Nominal II'!M38/'Nominal GO'!M38+'Nominal II'!N38/'Nominal GO'!N38)*('g(II)'!N38)</f>
        <v>3.4974767918664315E-2</v>
      </c>
      <c r="O38" s="8">
        <f>0.5*('Nominal II'!N38/'Nominal GO'!N38+'Nominal II'!O38/'Nominal GO'!O38)*('g(II)'!O38)</f>
        <v>1.908938732288103E-2</v>
      </c>
      <c r="P38" s="8">
        <f>0.5*('Nominal II'!O38/'Nominal GO'!O38+'Nominal II'!P38/'Nominal GO'!P38)*('g(II)'!P38)</f>
        <v>5.7819452761069715E-2</v>
      </c>
      <c r="Q38" s="8">
        <f>0.5*('Nominal II'!P38/'Nominal GO'!P38+'Nominal II'!Q38/'Nominal GO'!Q38)*('g(II)'!Q38)</f>
        <v>4.1156371083903555E-2</v>
      </c>
      <c r="R38" s="8">
        <f>0.5*('Nominal II'!Q38/'Nominal GO'!Q38+'Nominal II'!R38/'Nominal GO'!R38)*('g(II)'!R38)</f>
        <v>4.4885471252728036E-2</v>
      </c>
      <c r="S38" s="8">
        <f>0.5*('Nominal II'!R38/'Nominal GO'!R38+'Nominal II'!S38/'Nominal GO'!S38)*('g(II)'!S38)</f>
        <v>2.8264081535839303E-2</v>
      </c>
      <c r="T38" s="8">
        <f>0.5*('Nominal II'!S38/'Nominal GO'!S38+'Nominal II'!T38/'Nominal GO'!T38)*('g(II)'!T38)</f>
        <v>2.6284202676189455E-2</v>
      </c>
      <c r="U38" s="8">
        <f>0.5*('Nominal II'!T38/'Nominal GO'!T38+'Nominal II'!U38/'Nominal GO'!U38)*('g(II)'!U38)</f>
        <v>4.0978649432935638E-2</v>
      </c>
      <c r="V38" s="8">
        <f>0.5*('Nominal II'!U38/'Nominal GO'!U38+'Nominal II'!V38/'Nominal GO'!V38)*('g(II)'!V38)</f>
        <v>3.3092788911158695E-2</v>
      </c>
      <c r="W38" s="8">
        <f>0.5*('Nominal II'!V38/'Nominal GO'!V38+'Nominal II'!W38/'Nominal GO'!W38)*('g(II)'!W38)</f>
        <v>4.3153385048342763E-2</v>
      </c>
      <c r="X38" s="8">
        <f>0.5*('Nominal II'!W38/'Nominal GO'!W38+'Nominal II'!X38/'Nominal GO'!X38)*('g(II)'!X38)</f>
        <v>4.1620074464100966E-2</v>
      </c>
      <c r="Y38" s="8">
        <f>0.5*('Nominal II'!X38/'Nominal GO'!X38+'Nominal II'!Y38/'Nominal GO'!Y38)*('g(II)'!Y38)</f>
        <v>3.1551464497555998E-2</v>
      </c>
      <c r="Z38" s="8">
        <f>0.5*('Nominal II'!Y38/'Nominal GO'!Y38+'Nominal II'!Z38/'Nominal GO'!Z38)*('g(II)'!Z38)</f>
        <v>9.1398189255943642E-3</v>
      </c>
      <c r="AA38" s="8">
        <f>0.5*('Nominal II'!Z38/'Nominal GO'!Z38+'Nominal II'!AA38/'Nominal GO'!AA38)*('g(II)'!AA38)</f>
        <v>2.8792666584751041E-2</v>
      </c>
      <c r="AB38" s="8">
        <f>0.5*('Nominal II'!AA38/'Nominal GO'!AA38+'Nominal II'!AB38/'Nominal GO'!AB38)*('g(II)'!AB38)</f>
        <v>2.6042519174015188E-2</v>
      </c>
      <c r="AC38" s="8">
        <f>0.5*('Nominal II'!AB38/'Nominal GO'!AB38+'Nominal II'!AC38/'Nominal GO'!AC38)*('g(II)'!AC38)</f>
        <v>3.7500428796982947E-2</v>
      </c>
      <c r="AD38" s="8">
        <f>0.5*('Nominal II'!AC38/'Nominal GO'!AC38+'Nominal II'!AD38/'Nominal GO'!AD38)*('g(II)'!AD38)</f>
        <v>3.6334645520285508E-2</v>
      </c>
      <c r="AE38" s="8">
        <f>0.5*('Nominal II'!AD38/'Nominal GO'!AD38+'Nominal II'!AE38/'Nominal GO'!AE38)*('g(II)'!AE38)</f>
        <v>4.4954061181656998E-2</v>
      </c>
      <c r="AF38" s="8">
        <f>0.5*('Nominal II'!AE38/'Nominal GO'!AE38+'Nominal II'!AF38/'Nominal GO'!AF38)*('g(II)'!AF38)</f>
        <v>3.7062641286627063E-2</v>
      </c>
      <c r="AG38" s="8">
        <f>0.5*('Nominal II'!AF38/'Nominal GO'!AF38+'Nominal II'!AG38/'Nominal GO'!AG38)*('g(II)'!AG38)</f>
        <v>2.4797206373746133E-2</v>
      </c>
    </row>
    <row r="39" spans="1:33" x14ac:dyDescent="0.15">
      <c r="A39" s="2">
        <v>35</v>
      </c>
      <c r="B39" s="3" t="s">
        <v>63</v>
      </c>
      <c r="C39" s="8"/>
      <c r="D39" s="8">
        <f>0.5*('Nominal II'!C39/'Nominal GO'!C39+'Nominal II'!D39/'Nominal GO'!D39)*('g(II)'!D39)</f>
        <v>-1.7643330399301434E-2</v>
      </c>
      <c r="E39" s="8">
        <f>0.5*('Nominal II'!D39/'Nominal GO'!D39+'Nominal II'!E39/'Nominal GO'!E39)*('g(II)'!E39)</f>
        <v>-6.6422913002321102E-2</v>
      </c>
      <c r="F39" s="8">
        <f>0.5*('Nominal II'!E39/'Nominal GO'!E39+'Nominal II'!F39/'Nominal GO'!F39)*('g(II)'!F39)</f>
        <v>-2.7620950574184268E-2</v>
      </c>
      <c r="G39" s="8">
        <f>0.5*('Nominal II'!F39/'Nominal GO'!F39+'Nominal II'!G39/'Nominal GO'!G39)*('g(II)'!G39)</f>
        <v>-3.0000702599307396E-2</v>
      </c>
      <c r="H39" s="8">
        <f>0.5*('Nominal II'!G39/'Nominal GO'!G39+'Nominal II'!H39/'Nominal GO'!H39)*('g(II)'!H39)</f>
        <v>-5.0989955558231097E-2</v>
      </c>
      <c r="I39" s="8">
        <f>0.5*('Nominal II'!H39/'Nominal GO'!H39+'Nominal II'!I39/'Nominal GO'!I39)*('g(II)'!I39)</f>
        <v>0.15083924394000978</v>
      </c>
      <c r="J39" s="8">
        <f>0.5*('Nominal II'!I39/'Nominal GO'!I39+'Nominal II'!J39/'Nominal GO'!J39)*('g(II)'!J39)</f>
        <v>0.10807814239556082</v>
      </c>
      <c r="K39" s="8">
        <f>0.5*('Nominal II'!J39/'Nominal GO'!J39+'Nominal II'!K39/'Nominal GO'!K39)*('g(II)'!K39)</f>
        <v>2.3993024708835888E-2</v>
      </c>
      <c r="L39" s="8">
        <f>0.5*('Nominal II'!K39/'Nominal GO'!K39+'Nominal II'!L39/'Nominal GO'!L39)*('g(II)'!L39)</f>
        <v>8.2808033663146846E-2</v>
      </c>
      <c r="M39" s="8">
        <f>0.5*('Nominal II'!L39/'Nominal GO'!L39+'Nominal II'!M39/'Nominal GO'!M39)*('g(II)'!M39)</f>
        <v>0.1095097023775984</v>
      </c>
      <c r="N39" s="8">
        <f>0.5*('Nominal II'!M39/'Nominal GO'!M39+'Nominal II'!N39/'Nominal GO'!N39)*('g(II)'!N39)</f>
        <v>3.8507488856025292E-2</v>
      </c>
      <c r="O39" s="8">
        <f>0.5*('Nominal II'!N39/'Nominal GO'!N39+'Nominal II'!O39/'Nominal GO'!O39)*('g(II)'!O39)</f>
        <v>2.7733421233855485E-2</v>
      </c>
      <c r="P39" s="8">
        <f>0.5*('Nominal II'!O39/'Nominal GO'!O39+'Nominal II'!P39/'Nominal GO'!P39)*('g(II)'!P39)</f>
        <v>7.6911218581424343E-2</v>
      </c>
      <c r="Q39" s="8">
        <f>0.5*('Nominal II'!P39/'Nominal GO'!P39+'Nominal II'!Q39/'Nominal GO'!Q39)*('g(II)'!Q39)</f>
        <v>4.8829304035788952E-2</v>
      </c>
      <c r="R39" s="8">
        <f>0.5*('Nominal II'!Q39/'Nominal GO'!Q39+'Nominal II'!R39/'Nominal GO'!R39)*('g(II)'!R39)</f>
        <v>5.0469511832718417E-2</v>
      </c>
      <c r="S39" s="8">
        <f>0.5*('Nominal II'!R39/'Nominal GO'!R39+'Nominal II'!S39/'Nominal GO'!S39)*('g(II)'!S39)</f>
        <v>6.0855201927625911E-2</v>
      </c>
      <c r="T39" s="8">
        <f>0.5*('Nominal II'!S39/'Nominal GO'!S39+'Nominal II'!T39/'Nominal GO'!T39)*('g(II)'!T39)</f>
        <v>6.4760633845134433E-2</v>
      </c>
      <c r="U39" s="8">
        <f>0.5*('Nominal II'!T39/'Nominal GO'!T39+'Nominal II'!U39/'Nominal GO'!U39)*('g(II)'!U39)</f>
        <v>6.3183764109045151E-2</v>
      </c>
      <c r="V39" s="8">
        <f>0.5*('Nominal II'!U39/'Nominal GO'!U39+'Nominal II'!V39/'Nominal GO'!V39)*('g(II)'!V39)</f>
        <v>6.8825744023142302E-2</v>
      </c>
      <c r="W39" s="8">
        <f>0.5*('Nominal II'!V39/'Nominal GO'!V39+'Nominal II'!W39/'Nominal GO'!W39)*('g(II)'!W39)</f>
        <v>8.2233681344605555E-2</v>
      </c>
      <c r="X39" s="8">
        <f>0.5*('Nominal II'!W39/'Nominal GO'!W39+'Nominal II'!X39/'Nominal GO'!X39)*('g(II)'!X39)</f>
        <v>-2.0261662913974927E-2</v>
      </c>
      <c r="Y39" s="8">
        <f>0.5*('Nominal II'!X39/'Nominal GO'!X39+'Nominal II'!Y39/'Nominal GO'!Y39)*('g(II)'!Y39)</f>
        <v>-3.5667682073928293E-2</v>
      </c>
      <c r="Z39" s="8">
        <f>0.5*('Nominal II'!Y39/'Nominal GO'!Y39+'Nominal II'!Z39/'Nominal GO'!Z39)*('g(II)'!Z39)</f>
        <v>-7.4572745357778664E-3</v>
      </c>
      <c r="AA39" s="8">
        <f>0.5*('Nominal II'!Z39/'Nominal GO'!Z39+'Nominal II'!AA39/'Nominal GO'!AA39)*('g(II)'!AA39)</f>
        <v>-1.8272241030543118E-2</v>
      </c>
      <c r="AB39" s="8">
        <f>0.5*('Nominal II'!AA39/'Nominal GO'!AA39+'Nominal II'!AB39/'Nominal GO'!AB39)*('g(II)'!AB39)</f>
        <v>-2.298117426082941E-2</v>
      </c>
      <c r="AC39" s="8">
        <f>0.5*('Nominal II'!AB39/'Nominal GO'!AB39+'Nominal II'!AC39/'Nominal GO'!AC39)*('g(II)'!AC39)</f>
        <v>4.2011399477535044E-2</v>
      </c>
      <c r="AD39" s="8">
        <f>0.5*('Nominal II'!AC39/'Nominal GO'!AC39+'Nominal II'!AD39/'Nominal GO'!AD39)*('g(II)'!AD39)</f>
        <v>4.4755534763619723E-2</v>
      </c>
      <c r="AE39" s="8">
        <f>0.5*('Nominal II'!AD39/'Nominal GO'!AD39+'Nominal II'!AE39/'Nominal GO'!AE39)*('g(II)'!AE39)</f>
        <v>2.2222717582314921E-2</v>
      </c>
      <c r="AF39" s="8">
        <f>0.5*('Nominal II'!AE39/'Nominal GO'!AE39+'Nominal II'!AF39/'Nominal GO'!AF39)*('g(II)'!AF39)</f>
        <v>2.8777286713787459E-2</v>
      </c>
      <c r="AG39" s="8">
        <f>0.5*('Nominal II'!AF39/'Nominal GO'!AF39+'Nominal II'!AG39/'Nominal GO'!AG39)*('g(II)'!AG39)</f>
        <v>1.9852090540792507E-2</v>
      </c>
    </row>
    <row r="40" spans="1:33" x14ac:dyDescent="0.15">
      <c r="A40" s="2">
        <v>36</v>
      </c>
      <c r="B40" s="3" t="s">
        <v>64</v>
      </c>
      <c r="C40" s="8"/>
      <c r="D40" s="8">
        <f>0.5*('Nominal II'!C40/'Nominal GO'!C40+'Nominal II'!D40/'Nominal GO'!D40)*('g(II)'!D40)</f>
        <v>2.6409520091394457E-2</v>
      </c>
      <c r="E40" s="8">
        <f>0.5*('Nominal II'!D40/'Nominal GO'!D40+'Nominal II'!E40/'Nominal GO'!E40)*('g(II)'!E40)</f>
        <v>-6.5696571107919013E-3</v>
      </c>
      <c r="F40" s="8">
        <f>0.5*('Nominal II'!E40/'Nominal GO'!E40+'Nominal II'!F40/'Nominal GO'!F40)*('g(II)'!F40)</f>
        <v>4.6589274521328133E-2</v>
      </c>
      <c r="G40" s="8">
        <f>0.5*('Nominal II'!F40/'Nominal GO'!F40+'Nominal II'!G40/'Nominal GO'!G40)*('g(II)'!G40)</f>
        <v>8.5188577327905718E-2</v>
      </c>
      <c r="H40" s="8">
        <f>0.5*('Nominal II'!G40/'Nominal GO'!G40+'Nominal II'!H40/'Nominal GO'!H40)*('g(II)'!H40)</f>
        <v>8.4562849482465577E-2</v>
      </c>
      <c r="I40" s="8">
        <f>0.5*('Nominal II'!H40/'Nominal GO'!H40+'Nominal II'!I40/'Nominal GO'!I40)*('g(II)'!I40)</f>
        <v>0.19333435977918961</v>
      </c>
      <c r="J40" s="8">
        <f>0.5*('Nominal II'!I40/'Nominal GO'!I40+'Nominal II'!J40/'Nominal GO'!J40)*('g(II)'!J40)</f>
        <v>6.7343495584881272E-2</v>
      </c>
      <c r="K40" s="8">
        <f>0.5*('Nominal II'!J40/'Nominal GO'!J40+'Nominal II'!K40/'Nominal GO'!K40)*('g(II)'!K40)</f>
        <v>1.8115304072450978E-2</v>
      </c>
      <c r="L40" s="8">
        <f>0.5*('Nominal II'!K40/'Nominal GO'!K40+'Nominal II'!L40/'Nominal GO'!L40)*('g(II)'!L40)</f>
        <v>0.11857403559767804</v>
      </c>
      <c r="M40" s="8">
        <f>0.5*('Nominal II'!L40/'Nominal GO'!L40+'Nominal II'!M40/'Nominal GO'!M40)*('g(II)'!M40)</f>
        <v>0.16048633064102952</v>
      </c>
      <c r="N40" s="8">
        <f>0.5*('Nominal II'!M40/'Nominal GO'!M40+'Nominal II'!N40/'Nominal GO'!N40)*('g(II)'!N40)</f>
        <v>5.4687431084342299E-2</v>
      </c>
      <c r="O40" s="8">
        <f>0.5*('Nominal II'!N40/'Nominal GO'!N40+'Nominal II'!O40/'Nominal GO'!O40)*('g(II)'!O40)</f>
        <v>1.8174173304348069E-2</v>
      </c>
      <c r="P40" s="8">
        <f>0.5*('Nominal II'!O40/'Nominal GO'!O40+'Nominal II'!P40/'Nominal GO'!P40)*('g(II)'!P40)</f>
        <v>6.8792943474716331E-2</v>
      </c>
      <c r="Q40" s="8">
        <f>0.5*('Nominal II'!P40/'Nominal GO'!P40+'Nominal II'!Q40/'Nominal GO'!Q40)*('g(II)'!Q40)</f>
        <v>4.334205665731334E-2</v>
      </c>
      <c r="R40" s="8">
        <f>0.5*('Nominal II'!Q40/'Nominal GO'!Q40+'Nominal II'!R40/'Nominal GO'!R40)*('g(II)'!R40)</f>
        <v>3.8241310910805598E-2</v>
      </c>
      <c r="S40" s="8">
        <f>0.5*('Nominal II'!R40/'Nominal GO'!R40+'Nominal II'!S40/'Nominal GO'!S40)*('g(II)'!S40)</f>
        <v>0.15020648509731507</v>
      </c>
      <c r="T40" s="8">
        <f>0.5*('Nominal II'!S40/'Nominal GO'!S40+'Nominal II'!T40/'Nominal GO'!T40)*('g(II)'!T40)</f>
        <v>0.14814246982429533</v>
      </c>
      <c r="U40" s="8">
        <f>0.5*('Nominal II'!T40/'Nominal GO'!T40+'Nominal II'!U40/'Nominal GO'!U40)*('g(II)'!U40)</f>
        <v>9.7211495587417804E-2</v>
      </c>
      <c r="V40" s="8">
        <f>0.5*('Nominal II'!U40/'Nominal GO'!U40+'Nominal II'!V40/'Nominal GO'!V40)*('g(II)'!V40)</f>
        <v>0.14902155560950145</v>
      </c>
      <c r="W40" s="8">
        <f>0.5*('Nominal II'!V40/'Nominal GO'!V40+'Nominal II'!W40/'Nominal GO'!W40)*('g(II)'!W40)</f>
        <v>0.16257431457387425</v>
      </c>
      <c r="X40" s="8">
        <f>0.5*('Nominal II'!W40/'Nominal GO'!W40+'Nominal II'!X40/'Nominal GO'!X40)*('g(II)'!X40)</f>
        <v>4.3327160624526797E-3</v>
      </c>
      <c r="Y40" s="8">
        <f>0.5*('Nominal II'!X40/'Nominal GO'!X40+'Nominal II'!Y40/'Nominal GO'!Y40)*('g(II)'!Y40)</f>
        <v>3.5373797065573462E-2</v>
      </c>
      <c r="Z40" s="8">
        <f>0.5*('Nominal II'!Y40/'Nominal GO'!Y40+'Nominal II'!Z40/'Nominal GO'!Z40)*('g(II)'!Z40)</f>
        <v>2.3230218849480878E-2</v>
      </c>
      <c r="AA40" s="8">
        <f>0.5*('Nominal II'!Z40/'Nominal GO'!Z40+'Nominal II'!AA40/'Nominal GO'!AA40)*('g(II)'!AA40)</f>
        <v>1.8586971841810317E-2</v>
      </c>
      <c r="AB40" s="8">
        <f>0.5*('Nominal II'!AA40/'Nominal GO'!AA40+'Nominal II'!AB40/'Nominal GO'!AB40)*('g(II)'!AB40)</f>
        <v>4.6843412339201002E-2</v>
      </c>
      <c r="AC40" s="8">
        <f>0.5*('Nominal II'!AB40/'Nominal GO'!AB40+'Nominal II'!AC40/'Nominal GO'!AC40)*('g(II)'!AC40)</f>
        <v>0.11349867771298122</v>
      </c>
      <c r="AD40" s="8">
        <f>0.5*('Nominal II'!AC40/'Nominal GO'!AC40+'Nominal II'!AD40/'Nominal GO'!AD40)*('g(II)'!AD40)</f>
        <v>0.10486252043941462</v>
      </c>
      <c r="AE40" s="8">
        <f>0.5*('Nominal II'!AD40/'Nominal GO'!AD40+'Nominal II'!AE40/'Nominal GO'!AE40)*('g(II)'!AE40)</f>
        <v>0.10274245414173959</v>
      </c>
      <c r="AF40" s="8">
        <f>0.5*('Nominal II'!AE40/'Nominal GO'!AE40+'Nominal II'!AF40/'Nominal GO'!AF40)*('g(II)'!AF40)</f>
        <v>9.7558073858458105E-2</v>
      </c>
      <c r="AG40" s="8">
        <f>0.5*('Nominal II'!AF40/'Nominal GO'!AF40+'Nominal II'!AG40/'Nominal GO'!AG40)*('g(II)'!AG40)</f>
        <v>5.2203752516824721E-2</v>
      </c>
    </row>
    <row r="41" spans="1:33" x14ac:dyDescent="0.15">
      <c r="A41" s="2">
        <v>37</v>
      </c>
      <c r="B41" s="3" t="s">
        <v>65</v>
      </c>
      <c r="C41" s="8"/>
      <c r="D41" s="8">
        <f>0.5*('Nominal II'!C41/'Nominal GO'!C41+'Nominal II'!D41/'Nominal GO'!D41)*('g(II)'!D41)</f>
        <v>7.6256999696514449E-2</v>
      </c>
      <c r="E41" s="8">
        <f>0.5*('Nominal II'!D41/'Nominal GO'!D41+'Nominal II'!E41/'Nominal GO'!E41)*('g(II)'!E41)</f>
        <v>0.12072407251959803</v>
      </c>
      <c r="F41" s="8">
        <f>0.5*('Nominal II'!E41/'Nominal GO'!E41+'Nominal II'!F41/'Nominal GO'!F41)*('g(II)'!F41)</f>
        <v>4.1420611672645158E-2</v>
      </c>
      <c r="G41" s="8">
        <f>0.5*('Nominal II'!F41/'Nominal GO'!F41+'Nominal II'!G41/'Nominal GO'!G41)*('g(II)'!G41)</f>
        <v>4.4195287181177809E-2</v>
      </c>
      <c r="H41" s="8">
        <f>0.5*('Nominal II'!G41/'Nominal GO'!G41+'Nominal II'!H41/'Nominal GO'!H41)*('g(II)'!H41)</f>
        <v>0.12706270483391482</v>
      </c>
      <c r="I41" s="8">
        <f>0.5*('Nominal II'!H41/'Nominal GO'!H41+'Nominal II'!I41/'Nominal GO'!I41)*('g(II)'!I41)</f>
        <v>8.2234429207194731E-2</v>
      </c>
      <c r="J41" s="8">
        <f>0.5*('Nominal II'!I41/'Nominal GO'!I41+'Nominal II'!J41/'Nominal GO'!J41)*('g(II)'!J41)</f>
        <v>0.19150126503323178</v>
      </c>
      <c r="K41" s="8">
        <f>0.5*('Nominal II'!J41/'Nominal GO'!J41+'Nominal II'!K41/'Nominal GO'!K41)*('g(II)'!K41)</f>
        <v>9.5063741399866869E-2</v>
      </c>
      <c r="L41" s="8">
        <f>0.5*('Nominal II'!K41/'Nominal GO'!K41+'Nominal II'!L41/'Nominal GO'!L41)*('g(II)'!L41)</f>
        <v>9.9831144997351004E-2</v>
      </c>
      <c r="M41" s="8">
        <f>0.5*('Nominal II'!L41/'Nominal GO'!L41+'Nominal II'!M41/'Nominal GO'!M41)*('g(II)'!M41)</f>
        <v>0.12812626888321199</v>
      </c>
      <c r="N41" s="8">
        <f>0.5*('Nominal II'!M41/'Nominal GO'!M41+'Nominal II'!N41/'Nominal GO'!N41)*('g(II)'!N41)</f>
        <v>-3.7288123822628416E-2</v>
      </c>
      <c r="O41" s="8">
        <f>0.5*('Nominal II'!N41/'Nominal GO'!N41+'Nominal II'!O41/'Nominal GO'!O41)*('g(II)'!O41)</f>
        <v>-7.3226450738515816E-2</v>
      </c>
      <c r="P41" s="8">
        <f>0.5*('Nominal II'!O41/'Nominal GO'!O41+'Nominal II'!P41/'Nominal GO'!P41)*('g(II)'!P41)</f>
        <v>2.2755433263863693E-2</v>
      </c>
      <c r="Q41" s="8">
        <f>0.5*('Nominal II'!P41/'Nominal GO'!P41+'Nominal II'!Q41/'Nominal GO'!Q41)*('g(II)'!Q41)</f>
        <v>-7.3688381181333919E-3</v>
      </c>
      <c r="R41" s="8">
        <f>0.5*('Nominal II'!Q41/'Nominal GO'!Q41+'Nominal II'!R41/'Nominal GO'!R41)*('g(II)'!R41)</f>
        <v>-3.167016062320091E-2</v>
      </c>
      <c r="S41" s="8">
        <f>0.5*('Nominal II'!R41/'Nominal GO'!R41+'Nominal II'!S41/'Nominal GO'!S41)*('g(II)'!S41)</f>
        <v>8.4868046472448472E-2</v>
      </c>
      <c r="T41" s="8">
        <f>0.5*('Nominal II'!S41/'Nominal GO'!S41+'Nominal II'!T41/'Nominal GO'!T41)*('g(II)'!T41)</f>
        <v>3.4951135192216057E-2</v>
      </c>
      <c r="U41" s="8">
        <f>0.5*('Nominal II'!T41/'Nominal GO'!T41+'Nominal II'!U41/'Nominal GO'!U41)*('g(II)'!U41)</f>
        <v>7.3040386211931582E-2</v>
      </c>
      <c r="V41" s="8">
        <f>0.5*('Nominal II'!U41/'Nominal GO'!U41+'Nominal II'!V41/'Nominal GO'!V41)*('g(II)'!V41)</f>
        <v>8.8005973629363618E-2</v>
      </c>
      <c r="W41" s="8">
        <f>0.5*('Nominal II'!V41/'Nominal GO'!V41+'Nominal II'!W41/'Nominal GO'!W41)*('g(II)'!W41)</f>
        <v>0.12300669173810751</v>
      </c>
      <c r="X41" s="8">
        <f>0.5*('Nominal II'!W41/'Nominal GO'!W41+'Nominal II'!X41/'Nominal GO'!X41)*('g(II)'!X41)</f>
        <v>1.337773244919211E-2</v>
      </c>
      <c r="Y41" s="8">
        <f>0.5*('Nominal II'!X41/'Nominal GO'!X41+'Nominal II'!Y41/'Nominal GO'!Y41)*('g(II)'!Y41)</f>
        <v>5.5494695171786672E-2</v>
      </c>
      <c r="Z41" s="8">
        <f>0.5*('Nominal II'!Y41/'Nominal GO'!Y41+'Nominal II'!Z41/'Nominal GO'!Z41)*('g(II)'!Z41)</f>
        <v>4.3841947451168206E-2</v>
      </c>
      <c r="AA41" s="8">
        <f>0.5*('Nominal II'!Z41/'Nominal GO'!Z41+'Nominal II'!AA41/'Nominal GO'!AA41)*('g(II)'!AA41)</f>
        <v>1.7686614232867222E-2</v>
      </c>
      <c r="AB41" s="8">
        <f>0.5*('Nominal II'!AA41/'Nominal GO'!AA41+'Nominal II'!AB41/'Nominal GO'!AB41)*('g(II)'!AB41)</f>
        <v>2.345132776403535E-3</v>
      </c>
      <c r="AC41" s="8">
        <f>0.5*('Nominal II'!AB41/'Nominal GO'!AB41+'Nominal II'!AC41/'Nominal GO'!AC41)*('g(II)'!AC41)</f>
        <v>7.4123830914833169E-2</v>
      </c>
      <c r="AD41" s="8">
        <f>0.5*('Nominal II'!AC41/'Nominal GO'!AC41+'Nominal II'!AD41/'Nominal GO'!AD41)*('g(II)'!AD41)</f>
        <v>6.033619886749686E-2</v>
      </c>
      <c r="AE41" s="8">
        <f>0.5*('Nominal II'!AD41/'Nominal GO'!AD41+'Nominal II'!AE41/'Nominal GO'!AE41)*('g(II)'!AE41)</f>
        <v>4.8425406948054112E-2</v>
      </c>
      <c r="AF41" s="8">
        <f>0.5*('Nominal II'!AE41/'Nominal GO'!AE41+'Nominal II'!AF41/'Nominal GO'!AF41)*('g(II)'!AF41)</f>
        <v>3.0638058717041134E-2</v>
      </c>
      <c r="AG41" s="8">
        <f>0.5*('Nominal II'!AF41/'Nominal GO'!AF41+'Nominal II'!AG41/'Nominal GO'!AG41)*('g(II)'!AG41)</f>
        <v>2.4543881980167645E-2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D326-A054-4140-AA46-59708A44F2BD}">
  <sheetPr>
    <tabColor rgb="FFC0000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25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0.5*(KC!C4/'Nominal GO'!C4+KC!D4/'Nominal GO'!D4)*LN('g(K-stock)'!D4/'g(K-stock)'!C4)</f>
        <v>2.4788084062902296E-2</v>
      </c>
      <c r="E4" s="8">
        <f>0.5*(KC!D4/'Nominal GO'!D4+KC!E4/'Nominal GO'!E4)*LN('g(K-stock)'!E4/'g(K-stock)'!D4)</f>
        <v>1.4940878159327714E-2</v>
      </c>
      <c r="F4" s="8">
        <f>0.5*(KC!E4/'Nominal GO'!E4+KC!F4/'Nominal GO'!F4)*LN('g(K-stock)'!F4/'g(K-stock)'!E4)</f>
        <v>1.2637978325347486E-2</v>
      </c>
      <c r="G4" s="8">
        <f>0.5*(KC!F4/'Nominal GO'!F4+KC!G4/'Nominal GO'!G4)*LN('g(K-stock)'!G4/'g(K-stock)'!F4)</f>
        <v>1.5394774987711638E-2</v>
      </c>
      <c r="H4" s="8">
        <f>0.5*(KC!G4/'Nominal GO'!G4+KC!H4/'Nominal GO'!H4)*LN('g(K-stock)'!H4/'g(K-stock)'!G4)</f>
        <v>2.1072266152304765E-2</v>
      </c>
      <c r="I4" s="8">
        <f>0.5*(KC!H4/'Nominal GO'!H4+KC!I4/'Nominal GO'!I4)*LN('g(K-stock)'!I4/'g(K-stock)'!H4)</f>
        <v>2.2862036733391451E-2</v>
      </c>
      <c r="J4" s="8">
        <f>0.5*(KC!I4/'Nominal GO'!I4+KC!J4/'Nominal GO'!J4)*LN('g(K-stock)'!J4/'g(K-stock)'!I4)</f>
        <v>2.4681440620763412E-2</v>
      </c>
      <c r="K4" s="8">
        <f>0.5*(KC!J4/'Nominal GO'!J4+KC!K4/'Nominal GO'!K4)*LN('g(K-stock)'!K4/'g(K-stock)'!J4)</f>
        <v>2.885570732028836E-2</v>
      </c>
      <c r="L4" s="8">
        <f>0.5*(KC!K4/'Nominal GO'!K4+KC!L4/'Nominal GO'!L4)*LN('g(K-stock)'!L4/'g(K-stock)'!K4)</f>
        <v>2.4008657302586663E-2</v>
      </c>
      <c r="M4" s="8">
        <f>0.5*(KC!L4/'Nominal GO'!L4+KC!M4/'Nominal GO'!M4)*LN('g(K-stock)'!M4/'g(K-stock)'!L4)</f>
        <v>2.1919573812773936E-2</v>
      </c>
      <c r="N4" s="8">
        <f>0.5*(KC!M4/'Nominal GO'!M4+KC!N4/'Nominal GO'!N4)*LN('g(K-stock)'!N4/'g(K-stock)'!M4)</f>
        <v>2.2662674692524372E-2</v>
      </c>
      <c r="O4" s="8">
        <f>0.5*(KC!N4/'Nominal GO'!N4+KC!O4/'Nominal GO'!O4)*LN('g(K-stock)'!O4/'g(K-stock)'!N4)</f>
        <v>2.2208627165262722E-2</v>
      </c>
      <c r="P4" s="8">
        <f>0.5*(KC!O4/'Nominal GO'!O4+KC!P4/'Nominal GO'!P4)*LN('g(K-stock)'!P4/'g(K-stock)'!O4)</f>
        <v>2.1895109114737677E-2</v>
      </c>
      <c r="Q4" s="8">
        <f>0.5*(KC!P4/'Nominal GO'!P4+KC!Q4/'Nominal GO'!Q4)*LN('g(K-stock)'!Q4/'g(K-stock)'!P4)</f>
        <v>2.3036545565587381E-2</v>
      </c>
      <c r="R4" s="8">
        <f>0.5*(KC!Q4/'Nominal GO'!Q4+KC!R4/'Nominal GO'!R4)*LN('g(K-stock)'!R4/'g(K-stock)'!Q4)</f>
        <v>2.4763217798308857E-2</v>
      </c>
      <c r="S4" s="8">
        <f>0.5*(KC!R4/'Nominal GO'!R4+KC!S4/'Nominal GO'!S4)*LN('g(K-stock)'!S4/'g(K-stock)'!R4)</f>
        <v>2.6754418991565623E-2</v>
      </c>
      <c r="T4" s="8">
        <f>0.5*(KC!S4/'Nominal GO'!S4+KC!T4/'Nominal GO'!T4)*LN('g(K-stock)'!T4/'g(K-stock)'!S4)</f>
        <v>2.6195141430432133E-2</v>
      </c>
      <c r="U4" s="8">
        <f>0.5*(KC!T4/'Nominal GO'!T4+KC!U4/'Nominal GO'!U4)*LN('g(K-stock)'!U4/'g(K-stock)'!T4)</f>
        <v>2.4988805866966422E-2</v>
      </c>
      <c r="V4" s="8">
        <f>0.5*(KC!U4/'Nominal GO'!U4+KC!V4/'Nominal GO'!V4)*LN('g(K-stock)'!V4/'g(K-stock)'!U4)</f>
        <v>2.4783251856312728E-2</v>
      </c>
      <c r="W4" s="8">
        <f>0.5*(KC!V4/'Nominal GO'!V4+KC!W4/'Nominal GO'!W4)*LN('g(K-stock)'!W4/'g(K-stock)'!V4)</f>
        <v>2.4977194671961304E-2</v>
      </c>
      <c r="X4" s="8">
        <f>0.5*(KC!W4/'Nominal GO'!W4+KC!X4/'Nominal GO'!X4)*LN('g(K-stock)'!X4/'g(K-stock)'!W4)</f>
        <v>2.5679329561811771E-2</v>
      </c>
      <c r="Y4" s="8">
        <f>0.5*(KC!X4/'Nominal GO'!X4+KC!Y4/'Nominal GO'!Y4)*LN('g(K-stock)'!Y4/'g(K-stock)'!X4)</f>
        <v>2.5948679863101551E-2</v>
      </c>
      <c r="Z4" s="8">
        <f>0.5*(KC!Y4/'Nominal GO'!Y4+KC!Z4/'Nominal GO'!Z4)*LN('g(K-stock)'!Z4/'g(K-stock)'!Y4)</f>
        <v>2.5181815426430481E-2</v>
      </c>
      <c r="AA4" s="8">
        <f>0.5*(KC!Z4/'Nominal GO'!Z4+KC!AA4/'Nominal GO'!AA4)*LN('g(K-stock)'!AA4/'g(K-stock)'!Z4)</f>
        <v>2.3935898261834433E-2</v>
      </c>
      <c r="AB4" s="8">
        <f>0.5*(KC!AA4/'Nominal GO'!AA4+KC!AB4/'Nominal GO'!AB4)*LN('g(K-stock)'!AB4/'g(K-stock)'!AA4)</f>
        <v>2.1510930679499295E-2</v>
      </c>
      <c r="AC4" s="8">
        <f>0.5*(KC!AB4/'Nominal GO'!AB4+KC!AC4/'Nominal GO'!AC4)*LN('g(K-stock)'!AC4/'g(K-stock)'!AB4)</f>
        <v>2.0674947467958449E-2</v>
      </c>
      <c r="AD4" s="8">
        <f>0.5*(KC!AC4/'Nominal GO'!AC4+KC!AD4/'Nominal GO'!AD4)*LN('g(K-stock)'!AD4/'g(K-stock)'!AC4)</f>
        <v>2.0514408001923178E-2</v>
      </c>
      <c r="AE4" s="8">
        <f>0.5*(KC!AD4/'Nominal GO'!AD4+KC!AE4/'Nominal GO'!AE4)*LN('g(K-stock)'!AE4/'g(K-stock)'!AD4)</f>
        <v>1.8097447046798405E-2</v>
      </c>
      <c r="AF4" s="8">
        <f>0.5*(KC!AE4/'Nominal GO'!AE4+KC!AF4/'Nominal GO'!AF4)*LN('g(K-stock)'!AF4/'g(K-stock)'!AE4)</f>
        <v>1.5570877499449035E-2</v>
      </c>
      <c r="AG4" s="8">
        <f>0.5*(KC!AF4/'Nominal GO'!AF4+KC!AG4/'Nominal GO'!AG4)*LN('g(K-stock)'!AG4/'g(K-stock)'!AF4)</f>
        <v>1.4892928883739295E-2</v>
      </c>
    </row>
    <row r="5" spans="1:33" x14ac:dyDescent="0.15">
      <c r="A5" s="2">
        <v>1</v>
      </c>
      <c r="B5" s="3" t="s">
        <v>29</v>
      </c>
      <c r="C5" s="8"/>
      <c r="D5" s="8">
        <f>0.5*(KC!C5/'Nominal GO'!C5+KC!D5/'Nominal GO'!D5)*LN('g(K-stock)'!D5/'g(K-stock)'!C5)</f>
        <v>1.0266773395474745E-2</v>
      </c>
      <c r="E5" s="8">
        <f>0.5*(KC!D5/'Nominal GO'!D5+KC!E5/'Nominal GO'!E5)*LN('g(K-stock)'!E5/'g(K-stock)'!D5)</f>
        <v>5.9454447344423796E-3</v>
      </c>
      <c r="F5" s="8">
        <f>0.5*(KC!E5/'Nominal GO'!E5+KC!F5/'Nominal GO'!F5)*LN('g(K-stock)'!F5/'g(K-stock)'!E5)</f>
        <v>5.0809591735924593E-3</v>
      </c>
      <c r="G5" s="8">
        <f>0.5*(KC!F5/'Nominal GO'!F5+KC!G5/'Nominal GO'!G5)*LN('g(K-stock)'!G5/'g(K-stock)'!F5)</f>
        <v>6.6948888475255467E-3</v>
      </c>
      <c r="H5" s="8">
        <f>0.5*(KC!G5/'Nominal GO'!G5+KC!H5/'Nominal GO'!H5)*LN('g(K-stock)'!H5/'g(K-stock)'!G5)</f>
        <v>6.2901228980548288E-3</v>
      </c>
      <c r="I5" s="8">
        <f>0.5*(KC!H5/'Nominal GO'!H5+KC!I5/'Nominal GO'!I5)*LN('g(K-stock)'!I5/'g(K-stock)'!H5)</f>
        <v>1.3208799652443973E-3</v>
      </c>
      <c r="J5" s="8">
        <f>0.5*(KC!I5/'Nominal GO'!I5+KC!J5/'Nominal GO'!J5)*LN('g(K-stock)'!J5/'g(K-stock)'!I5)</f>
        <v>3.0672566040140315E-3</v>
      </c>
      <c r="K5" s="8">
        <f>0.5*(KC!J5/'Nominal GO'!J5+KC!K5/'Nominal GO'!K5)*LN('g(K-stock)'!K5/'g(K-stock)'!J5)</f>
        <v>7.1594516237863531E-3</v>
      </c>
      <c r="L5" s="8">
        <f>0.5*(KC!K5/'Nominal GO'!K5+KC!L5/'Nominal GO'!L5)*LN('g(K-stock)'!L5/'g(K-stock)'!K5)</f>
        <v>7.8124404051054643E-3</v>
      </c>
      <c r="M5" s="8">
        <f>0.5*(KC!L5/'Nominal GO'!L5+KC!M5/'Nominal GO'!M5)*LN('g(K-stock)'!M5/'g(K-stock)'!L5)</f>
        <v>7.2371872373292604E-3</v>
      </c>
      <c r="N5" s="8">
        <f>0.5*(KC!M5/'Nominal GO'!M5+KC!N5/'Nominal GO'!N5)*LN('g(K-stock)'!N5/'g(K-stock)'!M5)</f>
        <v>7.1897922234733305E-3</v>
      </c>
      <c r="O5" s="8">
        <f>0.5*(KC!N5/'Nominal GO'!N5+KC!O5/'Nominal GO'!O5)*LN('g(K-stock)'!O5/'g(K-stock)'!N5)</f>
        <v>1.042771557240345E-2</v>
      </c>
      <c r="P5" s="8">
        <f>0.5*(KC!O5/'Nominal GO'!O5+KC!P5/'Nominal GO'!P5)*LN('g(K-stock)'!P5/'g(K-stock)'!O5)</f>
        <v>1.0473486810319907E-2</v>
      </c>
      <c r="Q5" s="8">
        <f>0.5*(KC!P5/'Nominal GO'!P5+KC!Q5/'Nominal GO'!Q5)*LN('g(K-stock)'!Q5/'g(K-stock)'!P5)</f>
        <v>1.1420614397377158E-2</v>
      </c>
      <c r="R5" s="8">
        <f>0.5*(KC!Q5/'Nominal GO'!Q5+KC!R5/'Nominal GO'!R5)*LN('g(K-stock)'!R5/'g(K-stock)'!Q5)</f>
        <v>1.2730224854241521E-2</v>
      </c>
      <c r="S5" s="8">
        <f>0.5*(KC!R5/'Nominal GO'!R5+KC!S5/'Nominal GO'!S5)*LN('g(K-stock)'!S5/'g(K-stock)'!R5)</f>
        <v>8.0450010771305428E-3</v>
      </c>
      <c r="T5" s="8">
        <f>0.5*(KC!S5/'Nominal GO'!S5+KC!T5/'Nominal GO'!T5)*LN('g(K-stock)'!T5/'g(K-stock)'!S5)</f>
        <v>6.1372961603238839E-3</v>
      </c>
      <c r="U5" s="8">
        <f>0.5*(KC!T5/'Nominal GO'!T5+KC!U5/'Nominal GO'!U5)*LN('g(K-stock)'!U5/'g(K-stock)'!T5)</f>
        <v>5.7783736874499874E-3</v>
      </c>
      <c r="V5" s="8">
        <f>0.5*(KC!U5/'Nominal GO'!U5+KC!V5/'Nominal GO'!V5)*LN('g(K-stock)'!V5/'g(K-stock)'!U5)</f>
        <v>4.3228959704933855E-3</v>
      </c>
      <c r="W5" s="8">
        <f>0.5*(KC!V5/'Nominal GO'!V5+KC!W5/'Nominal GO'!W5)*LN('g(K-stock)'!W5/'g(K-stock)'!V5)</f>
        <v>4.9643348869262702E-3</v>
      </c>
      <c r="X5" s="8">
        <f>0.5*(KC!W5/'Nominal GO'!W5+KC!X5/'Nominal GO'!X5)*LN('g(K-stock)'!X5/'g(K-stock)'!W5)</f>
        <v>6.2544954607555818E-3</v>
      </c>
      <c r="Y5" s="8">
        <f>0.5*(KC!X5/'Nominal GO'!X5+KC!Y5/'Nominal GO'!Y5)*LN('g(K-stock)'!Y5/'g(K-stock)'!X5)</f>
        <v>8.1375041881951767E-3</v>
      </c>
      <c r="Z5" s="8">
        <f>0.5*(KC!Y5/'Nominal GO'!Y5+KC!Z5/'Nominal GO'!Z5)*LN('g(K-stock)'!Z5/'g(K-stock)'!Y5)</f>
        <v>7.9778255480241617E-3</v>
      </c>
      <c r="AA5" s="8">
        <f>0.5*(KC!Z5/'Nominal GO'!Z5+KC!AA5/'Nominal GO'!AA5)*LN('g(K-stock)'!AA5/'g(K-stock)'!Z5)</f>
        <v>1.2139046353262482E-2</v>
      </c>
      <c r="AB5" s="8">
        <f>0.5*(KC!AA5/'Nominal GO'!AA5+KC!AB5/'Nominal GO'!AB5)*LN('g(K-stock)'!AB5/'g(K-stock)'!AA5)</f>
        <v>9.6034646912168953E-3</v>
      </c>
      <c r="AC5" s="8">
        <f>0.5*(KC!AB5/'Nominal GO'!AB5+KC!AC5/'Nominal GO'!AC5)*LN('g(K-stock)'!AC5/'g(K-stock)'!AB5)</f>
        <v>9.8717734959839348E-3</v>
      </c>
      <c r="AD5" s="8">
        <f>0.5*(KC!AC5/'Nominal GO'!AC5+KC!AD5/'Nominal GO'!AD5)*LN('g(K-stock)'!AD5/'g(K-stock)'!AC5)</f>
        <v>1.0701247372348821E-2</v>
      </c>
      <c r="AE5" s="8">
        <f>0.5*(KC!AD5/'Nominal GO'!AD5+KC!AE5/'Nominal GO'!AE5)*LN('g(K-stock)'!AE5/'g(K-stock)'!AD5)</f>
        <v>1.1262534698288192E-2</v>
      </c>
      <c r="AF5" s="8">
        <f>0.5*(KC!AE5/'Nominal GO'!AE5+KC!AF5/'Nominal GO'!AF5)*LN('g(K-stock)'!AF5/'g(K-stock)'!AE5)</f>
        <v>8.8723832515106398E-3</v>
      </c>
      <c r="AG5" s="8">
        <f>0.5*(KC!AF5/'Nominal GO'!AF5+KC!AG5/'Nominal GO'!AG5)*LN('g(K-stock)'!AG5/'g(K-stock)'!AF5)</f>
        <v>7.8288699723105815E-3</v>
      </c>
    </row>
    <row r="6" spans="1:33" x14ac:dyDescent="0.15">
      <c r="A6" s="2">
        <v>2</v>
      </c>
      <c r="B6" s="3" t="s">
        <v>30</v>
      </c>
      <c r="C6" s="8"/>
      <c r="D6" s="8">
        <f>0.5*(KC!C6/'Nominal GO'!C6+KC!D6/'Nominal GO'!D6)*LN('g(K-stock)'!D6/'g(K-stock)'!C6)</f>
        <v>1.675599225061546E-2</v>
      </c>
      <c r="E6" s="8">
        <f>0.5*(KC!D6/'Nominal GO'!D6+KC!E6/'Nominal GO'!E6)*LN('g(K-stock)'!E6/'g(K-stock)'!D6)</f>
        <v>1.6597903852737319E-2</v>
      </c>
      <c r="F6" s="8">
        <f>0.5*(KC!E6/'Nominal GO'!E6+KC!F6/'Nominal GO'!F6)*LN('g(K-stock)'!F6/'g(K-stock)'!E6)</f>
        <v>1.507079781308193E-2</v>
      </c>
      <c r="G6" s="8">
        <f>0.5*(KC!F6/'Nominal GO'!F6+KC!G6/'Nominal GO'!G6)*LN('g(K-stock)'!G6/'g(K-stock)'!F6)</f>
        <v>7.0245374083652539E-3</v>
      </c>
      <c r="H6" s="8">
        <f>0.5*(KC!G6/'Nominal GO'!G6+KC!H6/'Nominal GO'!H6)*LN('g(K-stock)'!H6/'g(K-stock)'!G6)</f>
        <v>1.0267400252553941E-2</v>
      </c>
      <c r="I6" s="8">
        <f>0.5*(KC!H6/'Nominal GO'!H6+KC!I6/'Nominal GO'!I6)*LN('g(K-stock)'!I6/'g(K-stock)'!H6)</f>
        <v>2.5558688310681334E-3</v>
      </c>
      <c r="J6" s="8">
        <f>0.5*(KC!I6/'Nominal GO'!I6+KC!J6/'Nominal GO'!J6)*LN('g(K-stock)'!J6/'g(K-stock)'!I6)</f>
        <v>5.5674111827387542E-3</v>
      </c>
      <c r="K6" s="8">
        <f>0.5*(KC!J6/'Nominal GO'!J6+KC!K6/'Nominal GO'!K6)*LN('g(K-stock)'!K6/'g(K-stock)'!J6)</f>
        <v>2.7793780428861374E-2</v>
      </c>
      <c r="L6" s="8">
        <f>0.5*(KC!K6/'Nominal GO'!K6+KC!L6/'Nominal GO'!L6)*LN('g(K-stock)'!L6/'g(K-stock)'!K6)</f>
        <v>9.7744737831477243E-3</v>
      </c>
      <c r="M6" s="8">
        <f>0.5*(KC!L6/'Nominal GO'!L6+KC!M6/'Nominal GO'!M6)*LN('g(K-stock)'!M6/'g(K-stock)'!L6)</f>
        <v>8.7361142114646823E-3</v>
      </c>
      <c r="N6" s="8">
        <f>0.5*(KC!M6/'Nominal GO'!M6+KC!N6/'Nominal GO'!N6)*LN('g(K-stock)'!N6/'g(K-stock)'!M6)</f>
        <v>-2.5872289990730912E-3</v>
      </c>
      <c r="O6" s="8">
        <f>0.5*(KC!N6/'Nominal GO'!N6+KC!O6/'Nominal GO'!O6)*LN('g(K-stock)'!O6/'g(K-stock)'!N6)</f>
        <v>9.2082309246773724E-3</v>
      </c>
      <c r="P6" s="8">
        <f>0.5*(KC!O6/'Nominal GO'!O6+KC!P6/'Nominal GO'!P6)*LN('g(K-stock)'!P6/'g(K-stock)'!O6)</f>
        <v>2.0075883273425726E-3</v>
      </c>
      <c r="Q6" s="8">
        <f>0.5*(KC!P6/'Nominal GO'!P6+KC!Q6/'Nominal GO'!Q6)*LN('g(K-stock)'!Q6/'g(K-stock)'!P6)</f>
        <v>1.6488628303213054E-2</v>
      </c>
      <c r="R6" s="8">
        <f>0.5*(KC!Q6/'Nominal GO'!Q6+KC!R6/'Nominal GO'!R6)*LN('g(K-stock)'!R6/'g(K-stock)'!Q6)</f>
        <v>2.176874553223709E-2</v>
      </c>
      <c r="S6" s="8">
        <f>0.5*(KC!R6/'Nominal GO'!R6+KC!S6/'Nominal GO'!S6)*LN('g(K-stock)'!S6/'g(K-stock)'!R6)</f>
        <v>1.5676138373715405E-2</v>
      </c>
      <c r="T6" s="8">
        <f>0.5*(KC!S6/'Nominal GO'!S6+KC!T6/'Nominal GO'!T6)*LN('g(K-stock)'!T6/'g(K-stock)'!S6)</f>
        <v>2.7904125057312584E-2</v>
      </c>
      <c r="U6" s="8">
        <f>0.5*(KC!T6/'Nominal GO'!T6+KC!U6/'Nominal GO'!U6)*LN('g(K-stock)'!U6/'g(K-stock)'!T6)</f>
        <v>3.0881201099611774E-2</v>
      </c>
      <c r="V6" s="8">
        <f>0.5*(KC!U6/'Nominal GO'!U6+KC!V6/'Nominal GO'!V6)*LN('g(K-stock)'!V6/'g(K-stock)'!U6)</f>
        <v>3.4414372354582362E-2</v>
      </c>
      <c r="W6" s="8">
        <f>0.5*(KC!V6/'Nominal GO'!V6+KC!W6/'Nominal GO'!W6)*LN('g(K-stock)'!W6/'g(K-stock)'!V6)</f>
        <v>2.7666878607892294E-2</v>
      </c>
      <c r="X6" s="8">
        <f>0.5*(KC!W6/'Nominal GO'!W6+KC!X6/'Nominal GO'!X6)*LN('g(K-stock)'!X6/'g(K-stock)'!W6)</f>
        <v>3.6744478061555577E-2</v>
      </c>
      <c r="Y6" s="8">
        <f>0.5*(KC!X6/'Nominal GO'!X6+KC!Y6/'Nominal GO'!Y6)*LN('g(K-stock)'!Y6/'g(K-stock)'!X6)</f>
        <v>4.2521822294900327E-2</v>
      </c>
      <c r="Z6" s="8">
        <f>0.5*(KC!Y6/'Nominal GO'!Y6+KC!Z6/'Nominal GO'!Z6)*LN('g(K-stock)'!Z6/'g(K-stock)'!Y6)</f>
        <v>3.9449599516130647E-2</v>
      </c>
      <c r="AA6" s="8">
        <f>0.5*(KC!Z6/'Nominal GO'!Z6+KC!AA6/'Nominal GO'!AA6)*LN('g(K-stock)'!AA6/'g(K-stock)'!Z6)</f>
        <v>3.4607697742818744E-2</v>
      </c>
      <c r="AB6" s="8">
        <f>0.5*(KC!AA6/'Nominal GO'!AA6+KC!AB6/'Nominal GO'!AB6)*LN('g(K-stock)'!AB6/'g(K-stock)'!AA6)</f>
        <v>2.5729711184190349E-2</v>
      </c>
      <c r="AC6" s="8">
        <f>0.5*(KC!AB6/'Nominal GO'!AB6+KC!AC6/'Nominal GO'!AC6)*LN('g(K-stock)'!AC6/'g(K-stock)'!AB6)</f>
        <v>2.8448419249584401E-2</v>
      </c>
      <c r="AD6" s="8">
        <f>0.5*(KC!AC6/'Nominal GO'!AC6+KC!AD6/'Nominal GO'!AD6)*LN('g(K-stock)'!AD6/'g(K-stock)'!AC6)</f>
        <v>9.859087282901878E-3</v>
      </c>
      <c r="AE6" s="8">
        <f>0.5*(KC!AD6/'Nominal GO'!AD6+KC!AE6/'Nominal GO'!AE6)*LN('g(K-stock)'!AE6/'g(K-stock)'!AD6)</f>
        <v>-1.0815849095020504E-2</v>
      </c>
      <c r="AF6" s="8">
        <f>0.5*(KC!AE6/'Nominal GO'!AE6+KC!AF6/'Nominal GO'!AF6)*LN('g(K-stock)'!AF6/'g(K-stock)'!AE6)</f>
        <v>-5.9118361444858557E-3</v>
      </c>
      <c r="AG6" s="8">
        <f>0.5*(KC!AF6/'Nominal GO'!AF6+KC!AG6/'Nominal GO'!AG6)*LN('g(K-stock)'!AG6/'g(K-stock)'!AF6)</f>
        <v>-7.8973363115881681E-3</v>
      </c>
    </row>
    <row r="7" spans="1:33" x14ac:dyDescent="0.15">
      <c r="A7" s="2">
        <v>3</v>
      </c>
      <c r="B7" s="3" t="s">
        <v>31</v>
      </c>
      <c r="C7" s="8"/>
      <c r="D7" s="8">
        <f>0.5*(KC!C7/'Nominal GO'!C7+KC!D7/'Nominal GO'!D7)*LN('g(K-stock)'!D7/'g(K-stock)'!C7)</f>
        <v>0.12354478010572351</v>
      </c>
      <c r="E7" s="8">
        <f>0.5*(KC!D7/'Nominal GO'!D7+KC!E7/'Nominal GO'!E7)*LN('g(K-stock)'!E7/'g(K-stock)'!D7)</f>
        <v>0.14357762806604693</v>
      </c>
      <c r="F7" s="8">
        <f>0.5*(KC!E7/'Nominal GO'!E7+KC!F7/'Nominal GO'!F7)*LN('g(K-stock)'!F7/'g(K-stock)'!E7)</f>
        <v>7.0741282423513185E-2</v>
      </c>
      <c r="G7" s="8">
        <f>0.5*(KC!F7/'Nominal GO'!F7+KC!G7/'Nominal GO'!G7)*LN('g(K-stock)'!G7/'g(K-stock)'!F7)</f>
        <v>8.6418215891852945E-2</v>
      </c>
      <c r="H7" s="8">
        <f>0.5*(KC!G7/'Nominal GO'!G7+KC!H7/'Nominal GO'!H7)*LN('g(K-stock)'!H7/'g(K-stock)'!G7)</f>
        <v>6.5107674596441859E-2</v>
      </c>
      <c r="I7" s="8">
        <f>0.5*(KC!H7/'Nominal GO'!H7+KC!I7/'Nominal GO'!I7)*LN('g(K-stock)'!I7/'g(K-stock)'!H7)</f>
        <v>0.16705809877260505</v>
      </c>
      <c r="J7" s="8">
        <f>0.5*(KC!I7/'Nominal GO'!I7+KC!J7/'Nominal GO'!J7)*LN('g(K-stock)'!J7/'g(K-stock)'!I7)</f>
        <v>3.9163008949002008E-2</v>
      </c>
      <c r="K7" s="8">
        <f>0.5*(KC!J7/'Nominal GO'!J7+KC!K7/'Nominal GO'!K7)*LN('g(K-stock)'!K7/'g(K-stock)'!J7)</f>
        <v>8.3181540968603654E-2</v>
      </c>
      <c r="L7" s="8">
        <f>0.5*(KC!K7/'Nominal GO'!K7+KC!L7/'Nominal GO'!L7)*LN('g(K-stock)'!L7/'g(K-stock)'!K7)</f>
        <v>1.3282043574540199E-2</v>
      </c>
      <c r="M7" s="8">
        <f>0.5*(KC!L7/'Nominal GO'!L7+KC!M7/'Nominal GO'!M7)*LN('g(K-stock)'!M7/'g(K-stock)'!L7)</f>
        <v>4.012735234715975E-2</v>
      </c>
      <c r="N7" s="8">
        <f>0.5*(KC!M7/'Nominal GO'!M7+KC!N7/'Nominal GO'!N7)*LN('g(K-stock)'!N7/'g(K-stock)'!M7)</f>
        <v>-2.087182496965467E-3</v>
      </c>
      <c r="O7" s="8">
        <f>0.5*(KC!N7/'Nominal GO'!N7+KC!O7/'Nominal GO'!O7)*LN('g(K-stock)'!O7/'g(K-stock)'!N7)</f>
        <v>0.13595932613208231</v>
      </c>
      <c r="P7" s="8">
        <f>0.5*(KC!O7/'Nominal GO'!O7+KC!P7/'Nominal GO'!P7)*LN('g(K-stock)'!P7/'g(K-stock)'!O7)</f>
        <v>6.7467541936484632E-2</v>
      </c>
      <c r="Q7" s="8">
        <f>0.5*(KC!P7/'Nominal GO'!P7+KC!Q7/'Nominal GO'!Q7)*LN('g(K-stock)'!Q7/'g(K-stock)'!P7)</f>
        <v>7.5230873132516765E-2</v>
      </c>
      <c r="R7" s="8">
        <f>0.5*(KC!Q7/'Nominal GO'!Q7+KC!R7/'Nominal GO'!R7)*LN('g(K-stock)'!R7/'g(K-stock)'!Q7)</f>
        <v>2.0672920598225304E-2</v>
      </c>
      <c r="S7" s="8">
        <f>0.5*(KC!R7/'Nominal GO'!R7+KC!S7/'Nominal GO'!S7)*LN('g(K-stock)'!S7/'g(K-stock)'!R7)</f>
        <v>6.7386455159779979E-2</v>
      </c>
      <c r="T7" s="8">
        <f>0.5*(KC!S7/'Nominal GO'!S7+KC!T7/'Nominal GO'!T7)*LN('g(K-stock)'!T7/'g(K-stock)'!S7)</f>
        <v>0.12170554224905759</v>
      </c>
      <c r="U7" s="8">
        <f>0.5*(KC!T7/'Nominal GO'!T7+KC!U7/'Nominal GO'!U7)*LN('g(K-stock)'!U7/'g(K-stock)'!T7)</f>
        <v>2.9487500954650085E-2</v>
      </c>
      <c r="V7" s="8">
        <f>0.5*(KC!U7/'Nominal GO'!U7+KC!V7/'Nominal GO'!V7)*LN('g(K-stock)'!V7/'g(K-stock)'!U7)</f>
        <v>7.1198885915441337E-2</v>
      </c>
      <c r="W7" s="8">
        <f>0.5*(KC!V7/'Nominal GO'!V7+KC!W7/'Nominal GO'!W7)*LN('g(K-stock)'!W7/'g(K-stock)'!V7)</f>
        <v>9.4051781196985207E-2</v>
      </c>
      <c r="X7" s="8">
        <f>0.5*(KC!W7/'Nominal GO'!W7+KC!X7/'Nominal GO'!X7)*LN('g(K-stock)'!X7/'g(K-stock)'!W7)</f>
        <v>3.1951357051114418E-2</v>
      </c>
      <c r="Y7" s="8">
        <f>0.5*(KC!X7/'Nominal GO'!X7+KC!Y7/'Nominal GO'!Y7)*LN('g(K-stock)'!Y7/'g(K-stock)'!X7)</f>
        <v>3.4448294964787525E-2</v>
      </c>
      <c r="Z7" s="8">
        <f>0.5*(KC!Y7/'Nominal GO'!Y7+KC!Z7/'Nominal GO'!Z7)*LN('g(K-stock)'!Z7/'g(K-stock)'!Y7)</f>
        <v>3.2601461244431057E-2</v>
      </c>
      <c r="AA7" s="8">
        <f>0.5*(KC!Z7/'Nominal GO'!Z7+KC!AA7/'Nominal GO'!AA7)*LN('g(K-stock)'!AA7/'g(K-stock)'!Z7)</f>
        <v>0.13269875906413203</v>
      </c>
      <c r="AB7" s="8">
        <f>0.5*(KC!AA7/'Nominal GO'!AA7+KC!AB7/'Nominal GO'!AB7)*LN('g(K-stock)'!AB7/'g(K-stock)'!AA7)</f>
        <v>-1.7374931985695612E-2</v>
      </c>
      <c r="AC7" s="8">
        <f>0.5*(KC!AB7/'Nominal GO'!AB7+KC!AC7/'Nominal GO'!AC7)*LN('g(K-stock)'!AC7/'g(K-stock)'!AB7)</f>
        <v>3.5124883067566878E-2</v>
      </c>
      <c r="AD7" s="8">
        <f>0.5*(KC!AC7/'Nominal GO'!AC7+KC!AD7/'Nominal GO'!AD7)*LN('g(K-stock)'!AD7/'g(K-stock)'!AC7)</f>
        <v>0.13491981363597172</v>
      </c>
      <c r="AE7" s="8">
        <f>0.5*(KC!AD7/'Nominal GO'!AD7+KC!AE7/'Nominal GO'!AE7)*LN('g(K-stock)'!AE7/'g(K-stock)'!AD7)</f>
        <v>-3.5117924131080849E-2</v>
      </c>
      <c r="AF7" s="8">
        <f>0.5*(KC!AE7/'Nominal GO'!AE7+KC!AF7/'Nominal GO'!AF7)*LN('g(K-stock)'!AF7/'g(K-stock)'!AE7)</f>
        <v>5.5036261334798581E-2</v>
      </c>
      <c r="AG7" s="8">
        <f>0.5*(KC!AF7/'Nominal GO'!AF7+KC!AG7/'Nominal GO'!AG7)*LN('g(K-stock)'!AG7/'g(K-stock)'!AF7)</f>
        <v>1.1937140095843351E-2</v>
      </c>
    </row>
    <row r="8" spans="1:33" x14ac:dyDescent="0.15">
      <c r="A8" s="2">
        <v>4</v>
      </c>
      <c r="B8" s="3" t="s">
        <v>32</v>
      </c>
      <c r="C8" s="8"/>
      <c r="D8" s="8">
        <f>0.5*(KC!C8/'Nominal GO'!C8+KC!D8/'Nominal GO'!D8)*LN('g(K-stock)'!D8/'g(K-stock)'!C8)</f>
        <v>1.9874323773096236E-2</v>
      </c>
      <c r="E8" s="8">
        <f>0.5*(KC!D8/'Nominal GO'!D8+KC!E8/'Nominal GO'!E8)*LN('g(K-stock)'!E8/'g(K-stock)'!D8)</f>
        <v>1.3004031068503395E-2</v>
      </c>
      <c r="F8" s="8">
        <f>0.5*(KC!E8/'Nominal GO'!E8+KC!F8/'Nominal GO'!F8)*LN('g(K-stock)'!F8/'g(K-stock)'!E8)</f>
        <v>1.0625417713616386E-2</v>
      </c>
      <c r="G8" s="8">
        <f>0.5*(KC!F8/'Nominal GO'!F8+KC!G8/'Nominal GO'!G8)*LN('g(K-stock)'!G8/'g(K-stock)'!F8)</f>
        <v>1.684675339860018E-2</v>
      </c>
      <c r="H8" s="8">
        <f>0.5*(KC!G8/'Nominal GO'!G8+KC!H8/'Nominal GO'!H8)*LN('g(K-stock)'!H8/'g(K-stock)'!G8)</f>
        <v>1.5232524061945356E-2</v>
      </c>
      <c r="I8" s="8">
        <f>0.5*(KC!H8/'Nominal GO'!H8+KC!I8/'Nominal GO'!I8)*LN('g(K-stock)'!I8/'g(K-stock)'!H8)</f>
        <v>7.7912888445137354E-3</v>
      </c>
      <c r="J8" s="8">
        <f>0.5*(KC!I8/'Nominal GO'!I8+KC!J8/'Nominal GO'!J8)*LN('g(K-stock)'!J8/'g(K-stock)'!I8)</f>
        <v>2.7273783709589605E-2</v>
      </c>
      <c r="K8" s="8">
        <f>0.5*(KC!J8/'Nominal GO'!J8+KC!K8/'Nominal GO'!K8)*LN('g(K-stock)'!K8/'g(K-stock)'!J8)</f>
        <v>1.6203105355740929E-2</v>
      </c>
      <c r="L8" s="8">
        <f>0.5*(KC!K8/'Nominal GO'!K8+KC!L8/'Nominal GO'!L8)*LN('g(K-stock)'!L8/'g(K-stock)'!K8)</f>
        <v>1.5928296332564377E-2</v>
      </c>
      <c r="M8" s="8">
        <f>0.5*(KC!L8/'Nominal GO'!L8+KC!M8/'Nominal GO'!M8)*LN('g(K-stock)'!M8/'g(K-stock)'!L8)</f>
        <v>7.3447757757411289E-3</v>
      </c>
      <c r="N8" s="8">
        <f>0.5*(KC!M8/'Nominal GO'!M8+KC!N8/'Nominal GO'!N8)*LN('g(K-stock)'!N8/'g(K-stock)'!M8)</f>
        <v>-3.0740059972027781E-3</v>
      </c>
      <c r="O8" s="8">
        <f>0.5*(KC!N8/'Nominal GO'!N8+KC!O8/'Nominal GO'!O8)*LN('g(K-stock)'!O8/'g(K-stock)'!N8)</f>
        <v>-6.2772771730953457E-3</v>
      </c>
      <c r="P8" s="8">
        <f>0.5*(KC!O8/'Nominal GO'!O8+KC!P8/'Nominal GO'!P8)*LN('g(K-stock)'!P8/'g(K-stock)'!O8)</f>
        <v>5.9617924321314691E-3</v>
      </c>
      <c r="Q8" s="8">
        <f>0.5*(KC!P8/'Nominal GO'!P8+KC!Q8/'Nominal GO'!Q8)*LN('g(K-stock)'!Q8/'g(K-stock)'!P8)</f>
        <v>8.9244879000659715E-3</v>
      </c>
      <c r="R8" s="8">
        <f>0.5*(KC!Q8/'Nominal GO'!Q8+KC!R8/'Nominal GO'!R8)*LN('g(K-stock)'!R8/'g(K-stock)'!Q8)</f>
        <v>1.3108989878894852E-2</v>
      </c>
      <c r="S8" s="8">
        <f>0.5*(KC!R8/'Nominal GO'!R8+KC!S8/'Nominal GO'!S8)*LN('g(K-stock)'!S8/'g(K-stock)'!R8)</f>
        <v>2.3939750067119573E-2</v>
      </c>
      <c r="T8" s="8">
        <f>0.5*(KC!S8/'Nominal GO'!S8+KC!T8/'Nominal GO'!T8)*LN('g(K-stock)'!T8/'g(K-stock)'!S8)</f>
        <v>3.7278617111703438E-2</v>
      </c>
      <c r="U8" s="8">
        <f>0.5*(KC!T8/'Nominal GO'!T8+KC!U8/'Nominal GO'!U8)*LN('g(K-stock)'!U8/'g(K-stock)'!T8)</f>
        <v>3.2727022153705862E-2</v>
      </c>
      <c r="V8" s="8">
        <f>0.5*(KC!U8/'Nominal GO'!U8+KC!V8/'Nominal GO'!V8)*LN('g(K-stock)'!V8/'g(K-stock)'!U8)</f>
        <v>3.6673500464493802E-2</v>
      </c>
      <c r="W8" s="8">
        <f>0.5*(KC!V8/'Nominal GO'!V8+KC!W8/'Nominal GO'!W8)*LN('g(K-stock)'!W8/'g(K-stock)'!V8)</f>
        <v>4.8507471388054384E-2</v>
      </c>
      <c r="X8" s="8">
        <f>0.5*(KC!W8/'Nominal GO'!W8+KC!X8/'Nominal GO'!X8)*LN('g(K-stock)'!X8/'g(K-stock)'!W8)</f>
        <v>6.3961050481846915E-2</v>
      </c>
      <c r="Y8" s="8">
        <f>0.5*(KC!X8/'Nominal GO'!X8+KC!Y8/'Nominal GO'!Y8)*LN('g(K-stock)'!Y8/'g(K-stock)'!X8)</f>
        <v>2.0174720751620863E-2</v>
      </c>
      <c r="Z8" s="8">
        <f>0.5*(KC!Y8/'Nominal GO'!Y8+KC!Z8/'Nominal GO'!Z8)*LN('g(K-stock)'!Z8/'g(K-stock)'!Y8)</f>
        <v>7.0210649451026438E-2</v>
      </c>
      <c r="AA8" s="8">
        <f>0.5*(KC!Z8/'Nominal GO'!Z8+KC!AA8/'Nominal GO'!AA8)*LN('g(K-stock)'!AA8/'g(K-stock)'!Z8)</f>
        <v>3.16981987999191E-2</v>
      </c>
      <c r="AB8" s="8">
        <f>0.5*(KC!AA8/'Nominal GO'!AA8+KC!AB8/'Nominal GO'!AB8)*LN('g(K-stock)'!AB8/'g(K-stock)'!AA8)</f>
        <v>2.4721730845186283E-2</v>
      </c>
      <c r="AC8" s="8">
        <f>0.5*(KC!AB8/'Nominal GO'!AB8+KC!AC8/'Nominal GO'!AC8)*LN('g(K-stock)'!AC8/'g(K-stock)'!AB8)</f>
        <v>2.9869018907799621E-2</v>
      </c>
      <c r="AD8" s="8">
        <f>0.5*(KC!AC8/'Nominal GO'!AC8+KC!AD8/'Nominal GO'!AD8)*LN('g(K-stock)'!AD8/'g(K-stock)'!AC8)</f>
        <v>3.1506495595942562E-2</v>
      </c>
      <c r="AE8" s="8">
        <f>0.5*(KC!AD8/'Nominal GO'!AD8+KC!AE8/'Nominal GO'!AE8)*LN('g(K-stock)'!AE8/'g(K-stock)'!AD8)</f>
        <v>1.4684066197595246E-4</v>
      </c>
      <c r="AF8" s="8">
        <f>0.5*(KC!AE8/'Nominal GO'!AE8+KC!AF8/'Nominal GO'!AF8)*LN('g(K-stock)'!AF8/'g(K-stock)'!AE8)</f>
        <v>-2.29492969038693E-2</v>
      </c>
      <c r="AG8" s="8">
        <f>0.5*(KC!AF8/'Nominal GO'!AF8+KC!AG8/'Nominal GO'!AG8)*LN('g(K-stock)'!AG8/'g(K-stock)'!AF8)</f>
        <v>-1.050146467895207E-2</v>
      </c>
    </row>
    <row r="9" spans="1:33" x14ac:dyDescent="0.15">
      <c r="A9" s="2">
        <v>5</v>
      </c>
      <c r="B9" s="3" t="s">
        <v>33</v>
      </c>
      <c r="C9" s="8"/>
      <c r="D9" s="8">
        <f>0.5*(KC!C9/'Nominal GO'!C9+KC!D9/'Nominal GO'!D9)*LN('g(K-stock)'!D9/'g(K-stock)'!C9)</f>
        <v>4.4729071104238981E-2</v>
      </c>
      <c r="E9" s="8">
        <f>0.5*(KC!D9/'Nominal GO'!D9+KC!E9/'Nominal GO'!E9)*LN('g(K-stock)'!E9/'g(K-stock)'!D9)</f>
        <v>1.5446663796458851E-2</v>
      </c>
      <c r="F9" s="8">
        <f>0.5*(KC!E9/'Nominal GO'!E9+KC!F9/'Nominal GO'!F9)*LN('g(K-stock)'!F9/'g(K-stock)'!E9)</f>
        <v>1.2261744432260087E-2</v>
      </c>
      <c r="G9" s="8">
        <f>0.5*(KC!F9/'Nominal GO'!F9+KC!G9/'Nominal GO'!G9)*LN('g(K-stock)'!G9/'g(K-stock)'!F9)</f>
        <v>5.871761589373632E-3</v>
      </c>
      <c r="H9" s="8">
        <f>0.5*(KC!G9/'Nominal GO'!G9+KC!H9/'Nominal GO'!H9)*LN('g(K-stock)'!H9/'g(K-stock)'!G9)</f>
        <v>1.4090245042555561E-2</v>
      </c>
      <c r="I9" s="8">
        <f>0.5*(KC!H9/'Nominal GO'!H9+KC!I9/'Nominal GO'!I9)*LN('g(K-stock)'!I9/'g(K-stock)'!H9)</f>
        <v>7.4924590052052433E-3</v>
      </c>
      <c r="J9" s="8">
        <f>0.5*(KC!I9/'Nominal GO'!I9+KC!J9/'Nominal GO'!J9)*LN('g(K-stock)'!J9/'g(K-stock)'!I9)</f>
        <v>2.0312211395015012E-3</v>
      </c>
      <c r="K9" s="8">
        <f>0.5*(KC!J9/'Nominal GO'!J9+KC!K9/'Nominal GO'!K9)*LN('g(K-stock)'!K9/'g(K-stock)'!J9)</f>
        <v>1.5351251913668587E-2</v>
      </c>
      <c r="L9" s="8">
        <f>0.5*(KC!K9/'Nominal GO'!K9+KC!L9/'Nominal GO'!L9)*LN('g(K-stock)'!L9/'g(K-stock)'!K9)</f>
        <v>1.4343851584778758E-2</v>
      </c>
      <c r="M9" s="8">
        <f>0.5*(KC!L9/'Nominal GO'!L9+KC!M9/'Nominal GO'!M9)*LN('g(K-stock)'!M9/'g(K-stock)'!L9)</f>
        <v>1.2492858424391519E-2</v>
      </c>
      <c r="N9" s="8">
        <f>0.5*(KC!M9/'Nominal GO'!M9+KC!N9/'Nominal GO'!N9)*LN('g(K-stock)'!N9/'g(K-stock)'!M9)</f>
        <v>9.585959640055753E-3</v>
      </c>
      <c r="O9" s="8">
        <f>0.5*(KC!N9/'Nominal GO'!N9+KC!O9/'Nominal GO'!O9)*LN('g(K-stock)'!O9/'g(K-stock)'!N9)</f>
        <v>1.2198622359318071E-2</v>
      </c>
      <c r="P9" s="8">
        <f>0.5*(KC!O9/'Nominal GO'!O9+KC!P9/'Nominal GO'!P9)*LN('g(K-stock)'!P9/'g(K-stock)'!O9)</f>
        <v>1.4850757314302876E-2</v>
      </c>
      <c r="Q9" s="8">
        <f>0.5*(KC!P9/'Nominal GO'!P9+KC!Q9/'Nominal GO'!Q9)*LN('g(K-stock)'!Q9/'g(K-stock)'!P9)</f>
        <v>1.0328743412772739E-2</v>
      </c>
      <c r="R9" s="8">
        <f>0.5*(KC!Q9/'Nominal GO'!Q9+KC!R9/'Nominal GO'!R9)*LN('g(K-stock)'!R9/'g(K-stock)'!Q9)</f>
        <v>1.0183589788014131E-2</v>
      </c>
      <c r="S9" s="8">
        <f>0.5*(KC!R9/'Nominal GO'!R9+KC!S9/'Nominal GO'!S9)*LN('g(K-stock)'!S9/'g(K-stock)'!R9)</f>
        <v>5.4414684675394695E-3</v>
      </c>
      <c r="T9" s="8">
        <f>0.5*(KC!S9/'Nominal GO'!S9+KC!T9/'Nominal GO'!T9)*LN('g(K-stock)'!T9/'g(K-stock)'!S9)</f>
        <v>7.2432279761236252E-3</v>
      </c>
      <c r="U9" s="8">
        <f>0.5*(KC!T9/'Nominal GO'!T9+KC!U9/'Nominal GO'!U9)*LN('g(K-stock)'!U9/'g(K-stock)'!T9)</f>
        <v>1.357795846665172E-2</v>
      </c>
      <c r="V9" s="8">
        <f>0.5*(KC!U9/'Nominal GO'!U9+KC!V9/'Nominal GO'!V9)*LN('g(K-stock)'!V9/'g(K-stock)'!U9)</f>
        <v>9.4160746425519786E-3</v>
      </c>
      <c r="W9" s="8">
        <f>0.5*(KC!V9/'Nominal GO'!V9+KC!W9/'Nominal GO'!W9)*LN('g(K-stock)'!W9/'g(K-stock)'!V9)</f>
        <v>1.0387973674981824E-2</v>
      </c>
      <c r="X9" s="8">
        <f>0.5*(KC!W9/'Nominal GO'!W9+KC!X9/'Nominal GO'!X9)*LN('g(K-stock)'!X9/'g(K-stock)'!W9)</f>
        <v>8.6772748740488077E-3</v>
      </c>
      <c r="Y9" s="8">
        <f>0.5*(KC!X9/'Nominal GO'!X9+KC!Y9/'Nominal GO'!Y9)*LN('g(K-stock)'!Y9/'g(K-stock)'!X9)</f>
        <v>1.9796908268596796E-2</v>
      </c>
      <c r="Z9" s="8">
        <f>0.5*(KC!Y9/'Nominal GO'!Y9+KC!Z9/'Nominal GO'!Z9)*LN('g(K-stock)'!Z9/'g(K-stock)'!Y9)</f>
        <v>1.1859943387403543E-2</v>
      </c>
      <c r="AA9" s="8">
        <f>0.5*(KC!Z9/'Nominal GO'!Z9+KC!AA9/'Nominal GO'!AA9)*LN('g(K-stock)'!AA9/'g(K-stock)'!Z9)</f>
        <v>1.3699224693957656E-2</v>
      </c>
      <c r="AB9" s="8">
        <f>0.5*(KC!AA9/'Nominal GO'!AA9+KC!AB9/'Nominal GO'!AB9)*LN('g(K-stock)'!AB9/'g(K-stock)'!AA9)</f>
        <v>7.4796858192495864E-3</v>
      </c>
      <c r="AC9" s="8">
        <f>0.5*(KC!AB9/'Nominal GO'!AB9+KC!AC9/'Nominal GO'!AC9)*LN('g(K-stock)'!AC9/'g(K-stock)'!AB9)</f>
        <v>8.0026992040351224E-4</v>
      </c>
      <c r="AD9" s="8">
        <f>0.5*(KC!AC9/'Nominal GO'!AC9+KC!AD9/'Nominal GO'!AD9)*LN('g(K-stock)'!AD9/'g(K-stock)'!AC9)</f>
        <v>7.2134278026149872E-3</v>
      </c>
      <c r="AE9" s="8">
        <f>0.5*(KC!AD9/'Nominal GO'!AD9+KC!AE9/'Nominal GO'!AE9)*LN('g(K-stock)'!AE9/'g(K-stock)'!AD9)</f>
        <v>-9.3267272200513694E-3</v>
      </c>
      <c r="AF9" s="8">
        <f>0.5*(KC!AE9/'Nominal GO'!AE9+KC!AF9/'Nominal GO'!AF9)*LN('g(K-stock)'!AF9/'g(K-stock)'!AE9)</f>
        <v>-8.3821103142487381E-3</v>
      </c>
      <c r="AG9" s="8">
        <f>0.5*(KC!AF9/'Nominal GO'!AF9+KC!AG9/'Nominal GO'!AG9)*LN('g(K-stock)'!AG9/'g(K-stock)'!AF9)</f>
        <v>-5.9192913922083753E-3</v>
      </c>
    </row>
    <row r="10" spans="1:33" x14ac:dyDescent="0.15">
      <c r="A10" s="2">
        <v>6</v>
      </c>
      <c r="B10" s="3" t="s">
        <v>34</v>
      </c>
      <c r="C10" s="8"/>
      <c r="D10" s="8">
        <f>0.5*(KC!C10/'Nominal GO'!C10+KC!D10/'Nominal GO'!D10)*LN('g(K-stock)'!D10/'g(K-stock)'!C10)</f>
        <v>1.8665615108937165E-2</v>
      </c>
      <c r="E10" s="8">
        <f>0.5*(KC!D10/'Nominal GO'!D10+KC!E10/'Nominal GO'!E10)*LN('g(K-stock)'!E10/'g(K-stock)'!D10)</f>
        <v>1.0520538626250341E-2</v>
      </c>
      <c r="F10" s="8">
        <f>0.5*(KC!E10/'Nominal GO'!E10+KC!F10/'Nominal GO'!F10)*LN('g(K-stock)'!F10/'g(K-stock)'!E10)</f>
        <v>9.0244294426799349E-3</v>
      </c>
      <c r="G10" s="8">
        <f>0.5*(KC!F10/'Nominal GO'!F10+KC!G10/'Nominal GO'!G10)*LN('g(K-stock)'!G10/'g(K-stock)'!F10)</f>
        <v>8.4979453709450887E-3</v>
      </c>
      <c r="H10" s="8">
        <f>0.5*(KC!G10/'Nominal GO'!G10+KC!H10/'Nominal GO'!H10)*LN('g(K-stock)'!H10/'g(K-stock)'!G10)</f>
        <v>1.1478199788012662E-2</v>
      </c>
      <c r="I10" s="8">
        <f>0.5*(KC!H10/'Nominal GO'!H10+KC!I10/'Nominal GO'!I10)*LN('g(K-stock)'!I10/'g(K-stock)'!H10)</f>
        <v>9.0340312485644551E-3</v>
      </c>
      <c r="J10" s="8">
        <f>0.5*(KC!I10/'Nominal GO'!I10+KC!J10/'Nominal GO'!J10)*LN('g(K-stock)'!J10/'g(K-stock)'!I10)</f>
        <v>1.383068445464691E-2</v>
      </c>
      <c r="K10" s="8">
        <f>0.5*(KC!J10/'Nominal GO'!J10+KC!K10/'Nominal GO'!K10)*LN('g(K-stock)'!K10/'g(K-stock)'!J10)</f>
        <v>2.5013611691130058E-2</v>
      </c>
      <c r="L10" s="8">
        <f>0.5*(KC!K10/'Nominal GO'!K10+KC!L10/'Nominal GO'!L10)*LN('g(K-stock)'!L10/'g(K-stock)'!K10)</f>
        <v>1.6437600020803838E-2</v>
      </c>
      <c r="M10" s="8">
        <f>0.5*(KC!L10/'Nominal GO'!L10+KC!M10/'Nominal GO'!M10)*LN('g(K-stock)'!M10/'g(K-stock)'!L10)</f>
        <v>1.4809829867826408E-2</v>
      </c>
      <c r="N10" s="8">
        <f>0.5*(KC!M10/'Nominal GO'!M10+KC!N10/'Nominal GO'!N10)*LN('g(K-stock)'!N10/'g(K-stock)'!M10)</f>
        <v>7.6073595816913853E-3</v>
      </c>
      <c r="O10" s="8">
        <f>0.5*(KC!N10/'Nominal GO'!N10+KC!O10/'Nominal GO'!O10)*LN('g(K-stock)'!O10/'g(K-stock)'!N10)</f>
        <v>7.7609926094104097E-3</v>
      </c>
      <c r="P10" s="8">
        <f>0.5*(KC!O10/'Nominal GO'!O10+KC!P10/'Nominal GO'!P10)*LN('g(K-stock)'!P10/'g(K-stock)'!O10)</f>
        <v>5.4563750325297361E-3</v>
      </c>
      <c r="Q10" s="8">
        <f>0.5*(KC!P10/'Nominal GO'!P10+KC!Q10/'Nominal GO'!Q10)*LN('g(K-stock)'!Q10/'g(K-stock)'!P10)</f>
        <v>7.2981915333591666E-3</v>
      </c>
      <c r="R10" s="8">
        <f>0.5*(KC!Q10/'Nominal GO'!Q10+KC!R10/'Nominal GO'!R10)*LN('g(K-stock)'!R10/'g(K-stock)'!Q10)</f>
        <v>1.205167691933315E-2</v>
      </c>
      <c r="S10" s="8">
        <f>0.5*(KC!R10/'Nominal GO'!R10+KC!S10/'Nominal GO'!S10)*LN('g(K-stock)'!S10/'g(K-stock)'!R10)</f>
        <v>1.0062918576855422E-2</v>
      </c>
      <c r="T10" s="8">
        <f>0.5*(KC!S10/'Nominal GO'!S10+KC!T10/'Nominal GO'!T10)*LN('g(K-stock)'!T10/'g(K-stock)'!S10)</f>
        <v>1.6275897647797254E-2</v>
      </c>
      <c r="U10" s="8">
        <f>0.5*(KC!T10/'Nominal GO'!T10+KC!U10/'Nominal GO'!U10)*LN('g(K-stock)'!U10/'g(K-stock)'!T10)</f>
        <v>1.7680372760337935E-2</v>
      </c>
      <c r="V10" s="8">
        <f>0.5*(KC!U10/'Nominal GO'!U10+KC!V10/'Nominal GO'!V10)*LN('g(K-stock)'!V10/'g(K-stock)'!U10)</f>
        <v>1.2177917500175073E-2</v>
      </c>
      <c r="W10" s="8">
        <f>0.5*(KC!V10/'Nominal GO'!V10+KC!W10/'Nominal GO'!W10)*LN('g(K-stock)'!W10/'g(K-stock)'!V10)</f>
        <v>1.7052602641709484E-2</v>
      </c>
      <c r="X10" s="8">
        <f>0.5*(KC!W10/'Nominal GO'!W10+KC!X10/'Nominal GO'!X10)*LN('g(K-stock)'!X10/'g(K-stock)'!W10)</f>
        <v>2.0107638092825893E-2</v>
      </c>
      <c r="Y10" s="8">
        <f>0.5*(KC!X10/'Nominal GO'!X10+KC!Y10/'Nominal GO'!Y10)*LN('g(K-stock)'!Y10/'g(K-stock)'!X10)</f>
        <v>2.3333766880260516E-2</v>
      </c>
      <c r="Z10" s="8">
        <f>0.5*(KC!Y10/'Nominal GO'!Y10+KC!Z10/'Nominal GO'!Z10)*LN('g(K-stock)'!Z10/'g(K-stock)'!Y10)</f>
        <v>2.1068242011519855E-2</v>
      </c>
      <c r="AA10" s="8">
        <f>0.5*(KC!Z10/'Nominal GO'!Z10+KC!AA10/'Nominal GO'!AA10)*LN('g(K-stock)'!AA10/'g(K-stock)'!Z10)</f>
        <v>1.7533745378932711E-2</v>
      </c>
      <c r="AB10" s="8">
        <f>0.5*(KC!AA10/'Nominal GO'!AA10+KC!AB10/'Nominal GO'!AB10)*LN('g(K-stock)'!AB10/'g(K-stock)'!AA10)</f>
        <v>1.4290750666444947E-2</v>
      </c>
      <c r="AC10" s="8">
        <f>0.5*(KC!AB10/'Nominal GO'!AB10+KC!AC10/'Nominal GO'!AC10)*LN('g(K-stock)'!AC10/'g(K-stock)'!AB10)</f>
        <v>1.6014071696743307E-2</v>
      </c>
      <c r="AD10" s="8">
        <f>0.5*(KC!AC10/'Nominal GO'!AC10+KC!AD10/'Nominal GO'!AD10)*LN('g(K-stock)'!AD10/'g(K-stock)'!AC10)</f>
        <v>6.1980378767638932E-3</v>
      </c>
      <c r="AE10" s="8">
        <f>0.5*(KC!AD10/'Nominal GO'!AD10+KC!AE10/'Nominal GO'!AE10)*LN('g(K-stock)'!AE10/'g(K-stock)'!AD10)</f>
        <v>3.5975577766787646E-3</v>
      </c>
      <c r="AF10" s="8">
        <f>0.5*(KC!AE10/'Nominal GO'!AE10+KC!AF10/'Nominal GO'!AF10)*LN('g(K-stock)'!AF10/'g(K-stock)'!AE10)</f>
        <v>2.0191061142255206E-3</v>
      </c>
      <c r="AG10" s="8">
        <f>0.5*(KC!AF10/'Nominal GO'!AF10+KC!AG10/'Nominal GO'!AG10)*LN('g(K-stock)'!AG10/'g(K-stock)'!AF10)</f>
        <v>4.3768624918317034E-3</v>
      </c>
    </row>
    <row r="11" spans="1:33" x14ac:dyDescent="0.15">
      <c r="A11" s="2">
        <v>7</v>
      </c>
      <c r="B11" s="3" t="s">
        <v>35</v>
      </c>
      <c r="C11" s="8"/>
      <c r="D11" s="8">
        <f>0.5*(KC!C11/'Nominal GO'!C11+KC!D11/'Nominal GO'!D11)*LN('g(K-stock)'!D11/'g(K-stock)'!C11)</f>
        <v>0.12692903341815939</v>
      </c>
      <c r="E11" s="8">
        <f>0.5*(KC!D11/'Nominal GO'!D11+KC!E11/'Nominal GO'!E11)*LN('g(K-stock)'!E11/'g(K-stock)'!D11)</f>
        <v>0.1416650703544208</v>
      </c>
      <c r="F11" s="8">
        <f>0.5*(KC!E11/'Nominal GO'!E11+KC!F11/'Nominal GO'!F11)*LN('g(K-stock)'!F11/'g(K-stock)'!E11)</f>
        <v>0.14674769867064097</v>
      </c>
      <c r="G11" s="8">
        <f>0.5*(KC!F11/'Nominal GO'!F11+KC!G11/'Nominal GO'!G11)*LN('g(K-stock)'!G11/'g(K-stock)'!F11)</f>
        <v>0.14375472034310127</v>
      </c>
      <c r="H11" s="8">
        <f>0.5*(KC!G11/'Nominal GO'!G11+KC!H11/'Nominal GO'!H11)*LN('g(K-stock)'!H11/'g(K-stock)'!G11)</f>
        <v>0.11022740263184287</v>
      </c>
      <c r="I11" s="8">
        <f>0.5*(KC!H11/'Nominal GO'!H11+KC!I11/'Nominal GO'!I11)*LN('g(K-stock)'!I11/'g(K-stock)'!H11)</f>
        <v>8.6991061089181573E-2</v>
      </c>
      <c r="J11" s="8">
        <f>0.5*(KC!I11/'Nominal GO'!I11+KC!J11/'Nominal GO'!J11)*LN('g(K-stock)'!J11/'g(K-stock)'!I11)</f>
        <v>0.14698029158367212</v>
      </c>
      <c r="K11" s="8">
        <f>0.5*(KC!J11/'Nominal GO'!J11+KC!K11/'Nominal GO'!K11)*LN('g(K-stock)'!K11/'g(K-stock)'!J11)</f>
        <v>0.17295671743744825</v>
      </c>
      <c r="L11" s="8">
        <f>0.5*(KC!K11/'Nominal GO'!K11+KC!L11/'Nominal GO'!L11)*LN('g(K-stock)'!L11/'g(K-stock)'!K11)</f>
        <v>9.3383866741020602E-2</v>
      </c>
      <c r="M11" s="8">
        <f>0.5*(KC!L11/'Nominal GO'!L11+KC!M11/'Nominal GO'!M11)*LN('g(K-stock)'!M11/'g(K-stock)'!L11)</f>
        <v>8.1531714536659514E-2</v>
      </c>
      <c r="N11" s="8">
        <f>0.5*(KC!M11/'Nominal GO'!M11+KC!N11/'Nominal GO'!N11)*LN('g(K-stock)'!N11/'g(K-stock)'!M11)</f>
        <v>5.5811086331096701E-2</v>
      </c>
      <c r="O11" s="8">
        <f>0.5*(KC!N11/'Nominal GO'!N11+KC!O11/'Nominal GO'!O11)*LN('g(K-stock)'!O11/'g(K-stock)'!N11)</f>
        <v>5.9316109803227511E-2</v>
      </c>
      <c r="P11" s="8">
        <f>0.5*(KC!O11/'Nominal GO'!O11+KC!P11/'Nominal GO'!P11)*LN('g(K-stock)'!P11/'g(K-stock)'!O11)</f>
        <v>7.8936826642513041E-3</v>
      </c>
      <c r="Q11" s="8">
        <f>0.5*(KC!P11/'Nominal GO'!P11+KC!Q11/'Nominal GO'!Q11)*LN('g(K-stock)'!Q11/'g(K-stock)'!P11)</f>
        <v>8.4713988103638296E-3</v>
      </c>
      <c r="R11" s="8">
        <f>0.5*(KC!Q11/'Nominal GO'!Q11+KC!R11/'Nominal GO'!R11)*LN('g(K-stock)'!R11/'g(K-stock)'!Q11)</f>
        <v>4.2228511663513543E-3</v>
      </c>
      <c r="S11" s="8">
        <f>0.5*(KC!R11/'Nominal GO'!R11+KC!S11/'Nominal GO'!S11)*LN('g(K-stock)'!S11/'g(K-stock)'!R11)</f>
        <v>1.8375398843589547E-2</v>
      </c>
      <c r="T11" s="8">
        <f>0.5*(KC!S11/'Nominal GO'!S11+KC!T11/'Nominal GO'!T11)*LN('g(K-stock)'!T11/'g(K-stock)'!S11)</f>
        <v>2.9310755432532792E-2</v>
      </c>
      <c r="U11" s="8">
        <f>0.5*(KC!T11/'Nominal GO'!T11+KC!U11/'Nominal GO'!U11)*LN('g(K-stock)'!U11/'g(K-stock)'!T11)</f>
        <v>2.9192395374080107E-2</v>
      </c>
      <c r="V11" s="8">
        <f>0.5*(KC!U11/'Nominal GO'!U11+KC!V11/'Nominal GO'!V11)*LN('g(K-stock)'!V11/'g(K-stock)'!U11)</f>
        <v>1.4893187098912585E-2</v>
      </c>
      <c r="W11" s="8">
        <f>0.5*(KC!V11/'Nominal GO'!V11+KC!W11/'Nominal GO'!W11)*LN('g(K-stock)'!W11/'g(K-stock)'!V11)</f>
        <v>3.3776689220592376E-2</v>
      </c>
      <c r="X11" s="8">
        <f>0.5*(KC!W11/'Nominal GO'!W11+KC!X11/'Nominal GO'!X11)*LN('g(K-stock)'!X11/'g(K-stock)'!W11)</f>
        <v>4.7963100006904083E-2</v>
      </c>
      <c r="Y11" s="8">
        <f>0.5*(KC!X11/'Nominal GO'!X11+KC!Y11/'Nominal GO'!Y11)*LN('g(K-stock)'!Y11/'g(K-stock)'!X11)</f>
        <v>6.800849747479297E-2</v>
      </c>
      <c r="Z11" s="8">
        <f>0.5*(KC!Y11/'Nominal GO'!Y11+KC!Z11/'Nominal GO'!Z11)*LN('g(K-stock)'!Z11/'g(K-stock)'!Y11)</f>
        <v>6.2650596350725049E-2</v>
      </c>
      <c r="AA11" s="8">
        <f>0.5*(KC!Z11/'Nominal GO'!Z11+KC!AA11/'Nominal GO'!AA11)*LN('g(K-stock)'!AA11/'g(K-stock)'!Z11)</f>
        <v>4.8209711417913838E-2</v>
      </c>
      <c r="AB11" s="8">
        <f>0.5*(KC!AA11/'Nominal GO'!AA11+KC!AB11/'Nominal GO'!AB11)*LN('g(K-stock)'!AB11/'g(K-stock)'!AA11)</f>
        <v>5.8630908192361796E-2</v>
      </c>
      <c r="AC11" s="8">
        <f>0.5*(KC!AB11/'Nominal GO'!AB11+KC!AC11/'Nominal GO'!AC11)*LN('g(K-stock)'!AC11/'g(K-stock)'!AB11)</f>
        <v>4.5227422445354333E-2</v>
      </c>
      <c r="AD11" s="8">
        <f>0.5*(KC!AC11/'Nominal GO'!AC11+KC!AD11/'Nominal GO'!AD11)*LN('g(K-stock)'!AD11/'g(K-stock)'!AC11)</f>
        <v>4.7736908214140068E-2</v>
      </c>
      <c r="AE11" s="8">
        <f>0.5*(KC!AD11/'Nominal GO'!AD11+KC!AE11/'Nominal GO'!AE11)*LN('g(K-stock)'!AE11/'g(K-stock)'!AD11)</f>
        <v>2.3262850214366748E-2</v>
      </c>
      <c r="AF11" s="8">
        <f>0.5*(KC!AE11/'Nominal GO'!AE11+KC!AF11/'Nominal GO'!AF11)*LN('g(K-stock)'!AF11/'g(K-stock)'!AE11)</f>
        <v>1.33395569718873E-2</v>
      </c>
      <c r="AG11" s="8">
        <f>0.5*(KC!AF11/'Nominal GO'!AF11+KC!AG11/'Nominal GO'!AG11)*LN('g(K-stock)'!AG11/'g(K-stock)'!AF11)</f>
        <v>1.8890866260323533E-2</v>
      </c>
    </row>
    <row r="12" spans="1:33" x14ac:dyDescent="0.15">
      <c r="A12" s="2">
        <v>8</v>
      </c>
      <c r="B12" s="3" t="s">
        <v>36</v>
      </c>
      <c r="C12" s="8"/>
      <c r="D12" s="8">
        <f>0.5*(KC!C12/'Nominal GO'!C12+KC!D12/'Nominal GO'!D12)*LN('g(K-stock)'!D12/'g(K-stock)'!C12)</f>
        <v>2.1471754045128095E-2</v>
      </c>
      <c r="E12" s="8">
        <f>0.5*(KC!D12/'Nominal GO'!D12+KC!E12/'Nominal GO'!E12)*LN('g(K-stock)'!E12/'g(K-stock)'!D12)</f>
        <v>1.4869035802668547E-2</v>
      </c>
      <c r="F12" s="8">
        <f>0.5*(KC!E12/'Nominal GO'!E12+KC!F12/'Nominal GO'!F12)*LN('g(K-stock)'!F12/'g(K-stock)'!E12)</f>
        <v>1.0869184832285647E-2</v>
      </c>
      <c r="G12" s="8">
        <f>0.5*(KC!F12/'Nominal GO'!F12+KC!G12/'Nominal GO'!G12)*LN('g(K-stock)'!G12/'g(K-stock)'!F12)</f>
        <v>2.019697420440069E-2</v>
      </c>
      <c r="H12" s="8">
        <f>0.5*(KC!G12/'Nominal GO'!G12+KC!H12/'Nominal GO'!H12)*LN('g(K-stock)'!H12/'g(K-stock)'!G12)</f>
        <v>-6.0863604927713778E-4</v>
      </c>
      <c r="I12" s="8">
        <f>0.5*(KC!H12/'Nominal GO'!H12+KC!I12/'Nominal GO'!I12)*LN('g(K-stock)'!I12/'g(K-stock)'!H12)</f>
        <v>7.3445826871559941E-3</v>
      </c>
      <c r="J12" s="8">
        <f>0.5*(KC!I12/'Nominal GO'!I12+KC!J12/'Nominal GO'!J12)*LN('g(K-stock)'!J12/'g(K-stock)'!I12)</f>
        <v>1.4545541346281802E-2</v>
      </c>
      <c r="K12" s="8">
        <f>0.5*(KC!J12/'Nominal GO'!J12+KC!K12/'Nominal GO'!K12)*LN('g(K-stock)'!K12/'g(K-stock)'!J12)</f>
        <v>1.4662222882478834E-2</v>
      </c>
      <c r="L12" s="8">
        <f>0.5*(KC!K12/'Nominal GO'!K12+KC!L12/'Nominal GO'!L12)*LN('g(K-stock)'!L12/'g(K-stock)'!K12)</f>
        <v>6.5239845724929819E-3</v>
      </c>
      <c r="M12" s="8">
        <f>0.5*(KC!L12/'Nominal GO'!L12+KC!M12/'Nominal GO'!M12)*LN('g(K-stock)'!M12/'g(K-stock)'!L12)</f>
        <v>4.7076523363454329E-3</v>
      </c>
      <c r="N12" s="8">
        <f>0.5*(KC!M12/'Nominal GO'!M12+KC!N12/'Nominal GO'!N12)*LN('g(K-stock)'!N12/'g(K-stock)'!M12)</f>
        <v>-7.6525105595749926E-4</v>
      </c>
      <c r="O12" s="8">
        <f>0.5*(KC!N12/'Nominal GO'!N12+KC!O12/'Nominal GO'!O12)*LN('g(K-stock)'!O12/'g(K-stock)'!N12)</f>
        <v>1.7826919540123146E-3</v>
      </c>
      <c r="P12" s="8">
        <f>0.5*(KC!O12/'Nominal GO'!O12+KC!P12/'Nominal GO'!P12)*LN('g(K-stock)'!P12/'g(K-stock)'!O12)</f>
        <v>2.3842885586335088E-3</v>
      </c>
      <c r="Q12" s="8">
        <f>0.5*(KC!P12/'Nominal GO'!P12+KC!Q12/'Nominal GO'!Q12)*LN('g(K-stock)'!Q12/'g(K-stock)'!P12)</f>
        <v>8.4016310070587109E-3</v>
      </c>
      <c r="R12" s="8">
        <f>0.5*(KC!Q12/'Nominal GO'!Q12+KC!R12/'Nominal GO'!R12)*LN('g(K-stock)'!R12/'g(K-stock)'!Q12)</f>
        <v>1.0647650004098612E-2</v>
      </c>
      <c r="S12" s="8">
        <f>0.5*(KC!R12/'Nominal GO'!R12+KC!S12/'Nominal GO'!S12)*LN('g(K-stock)'!S12/'g(K-stock)'!R12)</f>
        <v>1.4633692703613791E-2</v>
      </c>
      <c r="T12" s="8">
        <f>0.5*(KC!S12/'Nominal GO'!S12+KC!T12/'Nominal GO'!T12)*LN('g(K-stock)'!T12/'g(K-stock)'!S12)</f>
        <v>1.8916710278502141E-2</v>
      </c>
      <c r="U12" s="8">
        <f>0.5*(KC!T12/'Nominal GO'!T12+KC!U12/'Nominal GO'!U12)*LN('g(K-stock)'!U12/'g(K-stock)'!T12)</f>
        <v>1.5528499529212907E-2</v>
      </c>
      <c r="V12" s="8">
        <f>0.5*(KC!U12/'Nominal GO'!U12+KC!V12/'Nominal GO'!V12)*LN('g(K-stock)'!V12/'g(K-stock)'!U12)</f>
        <v>1.009986690232186E-2</v>
      </c>
      <c r="W12" s="8">
        <f>0.5*(KC!V12/'Nominal GO'!V12+KC!W12/'Nominal GO'!W12)*LN('g(K-stock)'!W12/'g(K-stock)'!V12)</f>
        <v>1.1022547556399634E-2</v>
      </c>
      <c r="X12" s="8">
        <f>0.5*(KC!W12/'Nominal GO'!W12+KC!X12/'Nominal GO'!X12)*LN('g(K-stock)'!X12/'g(K-stock)'!W12)</f>
        <v>1.0170042207733494E-2</v>
      </c>
      <c r="Y12" s="8">
        <f>0.5*(KC!X12/'Nominal GO'!X12+KC!Y12/'Nominal GO'!Y12)*LN('g(K-stock)'!Y12/'g(K-stock)'!X12)</f>
        <v>7.9302419887436245E-3</v>
      </c>
      <c r="Z12" s="8">
        <f>0.5*(KC!Y12/'Nominal GO'!Y12+KC!Z12/'Nominal GO'!Z12)*LN('g(K-stock)'!Z12/'g(K-stock)'!Y12)</f>
        <v>1.1549739012168532E-2</v>
      </c>
      <c r="AA12" s="8">
        <f>0.5*(KC!Z12/'Nominal GO'!Z12+KC!AA12/'Nominal GO'!AA12)*LN('g(K-stock)'!AA12/'g(K-stock)'!Z12)</f>
        <v>7.3690744801739334E-3</v>
      </c>
      <c r="AB12" s="8">
        <f>0.5*(KC!AA12/'Nominal GO'!AA12+KC!AB12/'Nominal GO'!AB12)*LN('g(K-stock)'!AB12/'g(K-stock)'!AA12)</f>
        <v>4.1189670814257553E-3</v>
      </c>
      <c r="AC12" s="8">
        <f>0.5*(KC!AB12/'Nominal GO'!AB12+KC!AC12/'Nominal GO'!AC12)*LN('g(K-stock)'!AC12/'g(K-stock)'!AB12)</f>
        <v>3.9823765169166364E-3</v>
      </c>
      <c r="AD12" s="8">
        <f>0.5*(KC!AC12/'Nominal GO'!AC12+KC!AD12/'Nominal GO'!AD12)*LN('g(K-stock)'!AD12/'g(K-stock)'!AC12)</f>
        <v>3.0277739609727797E-3</v>
      </c>
      <c r="AE12" s="8">
        <f>0.5*(KC!AD12/'Nominal GO'!AD12+KC!AE12/'Nominal GO'!AE12)*LN('g(K-stock)'!AE12/'g(K-stock)'!AD12)</f>
        <v>-7.6494420401218032E-5</v>
      </c>
      <c r="AF12" s="8">
        <f>0.5*(KC!AE12/'Nominal GO'!AE12+KC!AF12/'Nominal GO'!AF12)*LN('g(K-stock)'!AF12/'g(K-stock)'!AE12)</f>
        <v>5.6391988523673533E-4</v>
      </c>
      <c r="AG12" s="8">
        <f>0.5*(KC!AF12/'Nominal GO'!AF12+KC!AG12/'Nominal GO'!AG12)*LN('g(K-stock)'!AG12/'g(K-stock)'!AF12)</f>
        <v>1.7563464205648442E-3</v>
      </c>
    </row>
    <row r="13" spans="1:33" x14ac:dyDescent="0.15">
      <c r="A13" s="2">
        <v>9</v>
      </c>
      <c r="B13" s="3" t="s">
        <v>37</v>
      </c>
      <c r="C13" s="8"/>
      <c r="D13" s="8">
        <f>0.5*(KC!C13/'Nominal GO'!C13+KC!D13/'Nominal GO'!D13)*LN('g(K-stock)'!D13/'g(K-stock)'!C13)</f>
        <v>1.9856751363608632E-2</v>
      </c>
      <c r="E13" s="8">
        <f>0.5*(KC!D13/'Nominal GO'!D13+KC!E13/'Nominal GO'!E13)*LN('g(K-stock)'!E13/'g(K-stock)'!D13)</f>
        <v>8.632341805367677E-3</v>
      </c>
      <c r="F13" s="8">
        <f>0.5*(KC!E13/'Nominal GO'!E13+KC!F13/'Nominal GO'!F13)*LN('g(K-stock)'!F13/'g(K-stock)'!E13)</f>
        <v>9.5025696512303741E-3</v>
      </c>
      <c r="G13" s="8">
        <f>0.5*(KC!F13/'Nominal GO'!F13+KC!G13/'Nominal GO'!G13)*LN('g(K-stock)'!G13/'g(K-stock)'!F13)</f>
        <v>8.7148133381576114E-3</v>
      </c>
      <c r="H13" s="8">
        <f>0.5*(KC!G13/'Nominal GO'!G13+KC!H13/'Nominal GO'!H13)*LN('g(K-stock)'!H13/'g(K-stock)'!G13)</f>
        <v>1.4550598231337678E-2</v>
      </c>
      <c r="I13" s="8">
        <f>0.5*(KC!H13/'Nominal GO'!H13+KC!I13/'Nominal GO'!I13)*LN('g(K-stock)'!I13/'g(K-stock)'!H13)</f>
        <v>7.9073642013111067E-3</v>
      </c>
      <c r="J13" s="8">
        <f>0.5*(KC!I13/'Nominal GO'!I13+KC!J13/'Nominal GO'!J13)*LN('g(K-stock)'!J13/'g(K-stock)'!I13)</f>
        <v>8.2602524893735114E-3</v>
      </c>
      <c r="K13" s="8">
        <f>0.5*(KC!J13/'Nominal GO'!J13+KC!K13/'Nominal GO'!K13)*LN('g(K-stock)'!K13/'g(K-stock)'!J13)</f>
        <v>1.9265731404899174E-2</v>
      </c>
      <c r="L13" s="8">
        <f>0.5*(KC!K13/'Nominal GO'!K13+KC!L13/'Nominal GO'!L13)*LN('g(K-stock)'!L13/'g(K-stock)'!K13)</f>
        <v>1.8667913601686029E-2</v>
      </c>
      <c r="M13" s="8">
        <f>0.5*(KC!L13/'Nominal GO'!L13+KC!M13/'Nominal GO'!M13)*LN('g(K-stock)'!M13/'g(K-stock)'!L13)</f>
        <v>1.7672164522632143E-2</v>
      </c>
      <c r="N13" s="8">
        <f>0.5*(KC!M13/'Nominal GO'!M13+KC!N13/'Nominal GO'!N13)*LN('g(K-stock)'!N13/'g(K-stock)'!M13)</f>
        <v>1.6218451602782454E-2</v>
      </c>
      <c r="O13" s="8">
        <f>0.5*(KC!N13/'Nominal GO'!N13+KC!O13/'Nominal GO'!O13)*LN('g(K-stock)'!O13/'g(K-stock)'!N13)</f>
        <v>1.4378511547988009E-2</v>
      </c>
      <c r="P13" s="8">
        <f>0.5*(KC!O13/'Nominal GO'!O13+KC!P13/'Nominal GO'!P13)*LN('g(K-stock)'!P13/'g(K-stock)'!O13)</f>
        <v>1.5448801932674885E-2</v>
      </c>
      <c r="Q13" s="8">
        <f>0.5*(KC!P13/'Nominal GO'!P13+KC!Q13/'Nominal GO'!Q13)*LN('g(K-stock)'!Q13/'g(K-stock)'!P13)</f>
        <v>1.63211073090406E-2</v>
      </c>
      <c r="R13" s="8">
        <f>0.5*(KC!Q13/'Nominal GO'!Q13+KC!R13/'Nominal GO'!R13)*LN('g(K-stock)'!R13/'g(K-stock)'!Q13)</f>
        <v>1.5628803278335785E-2</v>
      </c>
      <c r="S13" s="8">
        <f>0.5*(KC!R13/'Nominal GO'!R13+KC!S13/'Nominal GO'!S13)*LN('g(K-stock)'!S13/'g(K-stock)'!R13)</f>
        <v>1.3129098329210453E-2</v>
      </c>
      <c r="T13" s="8">
        <f>0.5*(KC!S13/'Nominal GO'!S13+KC!T13/'Nominal GO'!T13)*LN('g(K-stock)'!T13/'g(K-stock)'!S13)</f>
        <v>1.5103523184730881E-2</v>
      </c>
      <c r="U13" s="8">
        <f>0.5*(KC!T13/'Nominal GO'!T13+KC!U13/'Nominal GO'!U13)*LN('g(K-stock)'!U13/'g(K-stock)'!T13)</f>
        <v>1.9844700324968847E-2</v>
      </c>
      <c r="V13" s="8">
        <f>0.5*(KC!U13/'Nominal GO'!U13+KC!V13/'Nominal GO'!V13)*LN('g(K-stock)'!V13/'g(K-stock)'!U13)</f>
        <v>8.0257594720504564E-3</v>
      </c>
      <c r="W13" s="8">
        <f>0.5*(KC!V13/'Nominal GO'!V13+KC!W13/'Nominal GO'!W13)*LN('g(K-stock)'!W13/'g(K-stock)'!V13)</f>
        <v>1.1245574264013573E-2</v>
      </c>
      <c r="X13" s="8">
        <f>0.5*(KC!W13/'Nominal GO'!W13+KC!X13/'Nominal GO'!X13)*LN('g(K-stock)'!X13/'g(K-stock)'!W13)</f>
        <v>7.7371014554503325E-3</v>
      </c>
      <c r="Y13" s="8">
        <f>0.5*(KC!X13/'Nominal GO'!X13+KC!Y13/'Nominal GO'!Y13)*LN('g(K-stock)'!Y13/'g(K-stock)'!X13)</f>
        <v>1.3659125950943221E-2</v>
      </c>
      <c r="Z13" s="8">
        <f>0.5*(KC!Y13/'Nominal GO'!Y13+KC!Z13/'Nominal GO'!Z13)*LN('g(K-stock)'!Z13/'g(K-stock)'!Y13)</f>
        <v>7.7953267337431921E-3</v>
      </c>
      <c r="AA13" s="8">
        <f>0.5*(KC!Z13/'Nominal GO'!Z13+KC!AA13/'Nominal GO'!AA13)*LN('g(K-stock)'!AA13/'g(K-stock)'!Z13)</f>
        <v>6.7568713070737399E-3</v>
      </c>
      <c r="AB13" s="8">
        <f>0.5*(KC!AA13/'Nominal GO'!AA13+KC!AB13/'Nominal GO'!AB13)*LN('g(K-stock)'!AB13/'g(K-stock)'!AA13)</f>
        <v>1.3569994314281963E-2</v>
      </c>
      <c r="AC13" s="8">
        <f>0.5*(KC!AB13/'Nominal GO'!AB13+KC!AC13/'Nominal GO'!AC13)*LN('g(K-stock)'!AC13/'g(K-stock)'!AB13)</f>
        <v>2.8097971358876186E-3</v>
      </c>
      <c r="AD13" s="8">
        <f>0.5*(KC!AC13/'Nominal GO'!AC13+KC!AD13/'Nominal GO'!AD13)*LN('g(K-stock)'!AD13/'g(K-stock)'!AC13)</f>
        <v>1.7580086134731865E-3</v>
      </c>
      <c r="AE13" s="8">
        <f>0.5*(KC!AD13/'Nominal GO'!AD13+KC!AE13/'Nominal GO'!AE13)*LN('g(K-stock)'!AE13/'g(K-stock)'!AD13)</f>
        <v>1.2659630770842725E-3</v>
      </c>
      <c r="AF13" s="8">
        <f>0.5*(KC!AE13/'Nominal GO'!AE13+KC!AF13/'Nominal GO'!AF13)*LN('g(K-stock)'!AF13/'g(K-stock)'!AE13)</f>
        <v>1.8792803681685578E-3</v>
      </c>
      <c r="AG13" s="8">
        <f>0.5*(KC!AF13/'Nominal GO'!AF13+KC!AG13/'Nominal GO'!AG13)*LN('g(K-stock)'!AG13/'g(K-stock)'!AF13)</f>
        <v>3.1987673040585487E-3</v>
      </c>
    </row>
    <row r="14" spans="1:33" x14ac:dyDescent="0.15">
      <c r="A14" s="2">
        <v>10</v>
      </c>
      <c r="B14" s="3" t="s">
        <v>38</v>
      </c>
      <c r="C14" s="8"/>
      <c r="D14" s="8">
        <f>0.5*(KC!C14/'Nominal GO'!C14+KC!D14/'Nominal GO'!D14)*LN('g(K-stock)'!D14/'g(K-stock)'!C14)</f>
        <v>1.8374197918675554E-2</v>
      </c>
      <c r="E14" s="8">
        <f>0.5*(KC!D14/'Nominal GO'!D14+KC!E14/'Nominal GO'!E14)*LN('g(K-stock)'!E14/'g(K-stock)'!D14)</f>
        <v>9.191337887281166E-3</v>
      </c>
      <c r="F14" s="8">
        <f>0.5*(KC!E14/'Nominal GO'!E14+KC!F14/'Nominal GO'!F14)*LN('g(K-stock)'!F14/'g(K-stock)'!E14)</f>
        <v>8.3924172521526834E-3</v>
      </c>
      <c r="G14" s="8">
        <f>0.5*(KC!F14/'Nominal GO'!F14+KC!G14/'Nominal GO'!G14)*LN('g(K-stock)'!G14/'g(K-stock)'!F14)</f>
        <v>6.1884215579466138E-3</v>
      </c>
      <c r="H14" s="8">
        <f>0.5*(KC!G14/'Nominal GO'!G14+KC!H14/'Nominal GO'!H14)*LN('g(K-stock)'!H14/'g(K-stock)'!G14)</f>
        <v>9.3275946221689863E-3</v>
      </c>
      <c r="I14" s="8">
        <f>0.5*(KC!H14/'Nominal GO'!H14+KC!I14/'Nominal GO'!I14)*LN('g(K-stock)'!I14/'g(K-stock)'!H14)</f>
        <v>9.2463382281255946E-3</v>
      </c>
      <c r="J14" s="8">
        <f>0.5*(KC!I14/'Nominal GO'!I14+KC!J14/'Nominal GO'!J14)*LN('g(K-stock)'!J14/'g(K-stock)'!I14)</f>
        <v>7.0903502097387442E-3</v>
      </c>
      <c r="K14" s="8">
        <f>0.5*(KC!J14/'Nominal GO'!J14+KC!K14/'Nominal GO'!K14)*LN('g(K-stock)'!K14/'g(K-stock)'!J14)</f>
        <v>1.4103482273099455E-2</v>
      </c>
      <c r="L14" s="8">
        <f>0.5*(KC!K14/'Nominal GO'!K14+KC!L14/'Nominal GO'!L14)*LN('g(K-stock)'!L14/'g(K-stock)'!K14)</f>
        <v>9.8152620255232657E-3</v>
      </c>
      <c r="M14" s="8">
        <f>0.5*(KC!L14/'Nominal GO'!L14+KC!M14/'Nominal GO'!M14)*LN('g(K-stock)'!M14/'g(K-stock)'!L14)</f>
        <v>1.0530447052410087E-2</v>
      </c>
      <c r="N14" s="8">
        <f>0.5*(KC!M14/'Nominal GO'!M14+KC!N14/'Nominal GO'!N14)*LN('g(K-stock)'!N14/'g(K-stock)'!M14)</f>
        <v>8.2351126582090491E-3</v>
      </c>
      <c r="O14" s="8">
        <f>0.5*(KC!N14/'Nominal GO'!N14+KC!O14/'Nominal GO'!O14)*LN('g(K-stock)'!O14/'g(K-stock)'!N14)</f>
        <v>1.0620114511861267E-2</v>
      </c>
      <c r="P14" s="8">
        <f>0.5*(KC!O14/'Nominal GO'!O14+KC!P14/'Nominal GO'!P14)*LN('g(K-stock)'!P14/'g(K-stock)'!O14)</f>
        <v>1.0071853759961502E-2</v>
      </c>
      <c r="Q14" s="8">
        <f>0.5*(KC!P14/'Nominal GO'!P14+KC!Q14/'Nominal GO'!Q14)*LN('g(K-stock)'!Q14/'g(K-stock)'!P14)</f>
        <v>1.300332042794849E-2</v>
      </c>
      <c r="R14" s="8">
        <f>0.5*(KC!Q14/'Nominal GO'!Q14+KC!R14/'Nominal GO'!R14)*LN('g(K-stock)'!R14/'g(K-stock)'!Q14)</f>
        <v>1.286161438258015E-2</v>
      </c>
      <c r="S14" s="8">
        <f>0.5*(KC!R14/'Nominal GO'!R14+KC!S14/'Nominal GO'!S14)*LN('g(K-stock)'!S14/'g(K-stock)'!R14)</f>
        <v>1.2803660072818662E-2</v>
      </c>
      <c r="T14" s="8">
        <f>0.5*(KC!S14/'Nominal GO'!S14+KC!T14/'Nominal GO'!T14)*LN('g(K-stock)'!T14/'g(K-stock)'!S14)</f>
        <v>1.5652404840642314E-2</v>
      </c>
      <c r="U14" s="8">
        <f>0.5*(KC!T14/'Nominal GO'!T14+KC!U14/'Nominal GO'!U14)*LN('g(K-stock)'!U14/'g(K-stock)'!T14)</f>
        <v>1.7931715872410804E-2</v>
      </c>
      <c r="V14" s="8">
        <f>0.5*(KC!U14/'Nominal GO'!U14+KC!V14/'Nominal GO'!V14)*LN('g(K-stock)'!V14/'g(K-stock)'!U14)</f>
        <v>6.8472991985812515E-3</v>
      </c>
      <c r="W14" s="8">
        <f>0.5*(KC!V14/'Nominal GO'!V14+KC!W14/'Nominal GO'!W14)*LN('g(K-stock)'!W14/'g(K-stock)'!V14)</f>
        <v>9.8861309117382543E-3</v>
      </c>
      <c r="X14" s="8">
        <f>0.5*(KC!W14/'Nominal GO'!W14+KC!X14/'Nominal GO'!X14)*LN('g(K-stock)'!X14/'g(K-stock)'!W14)</f>
        <v>6.273154102753635E-3</v>
      </c>
      <c r="Y14" s="8">
        <f>0.5*(KC!X14/'Nominal GO'!X14+KC!Y14/'Nominal GO'!Y14)*LN('g(K-stock)'!Y14/'g(K-stock)'!X14)</f>
        <v>1.4749998609414299E-2</v>
      </c>
      <c r="Z14" s="8">
        <f>0.5*(KC!Y14/'Nominal GO'!Y14+KC!Z14/'Nominal GO'!Z14)*LN('g(K-stock)'!Z14/'g(K-stock)'!Y14)</f>
        <v>1.118855702341707E-2</v>
      </c>
      <c r="AA14" s="8">
        <f>0.5*(KC!Z14/'Nominal GO'!Z14+KC!AA14/'Nominal GO'!AA14)*LN('g(K-stock)'!AA14/'g(K-stock)'!Z14)</f>
        <v>1.0021127395535628E-2</v>
      </c>
      <c r="AB14" s="8">
        <f>0.5*(KC!AA14/'Nominal GO'!AA14+KC!AB14/'Nominal GO'!AB14)*LN('g(K-stock)'!AB14/'g(K-stock)'!AA14)</f>
        <v>1.7045664842466467E-2</v>
      </c>
      <c r="AC14" s="8">
        <f>0.5*(KC!AB14/'Nominal GO'!AB14+KC!AC14/'Nominal GO'!AC14)*LN('g(K-stock)'!AC14/'g(K-stock)'!AB14)</f>
        <v>3.95670916971192E-3</v>
      </c>
      <c r="AD14" s="8">
        <f>0.5*(KC!AC14/'Nominal GO'!AC14+KC!AD14/'Nominal GO'!AD14)*LN('g(K-stock)'!AD14/'g(K-stock)'!AC14)</f>
        <v>3.9770358298569283E-3</v>
      </c>
      <c r="AE14" s="8">
        <f>0.5*(KC!AD14/'Nominal GO'!AD14+KC!AE14/'Nominal GO'!AE14)*LN('g(K-stock)'!AE14/'g(K-stock)'!AD14)</f>
        <v>8.4359078976884176E-4</v>
      </c>
      <c r="AF14" s="8">
        <f>0.5*(KC!AE14/'Nominal GO'!AE14+KC!AF14/'Nominal GO'!AF14)*LN('g(K-stock)'!AF14/'g(K-stock)'!AE14)</f>
        <v>2.5182211929328257E-3</v>
      </c>
      <c r="AG14" s="8">
        <f>0.5*(KC!AF14/'Nominal GO'!AF14+KC!AG14/'Nominal GO'!AG14)*LN('g(K-stock)'!AG14/'g(K-stock)'!AF14)</f>
        <v>4.1243330094583169E-3</v>
      </c>
    </row>
    <row r="15" spans="1:33" x14ac:dyDescent="0.15">
      <c r="A15" s="2">
        <v>11</v>
      </c>
      <c r="B15" s="3" t="s">
        <v>39</v>
      </c>
      <c r="C15" s="8"/>
      <c r="D15" s="8">
        <f>0.5*(KC!C15/'Nominal GO'!C15+KC!D15/'Nominal GO'!D15)*LN('g(K-stock)'!D15/'g(K-stock)'!C15)</f>
        <v>8.2044706745340173E-3</v>
      </c>
      <c r="E15" s="8">
        <f>0.5*(KC!D15/'Nominal GO'!D15+KC!E15/'Nominal GO'!E15)*LN('g(K-stock)'!E15/'g(K-stock)'!D15)</f>
        <v>1.8048538151949074E-3</v>
      </c>
      <c r="F15" s="8">
        <f>0.5*(KC!E15/'Nominal GO'!E15+KC!F15/'Nominal GO'!F15)*LN('g(K-stock)'!F15/'g(K-stock)'!E15)</f>
        <v>1.3085688282297161E-3</v>
      </c>
      <c r="G15" s="8">
        <f>0.5*(KC!F15/'Nominal GO'!F15+KC!G15/'Nominal GO'!G15)*LN('g(K-stock)'!G15/'g(K-stock)'!F15)</f>
        <v>1.8206960861907398E-3</v>
      </c>
      <c r="H15" s="8">
        <f>0.5*(KC!G15/'Nominal GO'!G15+KC!H15/'Nominal GO'!H15)*LN('g(K-stock)'!H15/'g(K-stock)'!G15)</f>
        <v>4.2291147692136251E-3</v>
      </c>
      <c r="I15" s="8">
        <f>0.5*(KC!H15/'Nominal GO'!H15+KC!I15/'Nominal GO'!I15)*LN('g(K-stock)'!I15/'g(K-stock)'!H15)</f>
        <v>2.0504708124645414E-3</v>
      </c>
      <c r="J15" s="8">
        <f>0.5*(KC!I15/'Nominal GO'!I15+KC!J15/'Nominal GO'!J15)*LN('g(K-stock)'!J15/'g(K-stock)'!I15)</f>
        <v>3.104440548894681E-3</v>
      </c>
      <c r="K15" s="8">
        <f>0.5*(KC!J15/'Nominal GO'!J15+KC!K15/'Nominal GO'!K15)*LN('g(K-stock)'!K15/'g(K-stock)'!J15)</f>
        <v>1.0794773914387414E-2</v>
      </c>
      <c r="L15" s="8">
        <f>0.5*(KC!K15/'Nominal GO'!K15+KC!L15/'Nominal GO'!L15)*LN('g(K-stock)'!L15/'g(K-stock)'!K15)</f>
        <v>1.1094261206270236E-2</v>
      </c>
      <c r="M15" s="8">
        <f>0.5*(KC!L15/'Nominal GO'!L15+KC!M15/'Nominal GO'!M15)*LN('g(K-stock)'!M15/'g(K-stock)'!L15)</f>
        <v>1.5136577393351634E-2</v>
      </c>
      <c r="N15" s="8">
        <f>0.5*(KC!M15/'Nominal GO'!M15+KC!N15/'Nominal GO'!N15)*LN('g(K-stock)'!N15/'g(K-stock)'!M15)</f>
        <v>5.3854494518278985E-3</v>
      </c>
      <c r="O15" s="8">
        <f>0.5*(KC!N15/'Nominal GO'!N15+KC!O15/'Nominal GO'!O15)*LN('g(K-stock)'!O15/'g(K-stock)'!N15)</f>
        <v>1.0961286155248223E-2</v>
      </c>
      <c r="P15" s="8">
        <f>0.5*(KC!O15/'Nominal GO'!O15+KC!P15/'Nominal GO'!P15)*LN('g(K-stock)'!P15/'g(K-stock)'!O15)</f>
        <v>1.4051870293425001E-2</v>
      </c>
      <c r="Q15" s="8">
        <f>0.5*(KC!P15/'Nominal GO'!P15+KC!Q15/'Nominal GO'!Q15)*LN('g(K-stock)'!Q15/'g(K-stock)'!P15)</f>
        <v>1.5139476960876311E-2</v>
      </c>
      <c r="R15" s="8">
        <f>0.5*(KC!Q15/'Nominal GO'!Q15+KC!R15/'Nominal GO'!R15)*LN('g(K-stock)'!R15/'g(K-stock)'!Q15)</f>
        <v>1.5850522662607579E-2</v>
      </c>
      <c r="S15" s="8">
        <f>0.5*(KC!R15/'Nominal GO'!R15+KC!S15/'Nominal GO'!S15)*LN('g(K-stock)'!S15/'g(K-stock)'!R15)</f>
        <v>1.5739373417460102E-2</v>
      </c>
      <c r="T15" s="8">
        <f>0.5*(KC!S15/'Nominal GO'!S15+KC!T15/'Nominal GO'!T15)*LN('g(K-stock)'!T15/'g(K-stock)'!S15)</f>
        <v>2.2267450962810485E-2</v>
      </c>
      <c r="U15" s="8">
        <f>0.5*(KC!T15/'Nominal GO'!T15+KC!U15/'Nominal GO'!U15)*LN('g(K-stock)'!U15/'g(K-stock)'!T15)</f>
        <v>2.3618480887973754E-2</v>
      </c>
      <c r="V15" s="8">
        <f>0.5*(KC!U15/'Nominal GO'!U15+KC!V15/'Nominal GO'!V15)*LN('g(K-stock)'!V15/'g(K-stock)'!U15)</f>
        <v>1.2136198277816595E-2</v>
      </c>
      <c r="W15" s="8">
        <f>0.5*(KC!V15/'Nominal GO'!V15+KC!W15/'Nominal GO'!W15)*LN('g(K-stock)'!W15/'g(K-stock)'!V15)</f>
        <v>1.7933777557440477E-2</v>
      </c>
      <c r="X15" s="8">
        <f>0.5*(KC!W15/'Nominal GO'!W15+KC!X15/'Nominal GO'!X15)*LN('g(K-stock)'!X15/'g(K-stock)'!W15)</f>
        <v>1.4169964786090061E-2</v>
      </c>
      <c r="Y15" s="8">
        <f>0.5*(KC!X15/'Nominal GO'!X15+KC!Y15/'Nominal GO'!Y15)*LN('g(K-stock)'!Y15/'g(K-stock)'!X15)</f>
        <v>1.9511150724411883E-2</v>
      </c>
      <c r="Z15" s="8">
        <f>0.5*(KC!Y15/'Nominal GO'!Y15+KC!Z15/'Nominal GO'!Z15)*LN('g(K-stock)'!Z15/'g(K-stock)'!Y15)</f>
        <v>1.5972013197485462E-2</v>
      </c>
      <c r="AA15" s="8">
        <f>0.5*(KC!Z15/'Nominal GO'!Z15+KC!AA15/'Nominal GO'!AA15)*LN('g(K-stock)'!AA15/'g(K-stock)'!Z15)</f>
        <v>1.2294203859565695E-2</v>
      </c>
      <c r="AB15" s="8">
        <f>0.5*(KC!AA15/'Nominal GO'!AA15+KC!AB15/'Nominal GO'!AB15)*LN('g(K-stock)'!AB15/'g(K-stock)'!AA15)</f>
        <v>1.2638260718287542E-2</v>
      </c>
      <c r="AC15" s="8">
        <f>0.5*(KC!AB15/'Nominal GO'!AB15+KC!AC15/'Nominal GO'!AC15)*LN('g(K-stock)'!AC15/'g(K-stock)'!AB15)</f>
        <v>9.4156337453255839E-3</v>
      </c>
      <c r="AD15" s="8">
        <f>0.5*(KC!AC15/'Nominal GO'!AC15+KC!AD15/'Nominal GO'!AD15)*LN('g(K-stock)'!AD15/'g(K-stock)'!AC15)</f>
        <v>6.5973558918961655E-3</v>
      </c>
      <c r="AE15" s="8">
        <f>0.5*(KC!AD15/'Nominal GO'!AD15+KC!AE15/'Nominal GO'!AE15)*LN('g(K-stock)'!AE15/'g(K-stock)'!AD15)</f>
        <v>-2.5605658489867751E-4</v>
      </c>
      <c r="AF15" s="8">
        <f>0.5*(KC!AE15/'Nominal GO'!AE15+KC!AF15/'Nominal GO'!AF15)*LN('g(K-stock)'!AF15/'g(K-stock)'!AE15)</f>
        <v>1.9546699897098848E-3</v>
      </c>
      <c r="AG15" s="8">
        <f>0.5*(KC!AF15/'Nominal GO'!AF15+KC!AG15/'Nominal GO'!AG15)*LN('g(K-stock)'!AG15/'g(K-stock)'!AF15)</f>
        <v>3.8722524576682059E-3</v>
      </c>
    </row>
    <row r="16" spans="1:33" x14ac:dyDescent="0.15">
      <c r="A16" s="2">
        <v>12</v>
      </c>
      <c r="B16" s="3" t="s">
        <v>40</v>
      </c>
      <c r="C16" s="8"/>
      <c r="D16" s="8">
        <f>0.5*(KC!C16/'Nominal GO'!C16+KC!D16/'Nominal GO'!D16)*LN('g(K-stock)'!D16/'g(K-stock)'!C16)</f>
        <v>3.0943523913657803E-2</v>
      </c>
      <c r="E16" s="8">
        <f>0.5*(KC!D16/'Nominal GO'!D16+KC!E16/'Nominal GO'!E16)*LN('g(K-stock)'!E16/'g(K-stock)'!D16)</f>
        <v>1.8594706710803866E-2</v>
      </c>
      <c r="F16" s="8">
        <f>0.5*(KC!E16/'Nominal GO'!E16+KC!F16/'Nominal GO'!F16)*LN('g(K-stock)'!F16/'g(K-stock)'!E16)</f>
        <v>1.699353817580198E-2</v>
      </c>
      <c r="G16" s="8">
        <f>0.5*(KC!F16/'Nominal GO'!F16+KC!G16/'Nominal GO'!G16)*LN('g(K-stock)'!G16/'g(K-stock)'!F16)</f>
        <v>1.2881864261746924E-2</v>
      </c>
      <c r="H16" s="8">
        <f>0.5*(KC!G16/'Nominal GO'!G16+KC!H16/'Nominal GO'!H16)*LN('g(K-stock)'!H16/'g(K-stock)'!G16)</f>
        <v>1.895721793529561E-2</v>
      </c>
      <c r="I16" s="8">
        <f>0.5*(KC!H16/'Nominal GO'!H16+KC!I16/'Nominal GO'!I16)*LN('g(K-stock)'!I16/'g(K-stock)'!H16)</f>
        <v>1.7638202902555983E-2</v>
      </c>
      <c r="J16" s="8">
        <f>0.5*(KC!I16/'Nominal GO'!I16+KC!J16/'Nominal GO'!J16)*LN('g(K-stock)'!J16/'g(K-stock)'!I16)</f>
        <v>1.3527931587297226E-2</v>
      </c>
      <c r="K16" s="8">
        <f>0.5*(KC!J16/'Nominal GO'!J16+KC!K16/'Nominal GO'!K16)*LN('g(K-stock)'!K16/'g(K-stock)'!J16)</f>
        <v>2.8468905353058384E-2</v>
      </c>
      <c r="L16" s="8">
        <f>0.5*(KC!K16/'Nominal GO'!K16+KC!L16/'Nominal GO'!L16)*LN('g(K-stock)'!L16/'g(K-stock)'!K16)</f>
        <v>1.439549563171369E-2</v>
      </c>
      <c r="M16" s="8">
        <f>0.5*(KC!L16/'Nominal GO'!L16+KC!M16/'Nominal GO'!M16)*LN('g(K-stock)'!M16/'g(K-stock)'!L16)</f>
        <v>1.6655902600448552E-2</v>
      </c>
      <c r="N16" s="8">
        <f>0.5*(KC!M16/'Nominal GO'!M16+KC!N16/'Nominal GO'!N16)*LN('g(K-stock)'!N16/'g(K-stock)'!M16)</f>
        <v>1.0112713622106875E-2</v>
      </c>
      <c r="O16" s="8">
        <f>0.5*(KC!N16/'Nominal GO'!N16+KC!O16/'Nominal GO'!O16)*LN('g(K-stock)'!O16/'g(K-stock)'!N16)</f>
        <v>1.2782126268316702E-2</v>
      </c>
      <c r="P16" s="8">
        <f>0.5*(KC!O16/'Nominal GO'!O16+KC!P16/'Nominal GO'!P16)*LN('g(K-stock)'!P16/'g(K-stock)'!O16)</f>
        <v>2.1308788740243126E-2</v>
      </c>
      <c r="Q16" s="8">
        <f>0.5*(KC!P16/'Nominal GO'!P16+KC!Q16/'Nominal GO'!Q16)*LN('g(K-stock)'!Q16/'g(K-stock)'!P16)</f>
        <v>2.199167092106669E-2</v>
      </c>
      <c r="R16" s="8">
        <f>0.5*(KC!Q16/'Nominal GO'!Q16+KC!R16/'Nominal GO'!R16)*LN('g(K-stock)'!R16/'g(K-stock)'!Q16)</f>
        <v>1.318746432052301E-2</v>
      </c>
      <c r="S16" s="8">
        <f>0.5*(KC!R16/'Nominal GO'!R16+KC!S16/'Nominal GO'!S16)*LN('g(K-stock)'!S16/'g(K-stock)'!R16)</f>
        <v>2.1326834599143706E-2</v>
      </c>
      <c r="T16" s="8">
        <f>0.5*(KC!S16/'Nominal GO'!S16+KC!T16/'Nominal GO'!T16)*LN('g(K-stock)'!T16/'g(K-stock)'!S16)</f>
        <v>2.891760696602539E-2</v>
      </c>
      <c r="U16" s="8">
        <f>0.5*(KC!T16/'Nominal GO'!T16+KC!U16/'Nominal GO'!U16)*LN('g(K-stock)'!U16/'g(K-stock)'!T16)</f>
        <v>2.6984016066432321E-2</v>
      </c>
      <c r="V16" s="8">
        <f>0.5*(KC!U16/'Nominal GO'!U16+KC!V16/'Nominal GO'!V16)*LN('g(K-stock)'!V16/'g(K-stock)'!U16)</f>
        <v>1.1252516396317573E-2</v>
      </c>
      <c r="W16" s="8">
        <f>0.5*(KC!V16/'Nominal GO'!V16+KC!W16/'Nominal GO'!W16)*LN('g(K-stock)'!W16/'g(K-stock)'!V16)</f>
        <v>1.3995660148108163E-2</v>
      </c>
      <c r="X16" s="8">
        <f>0.5*(KC!W16/'Nominal GO'!W16+KC!X16/'Nominal GO'!X16)*LN('g(K-stock)'!X16/'g(K-stock)'!W16)</f>
        <v>1.7433348983489038E-2</v>
      </c>
      <c r="Y16" s="8">
        <f>0.5*(KC!X16/'Nominal GO'!X16+KC!Y16/'Nominal GO'!Y16)*LN('g(K-stock)'!Y16/'g(K-stock)'!X16)</f>
        <v>1.2044904308612303E-2</v>
      </c>
      <c r="Z16" s="8">
        <f>0.5*(KC!Y16/'Nominal GO'!Y16+KC!Z16/'Nominal GO'!Z16)*LN('g(K-stock)'!Z16/'g(K-stock)'!Y16)</f>
        <v>1.5680543963564796E-2</v>
      </c>
      <c r="AA16" s="8">
        <f>0.5*(KC!Z16/'Nominal GO'!Z16+KC!AA16/'Nominal GO'!AA16)*LN('g(K-stock)'!AA16/'g(K-stock)'!Z16)</f>
        <v>1.5029900592703788E-2</v>
      </c>
      <c r="AB16" s="8">
        <f>0.5*(KC!AA16/'Nominal GO'!AA16+KC!AB16/'Nominal GO'!AB16)*LN('g(K-stock)'!AB16/'g(K-stock)'!AA16)</f>
        <v>8.6260796596083437E-3</v>
      </c>
      <c r="AC16" s="8">
        <f>0.5*(KC!AB16/'Nominal GO'!AB16+KC!AC16/'Nominal GO'!AC16)*LN('g(K-stock)'!AC16/'g(K-stock)'!AB16)</f>
        <v>4.2757900412501073E-3</v>
      </c>
      <c r="AD16" s="8">
        <f>0.5*(KC!AC16/'Nominal GO'!AC16+KC!AD16/'Nominal GO'!AD16)*LN('g(K-stock)'!AD16/'g(K-stock)'!AC16)</f>
        <v>4.6847303769584157E-3</v>
      </c>
      <c r="AE16" s="8">
        <f>0.5*(KC!AD16/'Nominal GO'!AD16+KC!AE16/'Nominal GO'!AE16)*LN('g(K-stock)'!AE16/'g(K-stock)'!AD16)</f>
        <v>1.1514887689766217E-3</v>
      </c>
      <c r="AF16" s="8">
        <f>0.5*(KC!AE16/'Nominal GO'!AE16+KC!AF16/'Nominal GO'!AF16)*LN('g(K-stock)'!AF16/'g(K-stock)'!AE16)</f>
        <v>3.2544075891798225E-3</v>
      </c>
      <c r="AG16" s="8">
        <f>0.5*(KC!AF16/'Nominal GO'!AF16+KC!AG16/'Nominal GO'!AG16)*LN('g(K-stock)'!AG16/'g(K-stock)'!AF16)</f>
        <v>4.489979423331336E-3</v>
      </c>
    </row>
    <row r="17" spans="1:33" x14ac:dyDescent="0.15">
      <c r="A17" s="2">
        <v>13</v>
      </c>
      <c r="B17" s="3" t="s">
        <v>41</v>
      </c>
      <c r="C17" s="8"/>
      <c r="D17" s="8">
        <f>0.5*(KC!C17/'Nominal GO'!C17+KC!D17/'Nominal GO'!D17)*LN('g(K-stock)'!D17/'g(K-stock)'!C17)</f>
        <v>0.14886097946479354</v>
      </c>
      <c r="E17" s="8">
        <f>0.5*(KC!D17/'Nominal GO'!D17+KC!E17/'Nominal GO'!E17)*LN('g(K-stock)'!E17/'g(K-stock)'!D17)</f>
        <v>5.5843246409187454E-2</v>
      </c>
      <c r="F17" s="8">
        <f>0.5*(KC!E17/'Nominal GO'!E17+KC!F17/'Nominal GO'!F17)*LN('g(K-stock)'!F17/'g(K-stock)'!E17)</f>
        <v>4.0044182914797478E-2</v>
      </c>
      <c r="G17" s="8">
        <f>0.5*(KC!F17/'Nominal GO'!F17+KC!G17/'Nominal GO'!G17)*LN('g(K-stock)'!G17/'g(K-stock)'!F17)</f>
        <v>7.5284811338873645E-2</v>
      </c>
      <c r="H17" s="8">
        <f>0.5*(KC!G17/'Nominal GO'!G17+KC!H17/'Nominal GO'!H17)*LN('g(K-stock)'!H17/'g(K-stock)'!G17)</f>
        <v>2.0194786246620636E-2</v>
      </c>
      <c r="I17" s="8">
        <f>0.5*(KC!H17/'Nominal GO'!H17+KC!I17/'Nominal GO'!I17)*LN('g(K-stock)'!I17/'g(K-stock)'!H17)</f>
        <v>3.5479901476835184E-2</v>
      </c>
      <c r="J17" s="8">
        <f>0.5*(KC!I17/'Nominal GO'!I17+KC!J17/'Nominal GO'!J17)*LN('g(K-stock)'!J17/'g(K-stock)'!I17)</f>
        <v>7.3101982790926653E-2</v>
      </c>
      <c r="K17" s="8">
        <f>0.5*(KC!J17/'Nominal GO'!J17+KC!K17/'Nominal GO'!K17)*LN('g(K-stock)'!K17/'g(K-stock)'!J17)</f>
        <v>3.9654164316479494E-2</v>
      </c>
      <c r="L17" s="8">
        <f>0.5*(KC!K17/'Nominal GO'!K17+KC!L17/'Nominal GO'!L17)*LN('g(K-stock)'!L17/'g(K-stock)'!K17)</f>
        <v>2.7462087158227882E-2</v>
      </c>
      <c r="M17" s="8">
        <f>0.5*(KC!L17/'Nominal GO'!L17+KC!M17/'Nominal GO'!M17)*LN('g(K-stock)'!M17/'g(K-stock)'!L17)</f>
        <v>1.4716199173315393E-2</v>
      </c>
      <c r="N17" s="8">
        <f>0.5*(KC!M17/'Nominal GO'!M17+KC!N17/'Nominal GO'!N17)*LN('g(K-stock)'!N17/'g(K-stock)'!M17)</f>
        <v>1.6342688424092144E-2</v>
      </c>
      <c r="O17" s="8">
        <f>0.5*(KC!N17/'Nominal GO'!N17+KC!O17/'Nominal GO'!O17)*LN('g(K-stock)'!O17/'g(K-stock)'!N17)</f>
        <v>2.3718367509237108E-2</v>
      </c>
      <c r="P17" s="8">
        <f>0.5*(KC!O17/'Nominal GO'!O17+KC!P17/'Nominal GO'!P17)*LN('g(K-stock)'!P17/'g(K-stock)'!O17)</f>
        <v>6.9920639160119223E-3</v>
      </c>
      <c r="Q17" s="8">
        <f>0.5*(KC!P17/'Nominal GO'!P17+KC!Q17/'Nominal GO'!Q17)*LN('g(K-stock)'!Q17/'g(K-stock)'!P17)</f>
        <v>6.6356249932967432E-3</v>
      </c>
      <c r="R17" s="8">
        <f>0.5*(KC!Q17/'Nominal GO'!Q17+KC!R17/'Nominal GO'!R17)*LN('g(K-stock)'!R17/'g(K-stock)'!Q17)</f>
        <v>-2.8125934591509095E-3</v>
      </c>
      <c r="S17" s="8">
        <f>0.5*(KC!R17/'Nominal GO'!R17+KC!S17/'Nominal GO'!S17)*LN('g(K-stock)'!S17/'g(K-stock)'!R17)</f>
        <v>-5.9246270847455535E-3</v>
      </c>
      <c r="T17" s="8">
        <f>0.5*(KC!S17/'Nominal GO'!S17+KC!T17/'Nominal GO'!T17)*LN('g(K-stock)'!T17/'g(K-stock)'!S17)</f>
        <v>2.1320779366614057E-2</v>
      </c>
      <c r="U17" s="8">
        <f>0.5*(KC!T17/'Nominal GO'!T17+KC!U17/'Nominal GO'!U17)*LN('g(K-stock)'!U17/'g(K-stock)'!T17)</f>
        <v>2.0733176235035993E-2</v>
      </c>
      <c r="V17" s="8">
        <f>0.5*(KC!U17/'Nominal GO'!U17+KC!V17/'Nominal GO'!V17)*LN('g(K-stock)'!V17/'g(K-stock)'!U17)</f>
        <v>1.9036622323945845E-2</v>
      </c>
      <c r="W17" s="8">
        <f>0.5*(KC!V17/'Nominal GO'!V17+KC!W17/'Nominal GO'!W17)*LN('g(K-stock)'!W17/'g(K-stock)'!V17)</f>
        <v>9.5139278123045953E-3</v>
      </c>
      <c r="X17" s="8">
        <f>0.5*(KC!W17/'Nominal GO'!W17+KC!X17/'Nominal GO'!X17)*LN('g(K-stock)'!X17/'g(K-stock)'!W17)</f>
        <v>2.6196926714168768E-2</v>
      </c>
      <c r="Y17" s="8">
        <f>0.5*(KC!X17/'Nominal GO'!X17+KC!Y17/'Nominal GO'!Y17)*LN('g(K-stock)'!Y17/'g(K-stock)'!X17)</f>
        <v>3.3989363405795642E-2</v>
      </c>
      <c r="Z17" s="8">
        <f>0.5*(KC!Y17/'Nominal GO'!Y17+KC!Z17/'Nominal GO'!Z17)*LN('g(K-stock)'!Z17/'g(K-stock)'!Y17)</f>
        <v>2.8196983539291447E-2</v>
      </c>
      <c r="AA17" s="8">
        <f>0.5*(KC!Z17/'Nominal GO'!Z17+KC!AA17/'Nominal GO'!AA17)*LN('g(K-stock)'!AA17/'g(K-stock)'!Z17)</f>
        <v>1.5701734501967875E-2</v>
      </c>
      <c r="AB17" s="8">
        <f>0.5*(KC!AA17/'Nominal GO'!AA17+KC!AB17/'Nominal GO'!AB17)*LN('g(K-stock)'!AB17/'g(K-stock)'!AA17)</f>
        <v>4.8344130561563661E-3</v>
      </c>
      <c r="AC17" s="8">
        <f>0.5*(KC!AB17/'Nominal GO'!AB17+KC!AC17/'Nominal GO'!AC17)*LN('g(K-stock)'!AC17/'g(K-stock)'!AB17)</f>
        <v>1.7714421129622428E-2</v>
      </c>
      <c r="AD17" s="8">
        <f>0.5*(KC!AC17/'Nominal GO'!AC17+KC!AD17/'Nominal GO'!AD17)*LN('g(K-stock)'!AD17/'g(K-stock)'!AC17)</f>
        <v>1.5901771863352298E-2</v>
      </c>
      <c r="AE17" s="8">
        <f>0.5*(KC!AD17/'Nominal GO'!AD17+KC!AE17/'Nominal GO'!AE17)*LN('g(K-stock)'!AE17/'g(K-stock)'!AD17)</f>
        <v>5.6663712459334289E-3</v>
      </c>
      <c r="AF17" s="8">
        <f>0.5*(KC!AE17/'Nominal GO'!AE17+KC!AF17/'Nominal GO'!AF17)*LN('g(K-stock)'!AF17/'g(K-stock)'!AE17)</f>
        <v>3.1862988856011811E-3</v>
      </c>
      <c r="AG17" s="8">
        <f>0.5*(KC!AF17/'Nominal GO'!AF17+KC!AG17/'Nominal GO'!AG17)*LN('g(K-stock)'!AG17/'g(K-stock)'!AF17)</f>
        <v>5.6320883906831798E-3</v>
      </c>
    </row>
    <row r="18" spans="1:33" x14ac:dyDescent="0.15">
      <c r="A18" s="2">
        <v>14</v>
      </c>
      <c r="B18" s="3" t="s">
        <v>42</v>
      </c>
      <c r="C18" s="8"/>
      <c r="D18" s="8">
        <f>0.5*(KC!C18/'Nominal GO'!C18+KC!D18/'Nominal GO'!D18)*LN('g(K-stock)'!D18/'g(K-stock)'!C18)</f>
        <v>3.0228855159690385E-2</v>
      </c>
      <c r="E18" s="8">
        <f>0.5*(KC!D18/'Nominal GO'!D18+KC!E18/'Nominal GO'!E18)*LN('g(K-stock)'!E18/'g(K-stock)'!D18)</f>
        <v>3.0604894872041141E-2</v>
      </c>
      <c r="F18" s="8">
        <f>0.5*(KC!E18/'Nominal GO'!E18+KC!F18/'Nominal GO'!F18)*LN('g(K-stock)'!F18/'g(K-stock)'!E18)</f>
        <v>2.5244717015949988E-2</v>
      </c>
      <c r="G18" s="8">
        <f>0.5*(KC!F18/'Nominal GO'!F18+KC!G18/'Nominal GO'!G18)*LN('g(K-stock)'!G18/'g(K-stock)'!F18)</f>
        <v>2.9578595044737706E-2</v>
      </c>
      <c r="H18" s="8">
        <f>0.5*(KC!G18/'Nominal GO'!G18+KC!H18/'Nominal GO'!H18)*LN('g(K-stock)'!H18/'g(K-stock)'!G18)</f>
        <v>2.5900941194343274E-2</v>
      </c>
      <c r="I18" s="8">
        <f>0.5*(KC!H18/'Nominal GO'!H18+KC!I18/'Nominal GO'!I18)*LN('g(K-stock)'!I18/'g(K-stock)'!H18)</f>
        <v>2.9190061952546049E-2</v>
      </c>
      <c r="J18" s="8">
        <f>0.5*(KC!I18/'Nominal GO'!I18+KC!J18/'Nominal GO'!J18)*LN('g(K-stock)'!J18/'g(K-stock)'!I18)</f>
        <v>3.087544169375683E-2</v>
      </c>
      <c r="K18" s="8">
        <f>0.5*(KC!J18/'Nominal GO'!J18+KC!K18/'Nominal GO'!K18)*LN('g(K-stock)'!K18/'g(K-stock)'!J18)</f>
        <v>3.8092929791795425E-2</v>
      </c>
      <c r="L18" s="8">
        <f>0.5*(KC!K18/'Nominal GO'!K18+KC!L18/'Nominal GO'!L18)*LN('g(K-stock)'!L18/'g(K-stock)'!K18)</f>
        <v>1.8292017935725269E-2</v>
      </c>
      <c r="M18" s="8">
        <f>0.5*(KC!L18/'Nominal GO'!L18+KC!M18/'Nominal GO'!M18)*LN('g(K-stock)'!M18/'g(K-stock)'!L18)</f>
        <v>2.045907371715408E-2</v>
      </c>
      <c r="N18" s="8">
        <f>0.5*(KC!M18/'Nominal GO'!M18+KC!N18/'Nominal GO'!N18)*LN('g(K-stock)'!N18/'g(K-stock)'!M18)</f>
        <v>6.4520180614616755E-3</v>
      </c>
      <c r="O18" s="8">
        <f>0.5*(KC!N18/'Nominal GO'!N18+KC!O18/'Nominal GO'!O18)*LN('g(K-stock)'!O18/'g(K-stock)'!N18)</f>
        <v>9.6331981775195728E-3</v>
      </c>
      <c r="P18" s="8">
        <f>0.5*(KC!O18/'Nominal GO'!O18+KC!P18/'Nominal GO'!P18)*LN('g(K-stock)'!P18/'g(K-stock)'!O18)</f>
        <v>3.4596586913021071E-3</v>
      </c>
      <c r="Q18" s="8">
        <f>0.5*(KC!P18/'Nominal GO'!P18+KC!Q18/'Nominal GO'!Q18)*LN('g(K-stock)'!Q18/'g(K-stock)'!P18)</f>
        <v>2.4218550454782476E-3</v>
      </c>
      <c r="R18" s="8">
        <f>0.5*(KC!Q18/'Nominal GO'!Q18+KC!R18/'Nominal GO'!R18)*LN('g(K-stock)'!R18/'g(K-stock)'!Q18)</f>
        <v>1.2597408885553777E-2</v>
      </c>
      <c r="S18" s="8">
        <f>0.5*(KC!R18/'Nominal GO'!R18+KC!S18/'Nominal GO'!S18)*LN('g(K-stock)'!S18/'g(K-stock)'!R18)</f>
        <v>1.4032353460127323E-2</v>
      </c>
      <c r="T18" s="8">
        <f>0.5*(KC!S18/'Nominal GO'!S18+KC!T18/'Nominal GO'!T18)*LN('g(K-stock)'!T18/'g(K-stock)'!S18)</f>
        <v>2.1960851066010846E-2</v>
      </c>
      <c r="U18" s="8">
        <f>0.5*(KC!T18/'Nominal GO'!T18+KC!U18/'Nominal GO'!U18)*LN('g(K-stock)'!U18/'g(K-stock)'!T18)</f>
        <v>2.6395364263868508E-2</v>
      </c>
      <c r="V18" s="8">
        <f>0.5*(KC!U18/'Nominal GO'!U18+KC!V18/'Nominal GO'!V18)*LN('g(K-stock)'!V18/'g(K-stock)'!U18)</f>
        <v>2.4611174612369238E-2</v>
      </c>
      <c r="W18" s="8">
        <f>0.5*(KC!V18/'Nominal GO'!V18+KC!W18/'Nominal GO'!W18)*LN('g(K-stock)'!W18/'g(K-stock)'!V18)</f>
        <v>1.8386440688690619E-2</v>
      </c>
      <c r="X18" s="8">
        <f>0.5*(KC!W18/'Nominal GO'!W18+KC!X18/'Nominal GO'!X18)*LN('g(K-stock)'!X18/'g(K-stock)'!W18)</f>
        <v>2.7610607027843601E-2</v>
      </c>
      <c r="Y18" s="8">
        <f>0.5*(KC!X18/'Nominal GO'!X18+KC!Y18/'Nominal GO'!Y18)*LN('g(K-stock)'!Y18/'g(K-stock)'!X18)</f>
        <v>1.8262361963792124E-2</v>
      </c>
      <c r="Z18" s="8">
        <f>0.5*(KC!Y18/'Nominal GO'!Y18+KC!Z18/'Nominal GO'!Z18)*LN('g(K-stock)'!Z18/'g(K-stock)'!Y18)</f>
        <v>2.7562762211609221E-2</v>
      </c>
      <c r="AA18" s="8">
        <f>0.5*(KC!Z18/'Nominal GO'!Z18+KC!AA18/'Nominal GO'!AA18)*LN('g(K-stock)'!AA18/'g(K-stock)'!Z18)</f>
        <v>2.2354396981562365E-2</v>
      </c>
      <c r="AB18" s="8">
        <f>0.5*(KC!AA18/'Nominal GO'!AA18+KC!AB18/'Nominal GO'!AB18)*LN('g(K-stock)'!AB18/'g(K-stock)'!AA18)</f>
        <v>1.7438879297828006E-2</v>
      </c>
      <c r="AC18" s="8">
        <f>0.5*(KC!AB18/'Nominal GO'!AB18+KC!AC18/'Nominal GO'!AC18)*LN('g(K-stock)'!AC18/'g(K-stock)'!AB18)</f>
        <v>2.2793585588870704E-2</v>
      </c>
      <c r="AD18" s="8">
        <f>0.5*(KC!AC18/'Nominal GO'!AC18+KC!AD18/'Nominal GO'!AD18)*LN('g(K-stock)'!AD18/'g(K-stock)'!AC18)</f>
        <v>1.3898755289858096E-2</v>
      </c>
      <c r="AE18" s="8">
        <f>0.5*(KC!AD18/'Nominal GO'!AD18+KC!AE18/'Nominal GO'!AE18)*LN('g(K-stock)'!AE18/'g(K-stock)'!AD18)</f>
        <v>9.2304659482403181E-3</v>
      </c>
      <c r="AF18" s="8">
        <f>0.5*(KC!AE18/'Nominal GO'!AE18+KC!AF18/'Nominal GO'!AF18)*LN('g(K-stock)'!AF18/'g(K-stock)'!AE18)</f>
        <v>5.4419386218195979E-3</v>
      </c>
      <c r="AG18" s="8">
        <f>0.5*(KC!AF18/'Nominal GO'!AF18+KC!AG18/'Nominal GO'!AG18)*LN('g(K-stock)'!AG18/'g(K-stock)'!AF18)</f>
        <v>7.9427011241806986E-3</v>
      </c>
    </row>
    <row r="19" spans="1:33" x14ac:dyDescent="0.15">
      <c r="A19" s="2">
        <v>15</v>
      </c>
      <c r="B19" s="3" t="s">
        <v>43</v>
      </c>
      <c r="C19" s="8"/>
      <c r="D19" s="8">
        <f>0.5*(KC!C19/'Nominal GO'!C19+KC!D19/'Nominal GO'!D19)*LN('g(K-stock)'!D19/'g(K-stock)'!C19)</f>
        <v>3.024220043708753E-2</v>
      </c>
      <c r="E19" s="8">
        <f>0.5*(KC!D19/'Nominal GO'!D19+KC!E19/'Nominal GO'!E19)*LN('g(K-stock)'!E19/'g(K-stock)'!D19)</f>
        <v>1.4349019799188309E-2</v>
      </c>
      <c r="F19" s="8">
        <f>0.5*(KC!E19/'Nominal GO'!E19+KC!F19/'Nominal GO'!F19)*LN('g(K-stock)'!F19/'g(K-stock)'!E19)</f>
        <v>1.1224969202022102E-2</v>
      </c>
      <c r="G19" s="8">
        <f>0.5*(KC!F19/'Nominal GO'!F19+KC!G19/'Nominal GO'!G19)*LN('g(K-stock)'!G19/'g(K-stock)'!F19)</f>
        <v>1.0923724568441619E-2</v>
      </c>
      <c r="H19" s="8">
        <f>0.5*(KC!G19/'Nominal GO'!G19+KC!H19/'Nominal GO'!H19)*LN('g(K-stock)'!H19/'g(K-stock)'!G19)</f>
        <v>1.6562988639411729E-2</v>
      </c>
      <c r="I19" s="8">
        <f>0.5*(KC!H19/'Nominal GO'!H19+KC!I19/'Nominal GO'!I19)*LN('g(K-stock)'!I19/'g(K-stock)'!H19)</f>
        <v>1.1333759282921336E-2</v>
      </c>
      <c r="J19" s="8">
        <f>0.5*(KC!I19/'Nominal GO'!I19+KC!J19/'Nominal GO'!J19)*LN('g(K-stock)'!J19/'g(K-stock)'!I19)</f>
        <v>1.2739623120942043E-2</v>
      </c>
      <c r="K19" s="8">
        <f>0.5*(KC!J19/'Nominal GO'!J19+KC!K19/'Nominal GO'!K19)*LN('g(K-stock)'!K19/'g(K-stock)'!J19)</f>
        <v>2.1584340320990648E-2</v>
      </c>
      <c r="L19" s="8">
        <f>0.5*(KC!K19/'Nominal GO'!K19+KC!L19/'Nominal GO'!L19)*LN('g(K-stock)'!L19/'g(K-stock)'!K19)</f>
        <v>1.5944584279916893E-2</v>
      </c>
      <c r="M19" s="8">
        <f>0.5*(KC!L19/'Nominal GO'!L19+KC!M19/'Nominal GO'!M19)*LN('g(K-stock)'!M19/'g(K-stock)'!L19)</f>
        <v>1.6988592709427854E-2</v>
      </c>
      <c r="N19" s="8">
        <f>0.5*(KC!M19/'Nominal GO'!M19+KC!N19/'Nominal GO'!N19)*LN('g(K-stock)'!N19/'g(K-stock)'!M19)</f>
        <v>1.0083274523510091E-2</v>
      </c>
      <c r="O19" s="8">
        <f>0.5*(KC!N19/'Nominal GO'!N19+KC!O19/'Nominal GO'!O19)*LN('g(K-stock)'!O19/'g(K-stock)'!N19)</f>
        <v>1.1682615881553516E-2</v>
      </c>
      <c r="P19" s="8">
        <f>0.5*(KC!O19/'Nominal GO'!O19+KC!P19/'Nominal GO'!P19)*LN('g(K-stock)'!P19/'g(K-stock)'!O19)</f>
        <v>1.0365847933473346E-2</v>
      </c>
      <c r="Q19" s="8">
        <f>0.5*(KC!P19/'Nominal GO'!P19+KC!Q19/'Nominal GO'!Q19)*LN('g(K-stock)'!Q19/'g(K-stock)'!P19)</f>
        <v>1.6109027717574598E-2</v>
      </c>
      <c r="R19" s="8">
        <f>0.5*(KC!Q19/'Nominal GO'!Q19+KC!R19/'Nominal GO'!R19)*LN('g(K-stock)'!R19/'g(K-stock)'!Q19)</f>
        <v>1.6274929755229175E-2</v>
      </c>
      <c r="S19" s="8">
        <f>0.5*(KC!R19/'Nominal GO'!R19+KC!S19/'Nominal GO'!S19)*LN('g(K-stock)'!S19/'g(K-stock)'!R19)</f>
        <v>1.7670774615894877E-2</v>
      </c>
      <c r="T19" s="8">
        <f>0.5*(KC!S19/'Nominal GO'!S19+KC!T19/'Nominal GO'!T19)*LN('g(K-stock)'!T19/'g(K-stock)'!S19)</f>
        <v>2.7577296535719057E-2</v>
      </c>
      <c r="U19" s="8">
        <f>0.5*(KC!T19/'Nominal GO'!T19+KC!U19/'Nominal GO'!U19)*LN('g(K-stock)'!U19/'g(K-stock)'!T19)</f>
        <v>1.9052501373269134E-2</v>
      </c>
      <c r="V19" s="8">
        <f>0.5*(KC!U19/'Nominal GO'!U19+KC!V19/'Nominal GO'!V19)*LN('g(K-stock)'!V19/'g(K-stock)'!U19)</f>
        <v>1.1602890694517094E-2</v>
      </c>
      <c r="W19" s="8">
        <f>0.5*(KC!V19/'Nominal GO'!V19+KC!W19/'Nominal GO'!W19)*LN('g(K-stock)'!W19/'g(K-stock)'!V19)</f>
        <v>1.5212450596591934E-2</v>
      </c>
      <c r="X19" s="8">
        <f>0.5*(KC!W19/'Nominal GO'!W19+KC!X19/'Nominal GO'!X19)*LN('g(K-stock)'!X19/'g(K-stock)'!W19)</f>
        <v>1.373737430156177E-2</v>
      </c>
      <c r="Y19" s="8">
        <f>0.5*(KC!X19/'Nominal GO'!X19+KC!Y19/'Nominal GO'!Y19)*LN('g(K-stock)'!Y19/'g(K-stock)'!X19)</f>
        <v>1.5997041045442886E-2</v>
      </c>
      <c r="Z19" s="8">
        <f>0.5*(KC!Y19/'Nominal GO'!Y19+KC!Z19/'Nominal GO'!Z19)*LN('g(K-stock)'!Z19/'g(K-stock)'!Y19)</f>
        <v>1.3408724031153941E-2</v>
      </c>
      <c r="AA19" s="8">
        <f>0.5*(KC!Z19/'Nominal GO'!Z19+KC!AA19/'Nominal GO'!AA19)*LN('g(K-stock)'!AA19/'g(K-stock)'!Z19)</f>
        <v>1.0310596740047391E-2</v>
      </c>
      <c r="AB19" s="8">
        <f>0.5*(KC!AA19/'Nominal GO'!AA19+KC!AB19/'Nominal GO'!AB19)*LN('g(K-stock)'!AB19/'g(K-stock)'!AA19)</f>
        <v>6.6945209163785735E-3</v>
      </c>
      <c r="AC19" s="8">
        <f>0.5*(KC!AB19/'Nominal GO'!AB19+KC!AC19/'Nominal GO'!AC19)*LN('g(K-stock)'!AC19/'g(K-stock)'!AB19)</f>
        <v>9.4448222590295238E-3</v>
      </c>
      <c r="AD19" s="8">
        <f>0.5*(KC!AC19/'Nominal GO'!AC19+KC!AD19/'Nominal GO'!AD19)*LN('g(K-stock)'!AD19/'g(K-stock)'!AC19)</f>
        <v>4.3681120344120214E-3</v>
      </c>
      <c r="AE19" s="8">
        <f>0.5*(KC!AD19/'Nominal GO'!AD19+KC!AE19/'Nominal GO'!AE19)*LN('g(K-stock)'!AE19/'g(K-stock)'!AD19)</f>
        <v>2.6764115183177408E-3</v>
      </c>
      <c r="AF19" s="8">
        <f>0.5*(KC!AE19/'Nominal GO'!AE19+KC!AF19/'Nominal GO'!AF19)*LN('g(K-stock)'!AF19/'g(K-stock)'!AE19)</f>
        <v>3.6047798417989058E-4</v>
      </c>
      <c r="AG19" s="8">
        <f>0.5*(KC!AF19/'Nominal GO'!AF19+KC!AG19/'Nominal GO'!AG19)*LN('g(K-stock)'!AG19/'g(K-stock)'!AF19)</f>
        <v>4.1067791279329226E-3</v>
      </c>
    </row>
    <row r="20" spans="1:33" x14ac:dyDescent="0.15">
      <c r="A20" s="2">
        <v>16</v>
      </c>
      <c r="B20" s="3" t="s">
        <v>44</v>
      </c>
      <c r="C20" s="8"/>
      <c r="D20" s="8">
        <f>0.5*(KC!C20/'Nominal GO'!C20+KC!D20/'Nominal GO'!D20)*LN('g(K-stock)'!D20/'g(K-stock)'!C20)</f>
        <v>3.5708980374098753E-2</v>
      </c>
      <c r="E20" s="8">
        <f>0.5*(KC!D20/'Nominal GO'!D20+KC!E20/'Nominal GO'!E20)*LN('g(K-stock)'!E20/'g(K-stock)'!D20)</f>
        <v>2.0435318679835758E-2</v>
      </c>
      <c r="F20" s="8">
        <f>0.5*(KC!E20/'Nominal GO'!E20+KC!F20/'Nominal GO'!F20)*LN('g(K-stock)'!F20/'g(K-stock)'!E20)</f>
        <v>1.479034201744538E-2</v>
      </c>
      <c r="G20" s="8">
        <f>0.5*(KC!F20/'Nominal GO'!F20+KC!G20/'Nominal GO'!G20)*LN('g(K-stock)'!G20/'g(K-stock)'!F20)</f>
        <v>1.0559562448489795E-2</v>
      </c>
      <c r="H20" s="8">
        <f>0.5*(KC!G20/'Nominal GO'!G20+KC!H20/'Nominal GO'!H20)*LN('g(K-stock)'!H20/'g(K-stock)'!G20)</f>
        <v>1.655816604453433E-2</v>
      </c>
      <c r="I20" s="8">
        <f>0.5*(KC!H20/'Nominal GO'!H20+KC!I20/'Nominal GO'!I20)*LN('g(K-stock)'!I20/'g(K-stock)'!H20)</f>
        <v>1.2393176962627971E-2</v>
      </c>
      <c r="J20" s="8">
        <f>0.5*(KC!I20/'Nominal GO'!I20+KC!J20/'Nominal GO'!J20)*LN('g(K-stock)'!J20/'g(K-stock)'!I20)</f>
        <v>1.8688117567715226E-2</v>
      </c>
      <c r="K20" s="8">
        <f>0.5*(KC!J20/'Nominal GO'!J20+KC!K20/'Nominal GO'!K20)*LN('g(K-stock)'!K20/'g(K-stock)'!J20)</f>
        <v>2.2514213164014165E-2</v>
      </c>
      <c r="L20" s="8">
        <f>0.5*(KC!K20/'Nominal GO'!K20+KC!L20/'Nominal GO'!L20)*LN('g(K-stock)'!L20/'g(K-stock)'!K20)</f>
        <v>1.8136084005870461E-2</v>
      </c>
      <c r="M20" s="8">
        <f>0.5*(KC!L20/'Nominal GO'!L20+KC!M20/'Nominal GO'!M20)*LN('g(K-stock)'!M20/'g(K-stock)'!L20)</f>
        <v>9.325593742678882E-3</v>
      </c>
      <c r="N20" s="8">
        <f>0.5*(KC!M20/'Nominal GO'!M20+KC!N20/'Nominal GO'!N20)*LN('g(K-stock)'!N20/'g(K-stock)'!M20)</f>
        <v>2.1041102650474127E-5</v>
      </c>
      <c r="O20" s="8">
        <f>0.5*(KC!N20/'Nominal GO'!N20+KC!O20/'Nominal GO'!O20)*LN('g(K-stock)'!O20/'g(K-stock)'!N20)</f>
        <v>-6.6573488506551455E-4</v>
      </c>
      <c r="P20" s="8">
        <f>0.5*(KC!O20/'Nominal GO'!O20+KC!P20/'Nominal GO'!P20)*LN('g(K-stock)'!P20/'g(K-stock)'!O20)</f>
        <v>1.9919129420051516E-3</v>
      </c>
      <c r="Q20" s="8">
        <f>0.5*(KC!P20/'Nominal GO'!P20+KC!Q20/'Nominal GO'!Q20)*LN('g(K-stock)'!Q20/'g(K-stock)'!P20)</f>
        <v>2.3500211338101239E-3</v>
      </c>
      <c r="R20" s="8">
        <f>0.5*(KC!Q20/'Nominal GO'!Q20+KC!R20/'Nominal GO'!R20)*LN('g(K-stock)'!R20/'g(K-stock)'!Q20)</f>
        <v>9.2775280200092861E-3</v>
      </c>
      <c r="S20" s="8">
        <f>0.5*(KC!R20/'Nominal GO'!R20+KC!S20/'Nominal GO'!S20)*LN('g(K-stock)'!S20/'g(K-stock)'!R20)</f>
        <v>1.1921548791839093E-2</v>
      </c>
      <c r="T20" s="8">
        <f>0.5*(KC!S20/'Nominal GO'!S20+KC!T20/'Nominal GO'!T20)*LN('g(K-stock)'!T20/'g(K-stock)'!S20)</f>
        <v>1.9195755140191034E-2</v>
      </c>
      <c r="U20" s="8">
        <f>0.5*(KC!T20/'Nominal GO'!T20+KC!U20/'Nominal GO'!U20)*LN('g(K-stock)'!U20/'g(K-stock)'!T20)</f>
        <v>1.3817442828850578E-2</v>
      </c>
      <c r="V20" s="8">
        <f>0.5*(KC!U20/'Nominal GO'!U20+KC!V20/'Nominal GO'!V20)*LN('g(K-stock)'!V20/'g(K-stock)'!U20)</f>
        <v>9.9257641322451611E-3</v>
      </c>
      <c r="W20" s="8">
        <f>0.5*(KC!V20/'Nominal GO'!V20+KC!W20/'Nominal GO'!W20)*LN('g(K-stock)'!W20/'g(K-stock)'!V20)</f>
        <v>1.3580165412547507E-2</v>
      </c>
      <c r="X20" s="8">
        <f>0.5*(KC!W20/'Nominal GO'!W20+KC!X20/'Nominal GO'!X20)*LN('g(K-stock)'!X20/'g(K-stock)'!W20)</f>
        <v>2.2619917832607438E-2</v>
      </c>
      <c r="Y20" s="8">
        <f>0.5*(KC!X20/'Nominal GO'!X20+KC!Y20/'Nominal GO'!Y20)*LN('g(K-stock)'!Y20/'g(K-stock)'!X20)</f>
        <v>1.8333523064721802E-2</v>
      </c>
      <c r="Z20" s="8">
        <f>0.5*(KC!Y20/'Nominal GO'!Y20+KC!Z20/'Nominal GO'!Z20)*LN('g(K-stock)'!Z20/'g(K-stock)'!Y20)</f>
        <v>2.1978742641675156E-2</v>
      </c>
      <c r="AA20" s="8">
        <f>0.5*(KC!Z20/'Nominal GO'!Z20+KC!AA20/'Nominal GO'!AA20)*LN('g(K-stock)'!AA20/'g(K-stock)'!Z20)</f>
        <v>1.8200478432747396E-2</v>
      </c>
      <c r="AB20" s="8">
        <f>0.5*(KC!AA20/'Nominal GO'!AA20+KC!AB20/'Nominal GO'!AB20)*LN('g(K-stock)'!AB20/'g(K-stock)'!AA20)</f>
        <v>1.7825063393857574E-2</v>
      </c>
      <c r="AC20" s="8">
        <f>0.5*(KC!AB20/'Nominal GO'!AB20+KC!AC20/'Nominal GO'!AC20)*LN('g(K-stock)'!AC20/'g(K-stock)'!AB20)</f>
        <v>1.1981425180735177E-2</v>
      </c>
      <c r="AD20" s="8">
        <f>0.5*(KC!AC20/'Nominal GO'!AC20+KC!AD20/'Nominal GO'!AD20)*LN('g(K-stock)'!AD20/'g(K-stock)'!AC20)</f>
        <v>9.9101655375927414E-3</v>
      </c>
      <c r="AE20" s="8">
        <f>0.5*(KC!AD20/'Nominal GO'!AD20+KC!AE20/'Nominal GO'!AE20)*LN('g(K-stock)'!AE20/'g(K-stock)'!AD20)</f>
        <v>2.4421017367390776E-3</v>
      </c>
      <c r="AF20" s="8">
        <f>0.5*(KC!AE20/'Nominal GO'!AE20+KC!AF20/'Nominal GO'!AF20)*LN('g(K-stock)'!AF20/'g(K-stock)'!AE20)</f>
        <v>3.3839805945875424E-3</v>
      </c>
      <c r="AG20" s="8">
        <f>0.5*(KC!AF20/'Nominal GO'!AF20+KC!AG20/'Nominal GO'!AG20)*LN('g(K-stock)'!AG20/'g(K-stock)'!AF20)</f>
        <v>4.3750567513596884E-3</v>
      </c>
    </row>
    <row r="21" spans="1:33" x14ac:dyDescent="0.15">
      <c r="A21" s="2">
        <v>17</v>
      </c>
      <c r="B21" s="3" t="s">
        <v>45</v>
      </c>
      <c r="C21" s="8"/>
      <c r="D21" s="8">
        <f>0.5*(KC!C21/'Nominal GO'!C21+KC!D21/'Nominal GO'!D21)*LN('g(K-stock)'!D21/'g(K-stock)'!C21)</f>
        <v>2.6988834217219079E-2</v>
      </c>
      <c r="E21" s="8">
        <f>0.5*(KC!D21/'Nominal GO'!D21+KC!E21/'Nominal GO'!E21)*LN('g(K-stock)'!E21/'g(K-stock)'!D21)</f>
        <v>2.1397469388286922E-2</v>
      </c>
      <c r="F21" s="8">
        <f>0.5*(KC!E21/'Nominal GO'!E21+KC!F21/'Nominal GO'!F21)*LN('g(K-stock)'!F21/'g(K-stock)'!E21)</f>
        <v>1.581619478494823E-2</v>
      </c>
      <c r="G21" s="8">
        <f>0.5*(KC!F21/'Nominal GO'!F21+KC!G21/'Nominal GO'!G21)*LN('g(K-stock)'!G21/'g(K-stock)'!F21)</f>
        <v>2.8435675480977363E-2</v>
      </c>
      <c r="H21" s="8">
        <f>0.5*(KC!G21/'Nominal GO'!G21+KC!H21/'Nominal GO'!H21)*LN('g(K-stock)'!H21/'g(K-stock)'!G21)</f>
        <v>3.3371221261257925E-2</v>
      </c>
      <c r="I21" s="8">
        <f>0.5*(KC!H21/'Nominal GO'!H21+KC!I21/'Nominal GO'!I21)*LN('g(K-stock)'!I21/'g(K-stock)'!H21)</f>
        <v>4.2553524775970394E-2</v>
      </c>
      <c r="J21" s="8">
        <f>0.5*(KC!I21/'Nominal GO'!I21+KC!J21/'Nominal GO'!J21)*LN('g(K-stock)'!J21/'g(K-stock)'!I21)</f>
        <v>3.0666628504728368E-2</v>
      </c>
      <c r="K21" s="8">
        <f>0.5*(KC!J21/'Nominal GO'!J21+KC!K21/'Nominal GO'!K21)*LN('g(K-stock)'!K21/'g(K-stock)'!J21)</f>
        <v>4.0315216681648093E-2</v>
      </c>
      <c r="L21" s="8">
        <f>0.5*(KC!K21/'Nominal GO'!K21+KC!L21/'Nominal GO'!L21)*LN('g(K-stock)'!L21/'g(K-stock)'!K21)</f>
        <v>1.0317223947803369E-2</v>
      </c>
      <c r="M21" s="8">
        <f>0.5*(KC!L21/'Nominal GO'!L21+KC!M21/'Nominal GO'!M21)*LN('g(K-stock)'!M21/'g(K-stock)'!L21)</f>
        <v>2.6896469523534144E-3</v>
      </c>
      <c r="N21" s="8">
        <f>0.5*(KC!M21/'Nominal GO'!M21+KC!N21/'Nominal GO'!N21)*LN('g(K-stock)'!N21/'g(K-stock)'!M21)</f>
        <v>6.0700343141093611E-3</v>
      </c>
      <c r="O21" s="8">
        <f>0.5*(KC!N21/'Nominal GO'!N21+KC!O21/'Nominal GO'!O21)*LN('g(K-stock)'!O21/'g(K-stock)'!N21)</f>
        <v>4.8371290878421631E-3</v>
      </c>
      <c r="P21" s="8">
        <f>0.5*(KC!O21/'Nominal GO'!O21+KC!P21/'Nominal GO'!P21)*LN('g(K-stock)'!P21/'g(K-stock)'!O21)</f>
        <v>2.0194646192003571E-3</v>
      </c>
      <c r="Q21" s="8">
        <f>0.5*(KC!P21/'Nominal GO'!P21+KC!Q21/'Nominal GO'!Q21)*LN('g(K-stock)'!Q21/'g(K-stock)'!P21)</f>
        <v>5.446036766717008E-3</v>
      </c>
      <c r="R21" s="8">
        <f>0.5*(KC!Q21/'Nominal GO'!Q21+KC!R21/'Nominal GO'!R21)*LN('g(K-stock)'!R21/'g(K-stock)'!Q21)</f>
        <v>-5.7287331108205432E-4</v>
      </c>
      <c r="S21" s="8">
        <f>0.5*(KC!R21/'Nominal GO'!R21+KC!S21/'Nominal GO'!S21)*LN('g(K-stock)'!S21/'g(K-stock)'!R21)</f>
        <v>1.8601525697686961E-2</v>
      </c>
      <c r="T21" s="8">
        <f>0.5*(KC!S21/'Nominal GO'!S21+KC!T21/'Nominal GO'!T21)*LN('g(K-stock)'!T21/'g(K-stock)'!S21)</f>
        <v>3.0217591224086453E-2</v>
      </c>
      <c r="U21" s="8">
        <f>0.5*(KC!T21/'Nominal GO'!T21+KC!U21/'Nominal GO'!U21)*LN('g(K-stock)'!U21/'g(K-stock)'!T21)</f>
        <v>2.6390652732249335E-2</v>
      </c>
      <c r="V21" s="8">
        <f>0.5*(KC!U21/'Nominal GO'!U21+KC!V21/'Nominal GO'!V21)*LN('g(K-stock)'!V21/'g(K-stock)'!U21)</f>
        <v>2.9553170460190667E-2</v>
      </c>
      <c r="W21" s="8">
        <f>0.5*(KC!V21/'Nominal GO'!V21+KC!W21/'Nominal GO'!W21)*LN('g(K-stock)'!W21/'g(K-stock)'!V21)</f>
        <v>2.6880015889588701E-2</v>
      </c>
      <c r="X21" s="8">
        <f>0.5*(KC!W21/'Nominal GO'!W21+KC!X21/'Nominal GO'!X21)*LN('g(K-stock)'!X21/'g(K-stock)'!W21)</f>
        <v>3.1413831310208334E-2</v>
      </c>
      <c r="Y21" s="8">
        <f>0.5*(KC!X21/'Nominal GO'!X21+KC!Y21/'Nominal GO'!Y21)*LN('g(K-stock)'!Y21/'g(K-stock)'!X21)</f>
        <v>2.1650783191484276E-2</v>
      </c>
      <c r="Z21" s="8">
        <f>0.5*(KC!Y21/'Nominal GO'!Y21+KC!Z21/'Nominal GO'!Z21)*LN('g(K-stock)'!Z21/'g(K-stock)'!Y21)</f>
        <v>2.9437025827855203E-2</v>
      </c>
      <c r="AA21" s="8">
        <f>0.5*(KC!Z21/'Nominal GO'!Z21+KC!AA21/'Nominal GO'!AA21)*LN('g(K-stock)'!AA21/'g(K-stock)'!Z21)</f>
        <v>1.3883970178336201E-2</v>
      </c>
      <c r="AB21" s="8">
        <f>0.5*(KC!AA21/'Nominal GO'!AA21+KC!AB21/'Nominal GO'!AB21)*LN('g(K-stock)'!AB21/'g(K-stock)'!AA21)</f>
        <v>1.6404132854452653E-2</v>
      </c>
      <c r="AC21" s="8">
        <f>0.5*(KC!AB21/'Nominal GO'!AB21+KC!AC21/'Nominal GO'!AC21)*LN('g(K-stock)'!AC21/'g(K-stock)'!AB21)</f>
        <v>1.2806741002882868E-2</v>
      </c>
      <c r="AD21" s="8">
        <f>0.5*(KC!AC21/'Nominal GO'!AC21+KC!AD21/'Nominal GO'!AD21)*LN('g(K-stock)'!AD21/'g(K-stock)'!AC21)</f>
        <v>4.7896428277571616E-3</v>
      </c>
      <c r="AE21" s="8">
        <f>0.5*(KC!AD21/'Nominal GO'!AD21+KC!AE21/'Nominal GO'!AE21)*LN('g(K-stock)'!AE21/'g(K-stock)'!AD21)</f>
        <v>-4.5631592700123699E-3</v>
      </c>
      <c r="AF21" s="8">
        <f>0.5*(KC!AE21/'Nominal GO'!AE21+KC!AF21/'Nominal GO'!AF21)*LN('g(K-stock)'!AF21/'g(K-stock)'!AE21)</f>
        <v>-7.8935390904132975E-4</v>
      </c>
      <c r="AG21" s="8">
        <f>0.5*(KC!AF21/'Nominal GO'!AF21+KC!AG21/'Nominal GO'!AG21)*LN('g(K-stock)'!AG21/'g(K-stock)'!AF21)</f>
        <v>-2.0247957030971684E-3</v>
      </c>
    </row>
    <row r="22" spans="1:33" x14ac:dyDescent="0.15">
      <c r="A22" s="2">
        <v>18</v>
      </c>
      <c r="B22" s="3" t="s">
        <v>46</v>
      </c>
      <c r="C22" s="8"/>
      <c r="D22" s="8">
        <f>0.5*(KC!C22/'Nominal GO'!C22+KC!D22/'Nominal GO'!D22)*LN('g(K-stock)'!D22/'g(K-stock)'!C22)</f>
        <v>3.1910098125876814E-2</v>
      </c>
      <c r="E22" s="8">
        <f>0.5*(KC!D22/'Nominal GO'!D22+KC!E22/'Nominal GO'!E22)*LN('g(K-stock)'!E22/'g(K-stock)'!D22)</f>
        <v>1.2893341911106682E-2</v>
      </c>
      <c r="F22" s="8">
        <f>0.5*(KC!E22/'Nominal GO'!E22+KC!F22/'Nominal GO'!F22)*LN('g(K-stock)'!F22/'g(K-stock)'!E22)</f>
        <v>1.0809466755726277E-2</v>
      </c>
      <c r="G22" s="8">
        <f>0.5*(KC!F22/'Nominal GO'!F22+KC!G22/'Nominal GO'!G22)*LN('g(K-stock)'!G22/'g(K-stock)'!F22)</f>
        <v>8.8368189416964098E-3</v>
      </c>
      <c r="H22" s="8">
        <f>0.5*(KC!G22/'Nominal GO'!G22+KC!H22/'Nominal GO'!H22)*LN('g(K-stock)'!H22/'g(K-stock)'!G22)</f>
        <v>1.4121569731035439E-2</v>
      </c>
      <c r="I22" s="8">
        <f>0.5*(KC!H22/'Nominal GO'!H22+KC!I22/'Nominal GO'!I22)*LN('g(K-stock)'!I22/'g(K-stock)'!H22)</f>
        <v>1.0003802239720815E-2</v>
      </c>
      <c r="J22" s="8">
        <f>0.5*(KC!I22/'Nominal GO'!I22+KC!J22/'Nominal GO'!J22)*LN('g(K-stock)'!J22/'g(K-stock)'!I22)</f>
        <v>1.3154122399862208E-2</v>
      </c>
      <c r="K22" s="8">
        <f>0.5*(KC!J22/'Nominal GO'!J22+KC!K22/'Nominal GO'!K22)*LN('g(K-stock)'!K22/'g(K-stock)'!J22)</f>
        <v>1.3123556080857628E-2</v>
      </c>
      <c r="L22" s="8">
        <f>0.5*(KC!K22/'Nominal GO'!K22+KC!L22/'Nominal GO'!L22)*LN('g(K-stock)'!L22/'g(K-stock)'!K22)</f>
        <v>1.2633606533417233E-2</v>
      </c>
      <c r="M22" s="8">
        <f>0.5*(KC!L22/'Nominal GO'!L22+KC!M22/'Nominal GO'!M22)*LN('g(K-stock)'!M22/'g(K-stock)'!L22)</f>
        <v>1.2233901564222533E-2</v>
      </c>
      <c r="N22" s="8">
        <f>0.5*(KC!M22/'Nominal GO'!M22+KC!N22/'Nominal GO'!N22)*LN('g(K-stock)'!N22/'g(K-stock)'!M22)</f>
        <v>6.7281153931874572E-3</v>
      </c>
      <c r="O22" s="8">
        <f>0.5*(KC!N22/'Nominal GO'!N22+KC!O22/'Nominal GO'!O22)*LN('g(K-stock)'!O22/'g(K-stock)'!N22)</f>
        <v>7.0037197067296612E-3</v>
      </c>
      <c r="P22" s="8">
        <f>0.5*(KC!O22/'Nominal GO'!O22+KC!P22/'Nominal GO'!P22)*LN('g(K-stock)'!P22/'g(K-stock)'!O22)</f>
        <v>8.1962907249453106E-3</v>
      </c>
      <c r="Q22" s="8">
        <f>0.5*(KC!P22/'Nominal GO'!P22+KC!Q22/'Nominal GO'!Q22)*LN('g(K-stock)'!Q22/'g(K-stock)'!P22)</f>
        <v>1.1154448967327651E-2</v>
      </c>
      <c r="R22" s="8">
        <f>0.5*(KC!Q22/'Nominal GO'!Q22+KC!R22/'Nominal GO'!R22)*LN('g(K-stock)'!R22/'g(K-stock)'!Q22)</f>
        <v>9.9814522019685444E-3</v>
      </c>
      <c r="S22" s="8">
        <f>0.5*(KC!R22/'Nominal GO'!R22+KC!S22/'Nominal GO'!S22)*LN('g(K-stock)'!S22/'g(K-stock)'!R22)</f>
        <v>6.1680997714209582E-3</v>
      </c>
      <c r="T22" s="8">
        <f>0.5*(KC!S22/'Nominal GO'!S22+KC!T22/'Nominal GO'!T22)*LN('g(K-stock)'!T22/'g(K-stock)'!S22)</f>
        <v>1.6687301036523876E-2</v>
      </c>
      <c r="U22" s="8">
        <f>0.5*(KC!T22/'Nominal GO'!T22+KC!U22/'Nominal GO'!U22)*LN('g(K-stock)'!U22/'g(K-stock)'!T22)</f>
        <v>2.1284176965120215E-2</v>
      </c>
      <c r="V22" s="8">
        <f>0.5*(KC!U22/'Nominal GO'!U22+KC!V22/'Nominal GO'!V22)*LN('g(K-stock)'!V22/'g(K-stock)'!U22)</f>
        <v>1.142977247277E-2</v>
      </c>
      <c r="W22" s="8">
        <f>0.5*(KC!V22/'Nominal GO'!V22+KC!W22/'Nominal GO'!W22)*LN('g(K-stock)'!W22/'g(K-stock)'!V22)</f>
        <v>1.7787788859302048E-2</v>
      </c>
      <c r="X22" s="8">
        <f>0.5*(KC!W22/'Nominal GO'!W22+KC!X22/'Nominal GO'!X22)*LN('g(K-stock)'!X22/'g(K-stock)'!W22)</f>
        <v>1.9891834121976763E-2</v>
      </c>
      <c r="Y22" s="8">
        <f>0.5*(KC!X22/'Nominal GO'!X22+KC!Y22/'Nominal GO'!Y22)*LN('g(K-stock)'!Y22/'g(K-stock)'!X22)</f>
        <v>1.9494036945359294E-2</v>
      </c>
      <c r="Z22" s="8">
        <f>0.5*(KC!Y22/'Nominal GO'!Y22+KC!Z22/'Nominal GO'!Z22)*LN('g(K-stock)'!Z22/'g(K-stock)'!Y22)</f>
        <v>1.4827879649647728E-2</v>
      </c>
      <c r="AA22" s="8">
        <f>0.5*(KC!Z22/'Nominal GO'!Z22+KC!AA22/'Nominal GO'!AA22)*LN('g(K-stock)'!AA22/'g(K-stock)'!Z22)</f>
        <v>1.1128234568254791E-2</v>
      </c>
      <c r="AB22" s="8">
        <f>0.5*(KC!AA22/'Nominal GO'!AA22+KC!AB22/'Nominal GO'!AB22)*LN('g(K-stock)'!AB22/'g(K-stock)'!AA22)</f>
        <v>2.2942504239106577E-2</v>
      </c>
      <c r="AC22" s="8">
        <f>0.5*(KC!AB22/'Nominal GO'!AB22+KC!AC22/'Nominal GO'!AC22)*LN('g(K-stock)'!AC22/'g(K-stock)'!AB22)</f>
        <v>6.549763413700678E-3</v>
      </c>
      <c r="AD22" s="8">
        <f>0.5*(KC!AC22/'Nominal GO'!AC22+KC!AD22/'Nominal GO'!AD22)*LN('g(K-stock)'!AD22/'g(K-stock)'!AC22)</f>
        <v>1.3823761777799726E-2</v>
      </c>
      <c r="AE22" s="8">
        <f>0.5*(KC!AD22/'Nominal GO'!AD22+KC!AE22/'Nominal GO'!AE22)*LN('g(K-stock)'!AE22/'g(K-stock)'!AD22)</f>
        <v>-7.7730185297883152E-3</v>
      </c>
      <c r="AF22" s="8">
        <f>0.5*(KC!AE22/'Nominal GO'!AE22+KC!AF22/'Nominal GO'!AF22)*LN('g(K-stock)'!AF22/'g(K-stock)'!AE22)</f>
        <v>4.0212987756951058E-3</v>
      </c>
      <c r="AG22" s="8">
        <f>0.5*(KC!AF22/'Nominal GO'!AF22+KC!AG22/'Nominal GO'!AG22)*LN('g(K-stock)'!AG22/'g(K-stock)'!AF22)</f>
        <v>1.7019901382284372E-3</v>
      </c>
    </row>
    <row r="23" spans="1:33" x14ac:dyDescent="0.15">
      <c r="A23" s="2">
        <v>19</v>
      </c>
      <c r="B23" s="3" t="s">
        <v>47</v>
      </c>
      <c r="C23" s="8"/>
      <c r="D23" s="8">
        <f>0.5*(KC!C23/'Nominal GO'!C23+KC!D23/'Nominal GO'!D23)*LN('g(K-stock)'!D23/'g(K-stock)'!C23)</f>
        <v>1.4187062082730561E-2</v>
      </c>
      <c r="E23" s="8">
        <f>0.5*(KC!D23/'Nominal GO'!D23+KC!E23/'Nominal GO'!E23)*LN('g(K-stock)'!E23/'g(K-stock)'!D23)</f>
        <v>9.7629716172888265E-3</v>
      </c>
      <c r="F23" s="8">
        <f>0.5*(KC!E23/'Nominal GO'!E23+KC!F23/'Nominal GO'!F23)*LN('g(K-stock)'!F23/'g(K-stock)'!E23)</f>
        <v>9.5097623131174761E-3</v>
      </c>
      <c r="G23" s="8">
        <f>0.5*(KC!F23/'Nominal GO'!F23+KC!G23/'Nominal GO'!G23)*LN('g(K-stock)'!G23/'g(K-stock)'!F23)</f>
        <v>1.6218741992327541E-2</v>
      </c>
      <c r="H23" s="8">
        <f>0.5*(KC!G23/'Nominal GO'!G23+KC!H23/'Nominal GO'!H23)*LN('g(K-stock)'!H23/'g(K-stock)'!G23)</f>
        <v>1.1898403545186169E-2</v>
      </c>
      <c r="I23" s="8">
        <f>0.5*(KC!H23/'Nominal GO'!H23+KC!I23/'Nominal GO'!I23)*LN('g(K-stock)'!I23/'g(K-stock)'!H23)</f>
        <v>-8.2548485501527432E-4</v>
      </c>
      <c r="J23" s="8">
        <f>0.5*(KC!I23/'Nominal GO'!I23+KC!J23/'Nominal GO'!J23)*LN('g(K-stock)'!J23/'g(K-stock)'!I23)</f>
        <v>2.2819469591428748E-2</v>
      </c>
      <c r="K23" s="8">
        <f>0.5*(KC!J23/'Nominal GO'!J23+KC!K23/'Nominal GO'!K23)*LN('g(K-stock)'!K23/'g(K-stock)'!J23)</f>
        <v>2.9349213059651519E-2</v>
      </c>
      <c r="L23" s="8">
        <f>0.5*(KC!K23/'Nominal GO'!K23+KC!L23/'Nominal GO'!L23)*LN('g(K-stock)'!L23/'g(K-stock)'!K23)</f>
        <v>1.4795987507001626E-2</v>
      </c>
      <c r="M23" s="8">
        <f>0.5*(KC!L23/'Nominal GO'!L23+KC!M23/'Nominal GO'!M23)*LN('g(K-stock)'!M23/'g(K-stock)'!L23)</f>
        <v>8.8942017502009968E-4</v>
      </c>
      <c r="N23" s="8">
        <f>0.5*(KC!M23/'Nominal GO'!M23+KC!N23/'Nominal GO'!N23)*LN('g(K-stock)'!N23/'g(K-stock)'!M23)</f>
        <v>-1.5359982227393019E-2</v>
      </c>
      <c r="O23" s="8">
        <f>0.5*(KC!N23/'Nominal GO'!N23+KC!O23/'Nominal GO'!O23)*LN('g(K-stock)'!O23/'g(K-stock)'!N23)</f>
        <v>-9.8609828211545618E-3</v>
      </c>
      <c r="P23" s="8">
        <f>0.5*(KC!O23/'Nominal GO'!O23+KC!P23/'Nominal GO'!P23)*LN('g(K-stock)'!P23/'g(K-stock)'!O23)</f>
        <v>-2.8907399901298174E-3</v>
      </c>
      <c r="Q23" s="8">
        <f>0.5*(KC!P23/'Nominal GO'!P23+KC!Q23/'Nominal GO'!Q23)*LN('g(K-stock)'!Q23/'g(K-stock)'!P23)</f>
        <v>-1.9448515421388317E-3</v>
      </c>
      <c r="R23" s="8">
        <f>0.5*(KC!Q23/'Nominal GO'!Q23+KC!R23/'Nominal GO'!R23)*LN('g(K-stock)'!R23/'g(K-stock)'!Q23)</f>
        <v>5.0734003280808156E-3</v>
      </c>
      <c r="S23" s="8">
        <f>0.5*(KC!R23/'Nominal GO'!R23+KC!S23/'Nominal GO'!S23)*LN('g(K-stock)'!S23/'g(K-stock)'!R23)</f>
        <v>2.69070026273085E-2</v>
      </c>
      <c r="T23" s="8">
        <f>0.5*(KC!S23/'Nominal GO'!S23+KC!T23/'Nominal GO'!T23)*LN('g(K-stock)'!T23/'g(K-stock)'!S23)</f>
        <v>2.637962176809713E-2</v>
      </c>
      <c r="U23" s="8">
        <f>0.5*(KC!T23/'Nominal GO'!T23+KC!U23/'Nominal GO'!U23)*LN('g(K-stock)'!U23/'g(K-stock)'!T23)</f>
        <v>1.537971994588249E-2</v>
      </c>
      <c r="V23" s="8">
        <f>0.5*(KC!U23/'Nominal GO'!U23+KC!V23/'Nominal GO'!V23)*LN('g(K-stock)'!V23/'g(K-stock)'!U23)</f>
        <v>2.3369906344890643E-2</v>
      </c>
      <c r="W23" s="8">
        <f>0.5*(KC!V23/'Nominal GO'!V23+KC!W23/'Nominal GO'!W23)*LN('g(K-stock)'!W23/'g(K-stock)'!V23)</f>
        <v>2.6395663457228571E-2</v>
      </c>
      <c r="X23" s="8">
        <f>0.5*(KC!W23/'Nominal GO'!W23+KC!X23/'Nominal GO'!X23)*LN('g(K-stock)'!X23/'g(K-stock)'!W23)</f>
        <v>5.2765108115952968E-2</v>
      </c>
      <c r="Y23" s="8">
        <f>0.5*(KC!X23/'Nominal GO'!X23+KC!Y23/'Nominal GO'!Y23)*LN('g(K-stock)'!Y23/'g(K-stock)'!X23)</f>
        <v>1.2876719051329382E-2</v>
      </c>
      <c r="Z23" s="8">
        <f>0.5*(KC!Y23/'Nominal GO'!Y23+KC!Z23/'Nominal GO'!Z23)*LN('g(K-stock)'!Z23/'g(K-stock)'!Y23)</f>
        <v>3.4525974490291864E-2</v>
      </c>
      <c r="AA23" s="8">
        <f>0.5*(KC!Z23/'Nominal GO'!Z23+KC!AA23/'Nominal GO'!AA23)*LN('g(K-stock)'!AA23/'g(K-stock)'!Z23)</f>
        <v>1.2345887864471208E-2</v>
      </c>
      <c r="AB23" s="8">
        <f>0.5*(KC!AA23/'Nominal GO'!AA23+KC!AB23/'Nominal GO'!AB23)*LN('g(K-stock)'!AB23/'g(K-stock)'!AA23)</f>
        <v>8.9105393059411356E-3</v>
      </c>
      <c r="AC23" s="8">
        <f>0.5*(KC!AB23/'Nominal GO'!AB23+KC!AC23/'Nominal GO'!AC23)*LN('g(K-stock)'!AC23/'g(K-stock)'!AB23)</f>
        <v>1.8208821673216254E-2</v>
      </c>
      <c r="AD23" s="8">
        <f>0.5*(KC!AC23/'Nominal GO'!AC23+KC!AD23/'Nominal GO'!AD23)*LN('g(K-stock)'!AD23/'g(K-stock)'!AC23)</f>
        <v>1.3345734412992074E-2</v>
      </c>
      <c r="AE23" s="8">
        <f>0.5*(KC!AD23/'Nominal GO'!AD23+KC!AE23/'Nominal GO'!AE23)*LN('g(K-stock)'!AE23/'g(K-stock)'!AD23)</f>
        <v>2.0750244343853441E-3</v>
      </c>
      <c r="AF23" s="8">
        <f>0.5*(KC!AE23/'Nominal GO'!AE23+KC!AF23/'Nominal GO'!AF23)*LN('g(K-stock)'!AF23/'g(K-stock)'!AE23)</f>
        <v>-1.6317993923497709E-3</v>
      </c>
      <c r="AG23" s="8">
        <f>0.5*(KC!AF23/'Nominal GO'!AF23+KC!AG23/'Nominal GO'!AG23)*LN('g(K-stock)'!AG23/'g(K-stock)'!AF23)</f>
        <v>7.6382287442420139E-4</v>
      </c>
    </row>
    <row r="24" spans="1:33" x14ac:dyDescent="0.15">
      <c r="A24" s="2">
        <v>20</v>
      </c>
      <c r="B24" s="3" t="s">
        <v>48</v>
      </c>
      <c r="C24" s="8"/>
      <c r="D24" s="8">
        <f>0.5*(KC!C24/'Nominal GO'!C24+KC!D24/'Nominal GO'!D24)*LN('g(K-stock)'!D24/'g(K-stock)'!C24)</f>
        <v>4.0248471545996783E-2</v>
      </c>
      <c r="E24" s="8">
        <f>0.5*(KC!D24/'Nominal GO'!D24+KC!E24/'Nominal GO'!E24)*LN('g(K-stock)'!E24/'g(K-stock)'!D24)</f>
        <v>2.6844878960322716E-2</v>
      </c>
      <c r="F24" s="8">
        <f>0.5*(KC!E24/'Nominal GO'!E24+KC!F24/'Nominal GO'!F24)*LN('g(K-stock)'!F24/'g(K-stock)'!E24)</f>
        <v>1.2861174683343137E-2</v>
      </c>
      <c r="G24" s="8">
        <f>0.5*(KC!F24/'Nominal GO'!F24+KC!G24/'Nominal GO'!G24)*LN('g(K-stock)'!G24/'g(K-stock)'!F24)</f>
        <v>2.8520791489745224E-2</v>
      </c>
      <c r="H24" s="8">
        <f>0.5*(KC!G24/'Nominal GO'!G24+KC!H24/'Nominal GO'!H24)*LN('g(K-stock)'!H24/'g(K-stock)'!G24)</f>
        <v>2.4087991730060911E-2</v>
      </c>
      <c r="I24" s="8">
        <f>0.5*(KC!H24/'Nominal GO'!H24+KC!I24/'Nominal GO'!I24)*LN('g(K-stock)'!I24/'g(K-stock)'!H24)</f>
        <v>3.1628331979902419E-2</v>
      </c>
      <c r="J24" s="8">
        <f>0.5*(KC!I24/'Nominal GO'!I24+KC!J24/'Nominal GO'!J24)*LN('g(K-stock)'!J24/'g(K-stock)'!I24)</f>
        <v>3.7084075514780337E-2</v>
      </c>
      <c r="K24" s="8">
        <f>0.5*(KC!J24/'Nominal GO'!J24+KC!K24/'Nominal GO'!K24)*LN('g(K-stock)'!K24/'g(K-stock)'!J24)</f>
        <v>2.7640247772071014E-2</v>
      </c>
      <c r="L24" s="8">
        <f>0.5*(KC!K24/'Nominal GO'!K24+KC!L24/'Nominal GO'!L24)*LN('g(K-stock)'!L24/'g(K-stock)'!K24)</f>
        <v>1.6625791435712228E-2</v>
      </c>
      <c r="M24" s="8">
        <f>0.5*(KC!L24/'Nominal GO'!L24+KC!M24/'Nominal GO'!M24)*LN('g(K-stock)'!M24/'g(K-stock)'!L24)</f>
        <v>1.4353037886949409E-2</v>
      </c>
      <c r="N24" s="8">
        <f>0.5*(KC!M24/'Nominal GO'!M24+KC!N24/'Nominal GO'!N24)*LN('g(K-stock)'!N24/'g(K-stock)'!M24)</f>
        <v>5.0123999528971907E-3</v>
      </c>
      <c r="O24" s="8">
        <f>0.5*(KC!N24/'Nominal GO'!N24+KC!O24/'Nominal GO'!O24)*LN('g(K-stock)'!O24/'g(K-stock)'!N24)</f>
        <v>-5.6728126726023325E-4</v>
      </c>
      <c r="P24" s="8">
        <f>0.5*(KC!O24/'Nominal GO'!O24+KC!P24/'Nominal GO'!P24)*LN('g(K-stock)'!P24/'g(K-stock)'!O24)</f>
        <v>2.4011210230450997E-3</v>
      </c>
      <c r="Q24" s="8">
        <f>0.5*(KC!P24/'Nominal GO'!P24+KC!Q24/'Nominal GO'!Q24)*LN('g(K-stock)'!Q24/'g(K-stock)'!P24)</f>
        <v>8.6549009126126713E-3</v>
      </c>
      <c r="R24" s="8">
        <f>0.5*(KC!Q24/'Nominal GO'!Q24+KC!R24/'Nominal GO'!R24)*LN('g(K-stock)'!R24/'g(K-stock)'!Q24)</f>
        <v>5.9524916530031271E-3</v>
      </c>
      <c r="S24" s="8">
        <f>0.5*(KC!R24/'Nominal GO'!R24+KC!S24/'Nominal GO'!S24)*LN('g(K-stock)'!S24/'g(K-stock)'!R24)</f>
        <v>1.3530721743566881E-2</v>
      </c>
      <c r="T24" s="8">
        <f>0.5*(KC!S24/'Nominal GO'!S24+KC!T24/'Nominal GO'!T24)*LN('g(K-stock)'!T24/'g(K-stock)'!S24)</f>
        <v>2.7249834028101917E-2</v>
      </c>
      <c r="U24" s="8">
        <f>0.5*(KC!T24/'Nominal GO'!T24+KC!U24/'Nominal GO'!U24)*LN('g(K-stock)'!U24/'g(K-stock)'!T24)</f>
        <v>1.8441123300012595E-2</v>
      </c>
      <c r="V24" s="8">
        <f>0.5*(KC!U24/'Nominal GO'!U24+KC!V24/'Nominal GO'!V24)*LN('g(K-stock)'!V24/'g(K-stock)'!U24)</f>
        <v>1.7920522908264843E-2</v>
      </c>
      <c r="W24" s="8">
        <f>0.5*(KC!V24/'Nominal GO'!V24+KC!W24/'Nominal GO'!W24)*LN('g(K-stock)'!W24/'g(K-stock)'!V24)</f>
        <v>2.1730997556379639E-2</v>
      </c>
      <c r="X24" s="8">
        <f>0.5*(KC!W24/'Nominal GO'!W24+KC!X24/'Nominal GO'!X24)*LN('g(K-stock)'!X24/'g(K-stock)'!W24)</f>
        <v>4.058137233081141E-2</v>
      </c>
      <c r="Y24" s="8">
        <f>0.5*(KC!X24/'Nominal GO'!X24+KC!Y24/'Nominal GO'!Y24)*LN('g(K-stock)'!Y24/'g(K-stock)'!X24)</f>
        <v>1.7147269342615415E-2</v>
      </c>
      <c r="Z24" s="8">
        <f>0.5*(KC!Y24/'Nominal GO'!Y24+KC!Z24/'Nominal GO'!Z24)*LN('g(K-stock)'!Z24/'g(K-stock)'!Y24)</f>
        <v>2.5152927462567944E-2</v>
      </c>
      <c r="AA24" s="8">
        <f>0.5*(KC!Z24/'Nominal GO'!Z24+KC!AA24/'Nominal GO'!AA24)*LN('g(K-stock)'!AA24/'g(K-stock)'!Z24)</f>
        <v>3.5612905197670061E-2</v>
      </c>
      <c r="AB24" s="8">
        <f>0.5*(KC!AA24/'Nominal GO'!AA24+KC!AB24/'Nominal GO'!AB24)*LN('g(K-stock)'!AB24/'g(K-stock)'!AA24)</f>
        <v>2.3493546069582702E-3</v>
      </c>
      <c r="AC24" s="8">
        <f>0.5*(KC!AB24/'Nominal GO'!AB24+KC!AC24/'Nominal GO'!AC24)*LN('g(K-stock)'!AC24/'g(K-stock)'!AB24)</f>
        <v>1.2029492470764094E-2</v>
      </c>
      <c r="AD24" s="8">
        <f>0.5*(KC!AC24/'Nominal GO'!AC24+KC!AD24/'Nominal GO'!AD24)*LN('g(K-stock)'!AD24/'g(K-stock)'!AC24)</f>
        <v>4.6934854241564485E-3</v>
      </c>
      <c r="AE24" s="8">
        <f>0.5*(KC!AD24/'Nominal GO'!AD24+KC!AE24/'Nominal GO'!AE24)*LN('g(K-stock)'!AE24/'g(K-stock)'!AD24)</f>
        <v>6.8362588135552254E-3</v>
      </c>
      <c r="AF24" s="8">
        <f>0.5*(KC!AE24/'Nominal GO'!AE24+KC!AF24/'Nominal GO'!AF24)*LN('g(K-stock)'!AF24/'g(K-stock)'!AE24)</f>
        <v>8.128053958737216E-3</v>
      </c>
      <c r="AG24" s="8">
        <f>0.5*(KC!AF24/'Nominal GO'!AF24+KC!AG24/'Nominal GO'!AG24)*LN('g(K-stock)'!AG24/'g(K-stock)'!AF24)</f>
        <v>6.7304723850581186E-3</v>
      </c>
    </row>
    <row r="25" spans="1:33" x14ac:dyDescent="0.15">
      <c r="A25" s="2">
        <v>21</v>
      </c>
      <c r="B25" s="3" t="s">
        <v>49</v>
      </c>
      <c r="C25" s="8"/>
      <c r="D25" s="8">
        <f>0.5*(KC!C25/'Nominal GO'!C25+KC!D25/'Nominal GO'!D25)*LN('g(K-stock)'!D25/'g(K-stock)'!C25)</f>
        <v>2.0509915387758409E-2</v>
      </c>
      <c r="E25" s="8">
        <f>0.5*(KC!D25/'Nominal GO'!D25+KC!E25/'Nominal GO'!E25)*LN('g(K-stock)'!E25/'g(K-stock)'!D25)</f>
        <v>1.9717312071254156E-2</v>
      </c>
      <c r="F25" s="8">
        <f>0.5*(KC!E25/'Nominal GO'!E25+KC!F25/'Nominal GO'!F25)*LN('g(K-stock)'!F25/'g(K-stock)'!E25)</f>
        <v>2.5083114888263154E-2</v>
      </c>
      <c r="G25" s="8">
        <f>0.5*(KC!F25/'Nominal GO'!F25+KC!G25/'Nominal GO'!G25)*LN('g(K-stock)'!G25/'g(K-stock)'!F25)</f>
        <v>4.8709630847187074E-2</v>
      </c>
      <c r="H25" s="8">
        <f>0.5*(KC!G25/'Nominal GO'!G25+KC!H25/'Nominal GO'!H25)*LN('g(K-stock)'!H25/'g(K-stock)'!G25)</f>
        <v>1.6074011568914415E-2</v>
      </c>
      <c r="I25" s="8">
        <f>0.5*(KC!H25/'Nominal GO'!H25+KC!I25/'Nominal GO'!I25)*LN('g(K-stock)'!I25/'g(K-stock)'!H25)</f>
        <v>2.5156531670017995E-2</v>
      </c>
      <c r="J25" s="8">
        <f>0.5*(KC!I25/'Nominal GO'!I25+KC!J25/'Nominal GO'!J25)*LN('g(K-stock)'!J25/'g(K-stock)'!I25)</f>
        <v>4.9482046166225105E-2</v>
      </c>
      <c r="K25" s="8">
        <f>0.5*(KC!J25/'Nominal GO'!J25+KC!K25/'Nominal GO'!K25)*LN('g(K-stock)'!K25/'g(K-stock)'!J25)</f>
        <v>4.0092536042454024E-2</v>
      </c>
      <c r="L25" s="8">
        <f>0.5*(KC!K25/'Nominal GO'!K25+KC!L25/'Nominal GO'!L25)*LN('g(K-stock)'!L25/'g(K-stock)'!K25)</f>
        <v>2.0119281746228311E-2</v>
      </c>
      <c r="M25" s="8">
        <f>0.5*(KC!L25/'Nominal GO'!L25+KC!M25/'Nominal GO'!M25)*LN('g(K-stock)'!M25/'g(K-stock)'!L25)</f>
        <v>1.8119216675241665E-2</v>
      </c>
      <c r="N25" s="8">
        <f>0.5*(KC!M25/'Nominal GO'!M25+KC!N25/'Nominal GO'!N25)*LN('g(K-stock)'!N25/'g(K-stock)'!M25)</f>
        <v>1.8860407026000916E-2</v>
      </c>
      <c r="O25" s="8">
        <f>0.5*(KC!N25/'Nominal GO'!N25+KC!O25/'Nominal GO'!O25)*LN('g(K-stock)'!O25/'g(K-stock)'!N25)</f>
        <v>1.0293519482527616E-2</v>
      </c>
      <c r="P25" s="8">
        <f>0.5*(KC!O25/'Nominal GO'!O25+KC!P25/'Nominal GO'!P25)*LN('g(K-stock)'!P25/'g(K-stock)'!O25)</f>
        <v>2.0772687390902489E-2</v>
      </c>
      <c r="Q25" s="8">
        <f>0.5*(KC!P25/'Nominal GO'!P25+KC!Q25/'Nominal GO'!Q25)*LN('g(K-stock)'!Q25/'g(K-stock)'!P25)</f>
        <v>2.4867854105646042E-2</v>
      </c>
      <c r="R25" s="8">
        <f>0.5*(KC!Q25/'Nominal GO'!Q25+KC!R25/'Nominal GO'!R25)*LN('g(K-stock)'!R25/'g(K-stock)'!Q25)</f>
        <v>1.9133318380948085E-2</v>
      </c>
      <c r="S25" s="8">
        <f>0.5*(KC!R25/'Nominal GO'!R25+KC!S25/'Nominal GO'!S25)*LN('g(K-stock)'!S25/'g(K-stock)'!R25)</f>
        <v>2.3785037639019298E-2</v>
      </c>
      <c r="T25" s="8">
        <f>0.5*(KC!S25/'Nominal GO'!S25+KC!T25/'Nominal GO'!T25)*LN('g(K-stock)'!T25/'g(K-stock)'!S25)</f>
        <v>3.8523219061150658E-2</v>
      </c>
      <c r="U25" s="8">
        <f>0.5*(KC!T25/'Nominal GO'!T25+KC!U25/'Nominal GO'!U25)*LN('g(K-stock)'!U25/'g(K-stock)'!T25)</f>
        <v>1.8736017375524959E-2</v>
      </c>
      <c r="V25" s="8">
        <f>0.5*(KC!U25/'Nominal GO'!U25+KC!V25/'Nominal GO'!V25)*LN('g(K-stock)'!V25/'g(K-stock)'!U25)</f>
        <v>1.7796472250153489E-2</v>
      </c>
      <c r="W25" s="8">
        <f>0.5*(KC!V25/'Nominal GO'!V25+KC!W25/'Nominal GO'!W25)*LN('g(K-stock)'!W25/'g(K-stock)'!V25)</f>
        <v>2.0876020603436473E-2</v>
      </c>
      <c r="X25" s="8">
        <f>0.5*(KC!W25/'Nominal GO'!W25+KC!X25/'Nominal GO'!X25)*LN('g(K-stock)'!X25/'g(K-stock)'!W25)</f>
        <v>1.9178316709893756E-2</v>
      </c>
      <c r="Y25" s="8">
        <f>0.5*(KC!X25/'Nominal GO'!X25+KC!Y25/'Nominal GO'!Y25)*LN('g(K-stock)'!Y25/'g(K-stock)'!X25)</f>
        <v>4.8197554230425847E-3</v>
      </c>
      <c r="Z25" s="8">
        <f>0.5*(KC!Y25/'Nominal GO'!Y25+KC!Z25/'Nominal GO'!Z25)*LN('g(K-stock)'!Z25/'g(K-stock)'!Y25)</f>
        <v>2.7983055524490076E-2</v>
      </c>
      <c r="AA25" s="8">
        <f>0.5*(KC!Z25/'Nominal GO'!Z25+KC!AA25/'Nominal GO'!AA25)*LN('g(K-stock)'!AA25/'g(K-stock)'!Z25)</f>
        <v>-2.8209851551540175E-3</v>
      </c>
      <c r="AB25" s="8">
        <f>0.5*(KC!AA25/'Nominal GO'!AA25+KC!AB25/'Nominal GO'!AB25)*LN('g(K-stock)'!AB25/'g(K-stock)'!AA25)</f>
        <v>1.1053565767671816E-2</v>
      </c>
      <c r="AC25" s="8">
        <f>0.5*(KC!AB25/'Nominal GO'!AB25+KC!AC25/'Nominal GO'!AC25)*LN('g(K-stock)'!AC25/'g(K-stock)'!AB25)</f>
        <v>1.04974572051453E-2</v>
      </c>
      <c r="AD25" s="8">
        <f>0.5*(KC!AC25/'Nominal GO'!AC25+KC!AD25/'Nominal GO'!AD25)*LN('g(K-stock)'!AD25/'g(K-stock)'!AC25)</f>
        <v>5.5315758384943663E-3</v>
      </c>
      <c r="AE25" s="8">
        <f>0.5*(KC!AD25/'Nominal GO'!AD25+KC!AE25/'Nominal GO'!AE25)*LN('g(K-stock)'!AE25/'g(K-stock)'!AD25)</f>
        <v>-5.0873197750059198E-4</v>
      </c>
      <c r="AF25" s="8">
        <f>0.5*(KC!AE25/'Nominal GO'!AE25+KC!AF25/'Nominal GO'!AF25)*LN('g(K-stock)'!AF25/'g(K-stock)'!AE25)</f>
        <v>1.699063123012045E-2</v>
      </c>
      <c r="AG25" s="8">
        <f>0.5*(KC!AF25/'Nominal GO'!AF25+KC!AG25/'Nominal GO'!AG25)*LN('g(K-stock)'!AG25/'g(K-stock)'!AF25)</f>
        <v>6.2289484275564085E-3</v>
      </c>
    </row>
    <row r="26" spans="1:33" x14ac:dyDescent="0.15">
      <c r="A26" s="2">
        <v>22</v>
      </c>
      <c r="B26" s="3" t="s">
        <v>50</v>
      </c>
      <c r="C26" s="8"/>
      <c r="D26" s="8">
        <f>0.5*(KC!C26/'Nominal GO'!C26+KC!D26/'Nominal GO'!D26)*LN('g(K-stock)'!D26/'g(K-stock)'!C26)</f>
        <v>3.0110439041007325E-2</v>
      </c>
      <c r="E26" s="8">
        <f>0.5*(KC!D26/'Nominal GO'!D26+KC!E26/'Nominal GO'!E26)*LN('g(K-stock)'!E26/'g(K-stock)'!D26)</f>
        <v>1.7292520198286712E-2</v>
      </c>
      <c r="F26" s="8">
        <f>0.5*(KC!E26/'Nominal GO'!E26+KC!F26/'Nominal GO'!F26)*LN('g(K-stock)'!F26/'g(K-stock)'!E26)</f>
        <v>1.0579570126156066E-2</v>
      </c>
      <c r="G26" s="8">
        <f>0.5*(KC!F26/'Nominal GO'!F26+KC!G26/'Nominal GO'!G26)*LN('g(K-stock)'!G26/'g(K-stock)'!F26)</f>
        <v>1.8393594879081536E-2</v>
      </c>
      <c r="H26" s="8">
        <f>0.5*(KC!G26/'Nominal GO'!G26+KC!H26/'Nominal GO'!H26)*LN('g(K-stock)'!H26/'g(K-stock)'!G26)</f>
        <v>1.1115551505418726E-2</v>
      </c>
      <c r="I26" s="8">
        <f>0.5*(KC!H26/'Nominal GO'!H26+KC!I26/'Nominal GO'!I26)*LN('g(K-stock)'!I26/'g(K-stock)'!H26)</f>
        <v>5.7648371043574211E-2</v>
      </c>
      <c r="J26" s="8">
        <f>0.5*(KC!I26/'Nominal GO'!I26+KC!J26/'Nominal GO'!J26)*LN('g(K-stock)'!J26/'g(K-stock)'!I26)</f>
        <v>1.87613847056348E-2</v>
      </c>
      <c r="K26" s="8">
        <f>0.5*(KC!J26/'Nominal GO'!J26+KC!K26/'Nominal GO'!K26)*LN('g(K-stock)'!K26/'g(K-stock)'!J26)</f>
        <v>3.0611832440149318E-2</v>
      </c>
      <c r="L26" s="8">
        <f>0.5*(KC!K26/'Nominal GO'!K26+KC!L26/'Nominal GO'!L26)*LN('g(K-stock)'!L26/'g(K-stock)'!K26)</f>
        <v>1.3849674522894763E-2</v>
      </c>
      <c r="M26" s="8">
        <f>0.5*(KC!L26/'Nominal GO'!L26+KC!M26/'Nominal GO'!M26)*LN('g(K-stock)'!M26/'g(K-stock)'!L26)</f>
        <v>2.8846462118095946E-2</v>
      </c>
      <c r="N26" s="8">
        <f>0.5*(KC!M26/'Nominal GO'!M26+KC!N26/'Nominal GO'!N26)*LN('g(K-stock)'!N26/'g(K-stock)'!M26)</f>
        <v>2.1391114813584793E-2</v>
      </c>
      <c r="O26" s="8">
        <f>0.5*(KC!N26/'Nominal GO'!N26+KC!O26/'Nominal GO'!O26)*LN('g(K-stock)'!O26/'g(K-stock)'!N26)</f>
        <v>8.1117007973621584E-3</v>
      </c>
      <c r="P26" s="8">
        <f>0.5*(KC!O26/'Nominal GO'!O26+KC!P26/'Nominal GO'!P26)*LN('g(K-stock)'!P26/'g(K-stock)'!O26)</f>
        <v>3.6023650000719244E-3</v>
      </c>
      <c r="Q26" s="8">
        <f>0.5*(KC!P26/'Nominal GO'!P26+KC!Q26/'Nominal GO'!Q26)*LN('g(K-stock)'!Q26/'g(K-stock)'!P26)</f>
        <v>1.1393155298104704E-2</v>
      </c>
      <c r="R26" s="8">
        <f>0.5*(KC!Q26/'Nominal GO'!Q26+KC!R26/'Nominal GO'!R26)*LN('g(K-stock)'!R26/'g(K-stock)'!Q26)</f>
        <v>1.2848355688464855E-2</v>
      </c>
      <c r="S26" s="8">
        <f>0.5*(KC!R26/'Nominal GO'!R26+KC!S26/'Nominal GO'!S26)*LN('g(K-stock)'!S26/'g(K-stock)'!R26)</f>
        <v>2.2703299923826855E-2</v>
      </c>
      <c r="T26" s="8">
        <f>0.5*(KC!S26/'Nominal GO'!S26+KC!T26/'Nominal GO'!T26)*LN('g(K-stock)'!T26/'g(K-stock)'!S26)</f>
        <v>1.9577830530781409E-2</v>
      </c>
      <c r="U26" s="8">
        <f>0.5*(KC!T26/'Nominal GO'!T26+KC!U26/'Nominal GO'!U26)*LN('g(K-stock)'!U26/'g(K-stock)'!T26)</f>
        <v>2.0388912293373408E-2</v>
      </c>
      <c r="V26" s="8">
        <f>0.5*(KC!U26/'Nominal GO'!U26+KC!V26/'Nominal GO'!V26)*LN('g(K-stock)'!V26/'g(K-stock)'!U26)</f>
        <v>1.2893315682825243E-2</v>
      </c>
      <c r="W26" s="8">
        <f>0.5*(KC!V26/'Nominal GO'!V26+KC!W26/'Nominal GO'!W26)*LN('g(K-stock)'!W26/'g(K-stock)'!V26)</f>
        <v>1.3284517776783173E-2</v>
      </c>
      <c r="X26" s="8">
        <f>0.5*(KC!W26/'Nominal GO'!W26+KC!X26/'Nominal GO'!X26)*LN('g(K-stock)'!X26/'g(K-stock)'!W26)</f>
        <v>1.2709397348177841E-2</v>
      </c>
      <c r="Y26" s="8">
        <f>0.5*(KC!X26/'Nominal GO'!X26+KC!Y26/'Nominal GO'!Y26)*LN('g(K-stock)'!Y26/'g(K-stock)'!X26)</f>
        <v>1.5720518172928116E-2</v>
      </c>
      <c r="Z26" s="8">
        <f>0.5*(KC!Y26/'Nominal GO'!Y26+KC!Z26/'Nominal GO'!Z26)*LN('g(K-stock)'!Z26/'g(K-stock)'!Y26)</f>
        <v>1.7390252332921029E-2</v>
      </c>
      <c r="AA26" s="8">
        <f>0.5*(KC!Z26/'Nominal GO'!Z26+KC!AA26/'Nominal GO'!AA26)*LN('g(K-stock)'!AA26/'g(K-stock)'!Z26)</f>
        <v>9.4103928346034402E-3</v>
      </c>
      <c r="AB26" s="8">
        <f>0.5*(KC!AA26/'Nominal GO'!AA26+KC!AB26/'Nominal GO'!AB26)*LN('g(K-stock)'!AB26/'g(K-stock)'!AA26)</f>
        <v>-4.3386319517622488E-3</v>
      </c>
      <c r="AC26" s="8">
        <f>0.5*(KC!AB26/'Nominal GO'!AB26+KC!AC26/'Nominal GO'!AC26)*LN('g(K-stock)'!AC26/'g(K-stock)'!AB26)</f>
        <v>7.8775115510862862E-3</v>
      </c>
      <c r="AD26" s="8">
        <f>0.5*(KC!AC26/'Nominal GO'!AC26+KC!AD26/'Nominal GO'!AD26)*LN('g(K-stock)'!AD26/'g(K-stock)'!AC26)</f>
        <v>8.6361868767977842E-3</v>
      </c>
      <c r="AE26" s="8">
        <f>0.5*(KC!AD26/'Nominal GO'!AD26+KC!AE26/'Nominal GO'!AE26)*LN('g(K-stock)'!AE26/'g(K-stock)'!AD26)</f>
        <v>3.875428159725209E-3</v>
      </c>
      <c r="AF26" s="8">
        <f>0.5*(KC!AE26/'Nominal GO'!AE26+KC!AF26/'Nominal GO'!AF26)*LN('g(K-stock)'!AF26/'g(K-stock)'!AE26)</f>
        <v>8.907559649470688E-3</v>
      </c>
      <c r="AG26" s="8">
        <f>0.5*(KC!AF26/'Nominal GO'!AF26+KC!AG26/'Nominal GO'!AG26)*LN('g(K-stock)'!AG26/'g(K-stock)'!AF26)</f>
        <v>8.9492184526723841E-3</v>
      </c>
    </row>
    <row r="27" spans="1:33" x14ac:dyDescent="0.15">
      <c r="A27" s="2">
        <v>23</v>
      </c>
      <c r="B27" s="3" t="s">
        <v>51</v>
      </c>
      <c r="C27" s="8"/>
      <c r="D27" s="8">
        <f>0.5*(KC!C27/'Nominal GO'!C27+KC!D27/'Nominal GO'!D27)*LN('g(K-stock)'!D27/'g(K-stock)'!C27)</f>
        <v>1.3827562851769172E-2</v>
      </c>
      <c r="E27" s="8">
        <f>0.5*(KC!D27/'Nominal GO'!D27+KC!E27/'Nominal GO'!E27)*LN('g(K-stock)'!E27/'g(K-stock)'!D27)</f>
        <v>1.3325864544904094E-2</v>
      </c>
      <c r="F27" s="8">
        <f>0.5*(KC!E27/'Nominal GO'!E27+KC!F27/'Nominal GO'!F27)*LN('g(K-stock)'!F27/'g(K-stock)'!E27)</f>
        <v>1.3103156946951348E-2</v>
      </c>
      <c r="G27" s="8">
        <f>0.5*(KC!F27/'Nominal GO'!F27+KC!G27/'Nominal GO'!G27)*LN('g(K-stock)'!G27/'g(K-stock)'!F27)</f>
        <v>2.3599808312364606E-2</v>
      </c>
      <c r="H27" s="8">
        <f>0.5*(KC!G27/'Nominal GO'!G27+KC!H27/'Nominal GO'!H27)*LN('g(K-stock)'!H27/'g(K-stock)'!G27)</f>
        <v>3.1168535923056986E-2</v>
      </c>
      <c r="I27" s="8">
        <f>0.5*(KC!H27/'Nominal GO'!H27+KC!I27/'Nominal GO'!I27)*LN('g(K-stock)'!I27/'g(K-stock)'!H27)</f>
        <v>4.3356842473646441E-2</v>
      </c>
      <c r="J27" s="8">
        <f>0.5*(KC!I27/'Nominal GO'!I27+KC!J27/'Nominal GO'!J27)*LN('g(K-stock)'!J27/'g(K-stock)'!I27)</f>
        <v>3.2123407145182324E-2</v>
      </c>
      <c r="K27" s="8">
        <f>0.5*(KC!J27/'Nominal GO'!J27+KC!K27/'Nominal GO'!K27)*LN('g(K-stock)'!K27/'g(K-stock)'!J27)</f>
        <v>4.2287236424138994E-2</v>
      </c>
      <c r="L27" s="8">
        <f>0.5*(KC!K27/'Nominal GO'!K27+KC!L27/'Nominal GO'!L27)*LN('g(K-stock)'!L27/'g(K-stock)'!K27)</f>
        <v>2.7071925367765242E-2</v>
      </c>
      <c r="M27" s="8">
        <f>0.5*(KC!L27/'Nominal GO'!L27+KC!M27/'Nominal GO'!M27)*LN('g(K-stock)'!M27/'g(K-stock)'!L27)</f>
        <v>1.4811325114798744E-2</v>
      </c>
      <c r="N27" s="8">
        <f>0.5*(KC!M27/'Nominal GO'!M27+KC!N27/'Nominal GO'!N27)*LN('g(K-stock)'!N27/'g(K-stock)'!M27)</f>
        <v>1.291622467810831E-3</v>
      </c>
      <c r="O27" s="8">
        <f>0.5*(KC!N27/'Nominal GO'!N27+KC!O27/'Nominal GO'!O27)*LN('g(K-stock)'!O27/'g(K-stock)'!N27)</f>
        <v>-1.1601853402837029E-3</v>
      </c>
      <c r="P27" s="8">
        <f>0.5*(KC!O27/'Nominal GO'!O27+KC!P27/'Nominal GO'!P27)*LN('g(K-stock)'!P27/'g(K-stock)'!O27)</f>
        <v>5.4777250415583715E-3</v>
      </c>
      <c r="Q27" s="8">
        <f>0.5*(KC!P27/'Nominal GO'!P27+KC!Q27/'Nominal GO'!Q27)*LN('g(K-stock)'!Q27/'g(K-stock)'!P27)</f>
        <v>6.7965965278878803E-3</v>
      </c>
      <c r="R27" s="8">
        <f>0.5*(KC!Q27/'Nominal GO'!Q27+KC!R27/'Nominal GO'!R27)*LN('g(K-stock)'!R27/'g(K-stock)'!Q27)</f>
        <v>7.7373592664863192E-3</v>
      </c>
      <c r="S27" s="8">
        <f>0.5*(KC!R27/'Nominal GO'!R27+KC!S27/'Nominal GO'!S27)*LN('g(K-stock)'!S27/'g(K-stock)'!R27)</f>
        <v>1.7783935373076244E-2</v>
      </c>
      <c r="T27" s="8">
        <f>0.5*(KC!S27/'Nominal GO'!S27+KC!T27/'Nominal GO'!T27)*LN('g(K-stock)'!T27/'g(K-stock)'!S27)</f>
        <v>2.4763072608220204E-2</v>
      </c>
      <c r="U27" s="8">
        <f>0.5*(KC!T27/'Nominal GO'!T27+KC!U27/'Nominal GO'!U27)*LN('g(K-stock)'!U27/'g(K-stock)'!T27)</f>
        <v>2.2833256322221499E-2</v>
      </c>
      <c r="V27" s="8">
        <f>0.5*(KC!U27/'Nominal GO'!U27+KC!V27/'Nominal GO'!V27)*LN('g(K-stock)'!V27/'g(K-stock)'!U27)</f>
        <v>1.9721462913153628E-2</v>
      </c>
      <c r="W27" s="8">
        <f>0.5*(KC!V27/'Nominal GO'!V27+KC!W27/'Nominal GO'!W27)*LN('g(K-stock)'!W27/'g(K-stock)'!V27)</f>
        <v>2.2851747955342405E-2</v>
      </c>
      <c r="X27" s="8">
        <f>0.5*(KC!W27/'Nominal GO'!W27+KC!X27/'Nominal GO'!X27)*LN('g(K-stock)'!X27/'g(K-stock)'!W27)</f>
        <v>3.1094681786814137E-2</v>
      </c>
      <c r="Y27" s="8">
        <f>0.5*(KC!X27/'Nominal GO'!X27+KC!Y27/'Nominal GO'!Y27)*LN('g(K-stock)'!Y27/'g(K-stock)'!X27)</f>
        <v>1.4028479914331113E-2</v>
      </c>
      <c r="Z27" s="8">
        <f>0.5*(KC!Y27/'Nominal GO'!Y27+KC!Z27/'Nominal GO'!Z27)*LN('g(K-stock)'!Z27/'g(K-stock)'!Y27)</f>
        <v>2.7258921233342281E-2</v>
      </c>
      <c r="AA27" s="8">
        <f>0.5*(KC!Z27/'Nominal GO'!Z27+KC!AA27/'Nominal GO'!AA27)*LN('g(K-stock)'!AA27/'g(K-stock)'!Z27)</f>
        <v>1.8208984898933599E-2</v>
      </c>
      <c r="AB27" s="8">
        <f>0.5*(KC!AA27/'Nominal GO'!AA27+KC!AB27/'Nominal GO'!AB27)*LN('g(K-stock)'!AB27/'g(K-stock)'!AA27)</f>
        <v>5.2684954349011808E-3</v>
      </c>
      <c r="AC27" s="8">
        <f>0.5*(KC!AB27/'Nominal GO'!AB27+KC!AC27/'Nominal GO'!AC27)*LN('g(K-stock)'!AC27/'g(K-stock)'!AB27)</f>
        <v>1.6389897927065019E-2</v>
      </c>
      <c r="AD27" s="8">
        <f>0.5*(KC!AC27/'Nominal GO'!AC27+KC!AD27/'Nominal GO'!AD27)*LN('g(K-stock)'!AD27/'g(K-stock)'!AC27)</f>
        <v>1.5228861185589648E-2</v>
      </c>
      <c r="AE27" s="8">
        <f>0.5*(KC!AD27/'Nominal GO'!AD27+KC!AE27/'Nominal GO'!AE27)*LN('g(K-stock)'!AE27/'g(K-stock)'!AD27)</f>
        <v>1.3731924893750278E-2</v>
      </c>
      <c r="AF27" s="8">
        <f>0.5*(KC!AE27/'Nominal GO'!AE27+KC!AF27/'Nominal GO'!AF27)*LN('g(K-stock)'!AF27/'g(K-stock)'!AE27)</f>
        <v>1.4592755346383098E-2</v>
      </c>
      <c r="AG27" s="8">
        <f>0.5*(KC!AF27/'Nominal GO'!AF27+KC!AG27/'Nominal GO'!AG27)*LN('g(K-stock)'!AG27/'g(K-stock)'!AF27)</f>
        <v>1.2861359976897998E-2</v>
      </c>
    </row>
    <row r="28" spans="1:33" x14ac:dyDescent="0.15">
      <c r="A28" s="2">
        <v>24</v>
      </c>
      <c r="B28" s="3" t="s">
        <v>52</v>
      </c>
      <c r="C28" s="8"/>
      <c r="D28" s="8">
        <f>0.5*(KC!C28/'Nominal GO'!C28+KC!D28/'Nominal GO'!D28)*LN('g(K-stock)'!D28/'g(K-stock)'!C28)</f>
        <v>2.5111775282413047E-2</v>
      </c>
      <c r="E28" s="8">
        <f>0.5*(KC!D28/'Nominal GO'!D28+KC!E28/'Nominal GO'!E28)*LN('g(K-stock)'!E28/'g(K-stock)'!D28)</f>
        <v>7.9099348796567871E-3</v>
      </c>
      <c r="F28" s="8">
        <f>0.5*(KC!E28/'Nominal GO'!E28+KC!F28/'Nominal GO'!F28)*LN('g(K-stock)'!F28/'g(K-stock)'!E28)</f>
        <v>6.002102832097499E-3</v>
      </c>
      <c r="G28" s="8">
        <f>0.5*(KC!F28/'Nominal GO'!F28+KC!G28/'Nominal GO'!G28)*LN('g(K-stock)'!G28/'g(K-stock)'!F28)</f>
        <v>2.8086157376636628E-3</v>
      </c>
      <c r="H28" s="8">
        <f>0.5*(KC!G28/'Nominal GO'!G28+KC!H28/'Nominal GO'!H28)*LN('g(K-stock)'!H28/'g(K-stock)'!G28)</f>
        <v>1.0459455753774164E-2</v>
      </c>
      <c r="I28" s="8">
        <f>0.5*(KC!H28/'Nominal GO'!H28+KC!I28/'Nominal GO'!I28)*LN('g(K-stock)'!I28/'g(K-stock)'!H28)</f>
        <v>9.2151949507319978E-3</v>
      </c>
      <c r="J28" s="8">
        <f>0.5*(KC!I28/'Nominal GO'!I28+KC!J28/'Nominal GO'!J28)*LN('g(K-stock)'!J28/'g(K-stock)'!I28)</f>
        <v>4.9033378454886528E-3</v>
      </c>
      <c r="K28" s="8">
        <f>0.5*(KC!J28/'Nominal GO'!J28+KC!K28/'Nominal GO'!K28)*LN('g(K-stock)'!K28/'g(K-stock)'!J28)</f>
        <v>2.2408914174403383E-2</v>
      </c>
      <c r="L28" s="8">
        <f>0.5*(KC!K28/'Nominal GO'!K28+KC!L28/'Nominal GO'!L28)*LN('g(K-stock)'!L28/'g(K-stock)'!K28)</f>
        <v>1.8135044316419477E-2</v>
      </c>
      <c r="M28" s="8">
        <f>0.5*(KC!L28/'Nominal GO'!L28+KC!M28/'Nominal GO'!M28)*LN('g(K-stock)'!M28/'g(K-stock)'!L28)</f>
        <v>1.3753982094954618E-2</v>
      </c>
      <c r="N28" s="8">
        <f>0.5*(KC!M28/'Nominal GO'!M28+KC!N28/'Nominal GO'!N28)*LN('g(K-stock)'!N28/'g(K-stock)'!M28)</f>
        <v>1.5174850836934881E-2</v>
      </c>
      <c r="O28" s="8">
        <f>0.5*(KC!N28/'Nominal GO'!N28+KC!O28/'Nominal GO'!O28)*LN('g(K-stock)'!O28/'g(K-stock)'!N28)</f>
        <v>1.3312852450257397E-2</v>
      </c>
      <c r="P28" s="8">
        <f>0.5*(KC!O28/'Nominal GO'!O28+KC!P28/'Nominal GO'!P28)*LN('g(K-stock)'!P28/'g(K-stock)'!O28)</f>
        <v>1.4151539213416787E-2</v>
      </c>
      <c r="Q28" s="8">
        <f>0.5*(KC!P28/'Nominal GO'!P28+KC!Q28/'Nominal GO'!Q28)*LN('g(K-stock)'!Q28/'g(K-stock)'!P28)</f>
        <v>1.4427310562816325E-2</v>
      </c>
      <c r="R28" s="8">
        <f>0.5*(KC!Q28/'Nominal GO'!Q28+KC!R28/'Nominal GO'!R28)*LN('g(K-stock)'!R28/'g(K-stock)'!Q28)</f>
        <v>1.6498226101812036E-2</v>
      </c>
      <c r="S28" s="8">
        <f>0.5*(KC!R28/'Nominal GO'!R28+KC!S28/'Nominal GO'!S28)*LN('g(K-stock)'!S28/'g(K-stock)'!R28)</f>
        <v>-1.0940402053615352E-2</v>
      </c>
      <c r="T28" s="8">
        <f>0.5*(KC!S28/'Nominal GO'!S28+KC!T28/'Nominal GO'!T28)*LN('g(K-stock)'!T28/'g(K-stock)'!S28)</f>
        <v>2.606054342535399E-2</v>
      </c>
      <c r="U28" s="8">
        <f>0.5*(KC!T28/'Nominal GO'!T28+KC!U28/'Nominal GO'!U28)*LN('g(K-stock)'!U28/'g(K-stock)'!T28)</f>
        <v>2.354170467930122E-2</v>
      </c>
      <c r="V28" s="8">
        <f>0.5*(KC!U28/'Nominal GO'!U28+KC!V28/'Nominal GO'!V28)*LN('g(K-stock)'!V28/'g(K-stock)'!U28)</f>
        <v>9.1920589430824918E-3</v>
      </c>
      <c r="W28" s="8">
        <f>0.5*(KC!V28/'Nominal GO'!V28+KC!W28/'Nominal GO'!W28)*LN('g(K-stock)'!W28/'g(K-stock)'!V28)</f>
        <v>1.5820417828345448E-2</v>
      </c>
      <c r="X28" s="8">
        <f>0.5*(KC!W28/'Nominal GO'!W28+KC!X28/'Nominal GO'!X28)*LN('g(K-stock)'!X28/'g(K-stock)'!W28)</f>
        <v>1.2232031125001952E-2</v>
      </c>
      <c r="Y28" s="8">
        <f>0.5*(KC!X28/'Nominal GO'!X28+KC!Y28/'Nominal GO'!Y28)*LN('g(K-stock)'!Y28/'g(K-stock)'!X28)</f>
        <v>2.6152612100377975E-2</v>
      </c>
      <c r="Z28" s="8">
        <f>0.5*(KC!Y28/'Nominal GO'!Y28+KC!Z28/'Nominal GO'!Z28)*LN('g(K-stock)'!Z28/'g(K-stock)'!Y28)</f>
        <v>1.2315791785945376E-2</v>
      </c>
      <c r="AA28" s="8">
        <f>0.5*(KC!Z28/'Nominal GO'!Z28+KC!AA28/'Nominal GO'!AA28)*LN('g(K-stock)'!AA28/'g(K-stock)'!Z28)</f>
        <v>1.5730243658829305E-2</v>
      </c>
      <c r="AB28" s="8">
        <f>0.5*(KC!AA28/'Nominal GO'!AA28+KC!AB28/'Nominal GO'!AB28)*LN('g(K-stock)'!AB28/'g(K-stock)'!AA28)</f>
        <v>1.0092234257746316E-2</v>
      </c>
      <c r="AC28" s="8">
        <f>0.5*(KC!AB28/'Nominal GO'!AB28+KC!AC28/'Nominal GO'!AC28)*LN('g(K-stock)'!AC28/'g(K-stock)'!AB28)</f>
        <v>8.3195308441637444E-3</v>
      </c>
      <c r="AD28" s="8">
        <f>0.5*(KC!AC28/'Nominal GO'!AC28+KC!AD28/'Nominal GO'!AD28)*LN('g(K-stock)'!AD28/'g(K-stock)'!AC28)</f>
        <v>9.7080080417582208E-3</v>
      </c>
      <c r="AE28" s="8">
        <f>0.5*(KC!AD28/'Nominal GO'!AD28+KC!AE28/'Nominal GO'!AE28)*LN('g(K-stock)'!AE28/'g(K-stock)'!AD28)</f>
        <v>7.3584029725334227E-3</v>
      </c>
      <c r="AF28" s="8">
        <f>0.5*(KC!AE28/'Nominal GO'!AE28+KC!AF28/'Nominal GO'!AF28)*LN('g(K-stock)'!AF28/'g(K-stock)'!AE28)</f>
        <v>1.4187210112280354E-2</v>
      </c>
      <c r="AG28" s="8">
        <f>0.5*(KC!AF28/'Nominal GO'!AF28+KC!AG28/'Nominal GO'!AG28)*LN('g(K-stock)'!AG28/'g(K-stock)'!AF28)</f>
        <v>2.2034480317277245E-2</v>
      </c>
    </row>
    <row r="29" spans="1:33" x14ac:dyDescent="0.15">
      <c r="A29" s="2">
        <v>25</v>
      </c>
      <c r="B29" s="3" t="s">
        <v>53</v>
      </c>
      <c r="C29" s="8"/>
      <c r="D29" s="8">
        <f>0.5*(KC!C29/'Nominal GO'!C29+KC!D29/'Nominal GO'!D29)*LN('g(K-stock)'!D29/'g(K-stock)'!C29)</f>
        <v>4.8028134285152617E-2</v>
      </c>
      <c r="E29" s="8">
        <f>0.5*(KC!D29/'Nominal GO'!D29+KC!E29/'Nominal GO'!E29)*LN('g(K-stock)'!E29/'g(K-stock)'!D29)</f>
        <v>5.3107025258900424E-2</v>
      </c>
      <c r="F29" s="8">
        <f>0.5*(KC!E29/'Nominal GO'!E29+KC!F29/'Nominal GO'!F29)*LN('g(K-stock)'!F29/'g(K-stock)'!E29)</f>
        <v>5.0618573475916674E-2</v>
      </c>
      <c r="G29" s="8">
        <f>0.5*(KC!F29/'Nominal GO'!F29+KC!G29/'Nominal GO'!G29)*LN('g(K-stock)'!G29/'g(K-stock)'!F29)</f>
        <v>4.4386925680552067E-2</v>
      </c>
      <c r="H29" s="8">
        <f>0.5*(KC!G29/'Nominal GO'!G29+KC!H29/'Nominal GO'!H29)*LN('g(K-stock)'!H29/'g(K-stock)'!G29)</f>
        <v>6.7782772870011151E-2</v>
      </c>
      <c r="I29" s="8">
        <f>0.5*(KC!H29/'Nominal GO'!H29+KC!I29/'Nominal GO'!I29)*LN('g(K-stock)'!I29/'g(K-stock)'!H29)</f>
        <v>9.8768924937914851E-2</v>
      </c>
      <c r="J29" s="8">
        <f>0.5*(KC!I29/'Nominal GO'!I29+KC!J29/'Nominal GO'!J29)*LN('g(K-stock)'!J29/'g(K-stock)'!I29)</f>
        <v>8.025328701174414E-2</v>
      </c>
      <c r="K29" s="8">
        <f>0.5*(KC!J29/'Nominal GO'!J29+KC!K29/'Nominal GO'!K29)*LN('g(K-stock)'!K29/'g(K-stock)'!J29)</f>
        <v>7.549839851375327E-2</v>
      </c>
      <c r="L29" s="8">
        <f>0.5*(KC!K29/'Nominal GO'!K29+KC!L29/'Nominal GO'!L29)*LN('g(K-stock)'!L29/'g(K-stock)'!K29)</f>
        <v>2.2627668257295407E-2</v>
      </c>
      <c r="M29" s="8">
        <f>0.5*(KC!L29/'Nominal GO'!L29+KC!M29/'Nominal GO'!M29)*LN('g(K-stock)'!M29/'g(K-stock)'!L29)</f>
        <v>5.3784040935262886E-2</v>
      </c>
      <c r="N29" s="8">
        <f>0.5*(KC!M29/'Nominal GO'!M29+KC!N29/'Nominal GO'!N29)*LN('g(K-stock)'!N29/'g(K-stock)'!M29)</f>
        <v>3.4477521919292695E-2</v>
      </c>
      <c r="O29" s="8">
        <f>0.5*(KC!N29/'Nominal GO'!N29+KC!O29/'Nominal GO'!O29)*LN('g(K-stock)'!O29/'g(K-stock)'!N29)</f>
        <v>3.6872247734671314E-2</v>
      </c>
      <c r="P29" s="8">
        <f>0.5*(KC!O29/'Nominal GO'!O29+KC!P29/'Nominal GO'!P29)*LN('g(K-stock)'!P29/'g(K-stock)'!O29)</f>
        <v>5.1319783620463702E-2</v>
      </c>
      <c r="Q29" s="8">
        <f>0.5*(KC!P29/'Nominal GO'!P29+KC!Q29/'Nominal GO'!Q29)*LN('g(K-stock)'!Q29/'g(K-stock)'!P29)</f>
        <v>4.0317425580194542E-2</v>
      </c>
      <c r="R29" s="8">
        <f>0.5*(KC!Q29/'Nominal GO'!Q29+KC!R29/'Nominal GO'!R29)*LN('g(K-stock)'!R29/'g(K-stock)'!Q29)</f>
        <v>3.8698572453237226E-2</v>
      </c>
      <c r="S29" s="8">
        <f>0.5*(KC!R29/'Nominal GO'!R29+KC!S29/'Nominal GO'!S29)*LN('g(K-stock)'!S29/'g(K-stock)'!R29)</f>
        <v>5.9822451270436269E-2</v>
      </c>
      <c r="T29" s="8">
        <f>0.5*(KC!S29/'Nominal GO'!S29+KC!T29/'Nominal GO'!T29)*LN('g(K-stock)'!T29/'g(K-stock)'!S29)</f>
        <v>5.0983999590853223E-2</v>
      </c>
      <c r="U29" s="8">
        <f>0.5*(KC!T29/'Nominal GO'!T29+KC!U29/'Nominal GO'!U29)*LN('g(K-stock)'!U29/'g(K-stock)'!T29)</f>
        <v>2.7227988105562987E-2</v>
      </c>
      <c r="V29" s="8">
        <f>0.5*(KC!U29/'Nominal GO'!U29+KC!V29/'Nominal GO'!V29)*LN('g(K-stock)'!V29/'g(K-stock)'!U29)</f>
        <v>4.6602328694058552E-2</v>
      </c>
      <c r="W29" s="8">
        <f>0.5*(KC!V29/'Nominal GO'!V29+KC!W29/'Nominal GO'!W29)*LN('g(K-stock)'!W29/'g(K-stock)'!V29)</f>
        <v>3.4699771516957412E-2</v>
      </c>
      <c r="X29" s="8">
        <f>0.5*(KC!W29/'Nominal GO'!W29+KC!X29/'Nominal GO'!X29)*LN('g(K-stock)'!X29/'g(K-stock)'!W29)</f>
        <v>3.7478657514616799E-2</v>
      </c>
      <c r="Y29" s="8">
        <f>0.5*(KC!X29/'Nominal GO'!X29+KC!Y29/'Nominal GO'!Y29)*LN('g(K-stock)'!Y29/'g(K-stock)'!X29)</f>
        <v>1.8878777580658871E-2</v>
      </c>
      <c r="Z29" s="8">
        <f>0.5*(KC!Y29/'Nominal GO'!Y29+KC!Z29/'Nominal GO'!Z29)*LN('g(K-stock)'!Z29/'g(K-stock)'!Y29)</f>
        <v>2.579334550363805E-2</v>
      </c>
      <c r="AA29" s="8">
        <f>0.5*(KC!Z29/'Nominal GO'!Z29+KC!AA29/'Nominal GO'!AA29)*LN('g(K-stock)'!AA29/'g(K-stock)'!Z29)</f>
        <v>1.3332768258788125E-2</v>
      </c>
      <c r="AB29" s="8">
        <f>0.5*(KC!AA29/'Nominal GO'!AA29+KC!AB29/'Nominal GO'!AB29)*LN('g(K-stock)'!AB29/'g(K-stock)'!AA29)</f>
        <v>1.4806929394513751E-2</v>
      </c>
      <c r="AC29" s="8">
        <f>0.5*(KC!AB29/'Nominal GO'!AB29+KC!AC29/'Nominal GO'!AC29)*LN('g(K-stock)'!AC29/'g(K-stock)'!AB29)</f>
        <v>1.8754084570107514E-2</v>
      </c>
      <c r="AD29" s="8">
        <f>0.5*(KC!AC29/'Nominal GO'!AC29+KC!AD29/'Nominal GO'!AD29)*LN('g(K-stock)'!AD29/'g(K-stock)'!AC29)</f>
        <v>2.4377755273534824E-2</v>
      </c>
      <c r="AE29" s="8">
        <f>0.5*(KC!AD29/'Nominal GO'!AD29+KC!AE29/'Nominal GO'!AE29)*LN('g(K-stock)'!AE29/'g(K-stock)'!AD29)</f>
        <v>2.0984356832355309E-2</v>
      </c>
      <c r="AF29" s="8">
        <f>0.5*(KC!AE29/'Nominal GO'!AE29+KC!AF29/'Nominal GO'!AF29)*LN('g(K-stock)'!AF29/'g(K-stock)'!AE29)</f>
        <v>1.8001266727393373E-2</v>
      </c>
      <c r="AG29" s="8">
        <f>0.5*(KC!AF29/'Nominal GO'!AF29+KC!AG29/'Nominal GO'!AG29)*LN('g(K-stock)'!AG29/'g(K-stock)'!AF29)</f>
        <v>1.7527420809148837E-2</v>
      </c>
    </row>
    <row r="30" spans="1:33" x14ac:dyDescent="0.15">
      <c r="A30" s="2">
        <v>26</v>
      </c>
      <c r="B30" s="3" t="s">
        <v>54</v>
      </c>
      <c r="C30" s="8"/>
      <c r="D30" s="8">
        <f>0.5*(KC!C30/'Nominal GO'!C30+KC!D30/'Nominal GO'!D30)*LN('g(K-stock)'!D30/'g(K-stock)'!C30)</f>
        <v>6.4681316539333062E-3</v>
      </c>
      <c r="E30" s="8">
        <f>0.5*(KC!D30/'Nominal GO'!D30+KC!E30/'Nominal GO'!E30)*LN('g(K-stock)'!E30/'g(K-stock)'!D30)</f>
        <v>7.1908784163661585E-4</v>
      </c>
      <c r="F30" s="8">
        <f>0.5*(KC!E30/'Nominal GO'!E30+KC!F30/'Nominal GO'!F30)*LN('g(K-stock)'!F30/'g(K-stock)'!E30)</f>
        <v>-7.6093970453054998E-4</v>
      </c>
      <c r="G30" s="8">
        <f>0.5*(KC!F30/'Nominal GO'!F30+KC!G30/'Nominal GO'!G30)*LN('g(K-stock)'!G30/'g(K-stock)'!F30)</f>
        <v>-5.4189346788816159E-4</v>
      </c>
      <c r="H30" s="8">
        <f>0.5*(KC!G30/'Nominal GO'!G30+KC!H30/'Nominal GO'!H30)*LN('g(K-stock)'!H30/'g(K-stock)'!G30)</f>
        <v>6.0407672736728845E-3</v>
      </c>
      <c r="I30" s="8">
        <f>0.5*(KC!H30/'Nominal GO'!H30+KC!I30/'Nominal GO'!I30)*LN('g(K-stock)'!I30/'g(K-stock)'!H30)</f>
        <v>1.6663294853906243E-2</v>
      </c>
      <c r="J30" s="8">
        <f>0.5*(KC!I30/'Nominal GO'!I30+KC!J30/'Nominal GO'!J30)*LN('g(K-stock)'!J30/'g(K-stock)'!I30)</f>
        <v>8.228398414323889E-3</v>
      </c>
      <c r="K30" s="8">
        <f>0.5*(KC!J30/'Nominal GO'!J30+KC!K30/'Nominal GO'!K30)*LN('g(K-stock)'!K30/'g(K-stock)'!J30)</f>
        <v>1.1613088320094207E-2</v>
      </c>
      <c r="L30" s="8">
        <f>0.5*(KC!K30/'Nominal GO'!K30+KC!L30/'Nominal GO'!L30)*LN('g(K-stock)'!L30/'g(K-stock)'!K30)</f>
        <v>2.0663451661641186E-2</v>
      </c>
      <c r="M30" s="8">
        <f>0.5*(KC!L30/'Nominal GO'!L30+KC!M30/'Nominal GO'!M30)*LN('g(K-stock)'!M30/'g(K-stock)'!L30)</f>
        <v>1.465612924540129E-2</v>
      </c>
      <c r="N30" s="8">
        <f>0.5*(KC!M30/'Nominal GO'!M30+KC!N30/'Nominal GO'!N30)*LN('g(K-stock)'!N30/'g(K-stock)'!M30)</f>
        <v>1.3821998608947237E-2</v>
      </c>
      <c r="O30" s="8">
        <f>0.5*(KC!N30/'Nominal GO'!N30+KC!O30/'Nominal GO'!O30)*LN('g(K-stock)'!O30/'g(K-stock)'!N30)</f>
        <v>1.4842369523475589E-2</v>
      </c>
      <c r="P30" s="8">
        <f>0.5*(KC!O30/'Nominal GO'!O30+KC!P30/'Nominal GO'!P30)*LN('g(K-stock)'!P30/'g(K-stock)'!O30)</f>
        <v>1.6949584420024165E-2</v>
      </c>
      <c r="Q30" s="8">
        <f>0.5*(KC!P30/'Nominal GO'!P30+KC!Q30/'Nominal GO'!Q30)*LN('g(K-stock)'!Q30/'g(K-stock)'!P30)</f>
        <v>1.1483469495601865E-2</v>
      </c>
      <c r="R30" s="8">
        <f>0.5*(KC!Q30/'Nominal GO'!Q30+KC!R30/'Nominal GO'!R30)*LN('g(K-stock)'!R30/'g(K-stock)'!Q30)</f>
        <v>1.4335102606150509E-2</v>
      </c>
      <c r="S30" s="8">
        <f>0.5*(KC!R30/'Nominal GO'!R30+KC!S30/'Nominal GO'!S30)*LN('g(K-stock)'!S30/'g(K-stock)'!R30)</f>
        <v>1.4157781119426258E-2</v>
      </c>
      <c r="T30" s="8">
        <f>0.5*(KC!S30/'Nominal GO'!S30+KC!T30/'Nominal GO'!T30)*LN('g(K-stock)'!T30/'g(K-stock)'!S30)</f>
        <v>7.9680201874727588E-3</v>
      </c>
      <c r="U30" s="8">
        <f>0.5*(KC!T30/'Nominal GO'!T30+KC!U30/'Nominal GO'!U30)*LN('g(K-stock)'!U30/'g(K-stock)'!T30)</f>
        <v>6.2972249337871003E-3</v>
      </c>
      <c r="V30" s="8">
        <f>0.5*(KC!U30/'Nominal GO'!U30+KC!V30/'Nominal GO'!V30)*LN('g(K-stock)'!V30/'g(K-stock)'!U30)</f>
        <v>1.955571448310657E-3</v>
      </c>
      <c r="W30" s="8">
        <f>0.5*(KC!V30/'Nominal GO'!V30+KC!W30/'Nominal GO'!W30)*LN('g(K-stock)'!W30/'g(K-stock)'!V30)</f>
        <v>5.5119371084164362E-3</v>
      </c>
      <c r="X30" s="8">
        <f>0.5*(KC!W30/'Nominal GO'!W30+KC!X30/'Nominal GO'!X30)*LN('g(K-stock)'!X30/'g(K-stock)'!W30)</f>
        <v>6.8871995527017577E-3</v>
      </c>
      <c r="Y30" s="8">
        <f>0.5*(KC!X30/'Nominal GO'!X30+KC!Y30/'Nominal GO'!Y30)*LN('g(K-stock)'!Y30/'g(K-stock)'!X30)</f>
        <v>1.4837749037819634E-2</v>
      </c>
      <c r="Z30" s="8">
        <f>0.5*(KC!Y30/'Nominal GO'!Y30+KC!Z30/'Nominal GO'!Z30)*LN('g(K-stock)'!Z30/'g(K-stock)'!Y30)</f>
        <v>1.4209244072202427E-2</v>
      </c>
      <c r="AA30" s="8">
        <f>0.5*(KC!Z30/'Nominal GO'!Z30+KC!AA30/'Nominal GO'!AA30)*LN('g(K-stock)'!AA30/'g(K-stock)'!Z30)</f>
        <v>2.2671627257219655E-2</v>
      </c>
      <c r="AB30" s="8">
        <f>0.5*(KC!AA30/'Nominal GO'!AA30+KC!AB30/'Nominal GO'!AB30)*LN('g(K-stock)'!AB30/'g(K-stock)'!AA30)</f>
        <v>1.9979600477142544E-2</v>
      </c>
      <c r="AC30" s="8">
        <f>0.5*(KC!AB30/'Nominal GO'!AB30+KC!AC30/'Nominal GO'!AC30)*LN('g(K-stock)'!AC30/'g(K-stock)'!AB30)</f>
        <v>1.1381083722342516E-2</v>
      </c>
      <c r="AD30" s="8">
        <f>0.5*(KC!AC30/'Nominal GO'!AC30+KC!AD30/'Nominal GO'!AD30)*LN('g(K-stock)'!AD30/'g(K-stock)'!AC30)</f>
        <v>1.0893793099869877E-2</v>
      </c>
      <c r="AE30" s="8">
        <f>0.5*(KC!AD30/'Nominal GO'!AD30+KC!AE30/'Nominal GO'!AE30)*LN('g(K-stock)'!AE30/'g(K-stock)'!AD30)</f>
        <v>1.3147519503403843E-2</v>
      </c>
      <c r="AF30" s="8">
        <f>0.5*(KC!AE30/'Nominal GO'!AE30+KC!AF30/'Nominal GO'!AF30)*LN('g(K-stock)'!AF30/'g(K-stock)'!AE30)</f>
        <v>8.3147993579540027E-3</v>
      </c>
      <c r="AG30" s="8">
        <f>0.5*(KC!AF30/'Nominal GO'!AF30+KC!AG30/'Nominal GO'!AG30)*LN('g(K-stock)'!AG30/'g(K-stock)'!AF30)</f>
        <v>3.6236420685494997E-3</v>
      </c>
    </row>
    <row r="31" spans="1:33" x14ac:dyDescent="0.15">
      <c r="A31" s="2">
        <v>27</v>
      </c>
      <c r="B31" s="3" t="s">
        <v>55</v>
      </c>
      <c r="C31" s="8"/>
      <c r="D31" s="8">
        <f>0.5*(KC!C31/'Nominal GO'!C31+KC!D31/'Nominal GO'!D31)*LN('g(K-stock)'!D31/'g(K-stock)'!C31)</f>
        <v>2.5639163181797802E-2</v>
      </c>
      <c r="E31" s="8">
        <f>0.5*(KC!D31/'Nominal GO'!D31+KC!E31/'Nominal GO'!E31)*LN('g(K-stock)'!E31/'g(K-stock)'!D31)</f>
        <v>3.3618225224776943E-3</v>
      </c>
      <c r="F31" s="8">
        <f>0.5*(KC!E31/'Nominal GO'!E31+KC!F31/'Nominal GO'!F31)*LN('g(K-stock)'!F31/'g(K-stock)'!E31)</f>
        <v>1.9590131580403615E-3</v>
      </c>
      <c r="G31" s="8">
        <f>0.5*(KC!F31/'Nominal GO'!F31+KC!G31/'Nominal GO'!G31)*LN('g(K-stock)'!G31/'g(K-stock)'!F31)</f>
        <v>3.187547222044737E-3</v>
      </c>
      <c r="H31" s="8">
        <f>0.5*(KC!G31/'Nominal GO'!G31+KC!H31/'Nominal GO'!H31)*LN('g(K-stock)'!H31/'g(K-stock)'!G31)</f>
        <v>3.3805846821825754E-2</v>
      </c>
      <c r="I31" s="8">
        <f>0.5*(KC!H31/'Nominal GO'!H31+KC!I31/'Nominal GO'!I31)*LN('g(K-stock)'!I31/'g(K-stock)'!H31)</f>
        <v>8.6895718055433578E-3</v>
      </c>
      <c r="J31" s="8">
        <f>0.5*(KC!I31/'Nominal GO'!I31+KC!J31/'Nominal GO'!J31)*LN('g(K-stock)'!J31/'g(K-stock)'!I31)</f>
        <v>1.0737379948365228E-2</v>
      </c>
      <c r="K31" s="8">
        <f>0.5*(KC!J31/'Nominal GO'!J31+KC!K31/'Nominal GO'!K31)*LN('g(K-stock)'!K31/'g(K-stock)'!J31)</f>
        <v>1.4594429678844436E-2</v>
      </c>
      <c r="L31" s="8">
        <f>0.5*(KC!K31/'Nominal GO'!K31+KC!L31/'Nominal GO'!L31)*LN('g(K-stock)'!L31/'g(K-stock)'!K31)</f>
        <v>5.0519994091902595E-2</v>
      </c>
      <c r="M31" s="8">
        <f>0.5*(KC!L31/'Nominal GO'!L31+KC!M31/'Nominal GO'!M31)*LN('g(K-stock)'!M31/'g(K-stock)'!L31)</f>
        <v>4.4075996036941074E-2</v>
      </c>
      <c r="N31" s="8">
        <f>0.5*(KC!M31/'Nominal GO'!M31+KC!N31/'Nominal GO'!N31)*LN('g(K-stock)'!N31/'g(K-stock)'!M31)</f>
        <v>8.8151622859106882E-2</v>
      </c>
      <c r="O31" s="8">
        <f>0.5*(KC!N31/'Nominal GO'!N31+KC!O31/'Nominal GO'!O31)*LN('g(K-stock)'!O31/'g(K-stock)'!N31)</f>
        <v>4.9477696276127837E-2</v>
      </c>
      <c r="P31" s="8">
        <f>0.5*(KC!O31/'Nominal GO'!O31+KC!P31/'Nominal GO'!P31)*LN('g(K-stock)'!P31/'g(K-stock)'!O31)</f>
        <v>4.5190610831821361E-2</v>
      </c>
      <c r="Q31" s="8">
        <f>0.5*(KC!P31/'Nominal GO'!P31+KC!Q31/'Nominal GO'!Q31)*LN('g(K-stock)'!Q31/'g(K-stock)'!P31)</f>
        <v>4.1247276555196506E-2</v>
      </c>
      <c r="R31" s="8">
        <f>0.5*(KC!Q31/'Nominal GO'!Q31+KC!R31/'Nominal GO'!R31)*LN('g(K-stock)'!R31/'g(K-stock)'!Q31)</f>
        <v>4.8573320044905714E-2</v>
      </c>
      <c r="S31" s="8">
        <f>0.5*(KC!R31/'Nominal GO'!R31+KC!S31/'Nominal GO'!S31)*LN('g(K-stock)'!S31/'g(K-stock)'!R31)</f>
        <v>3.6473212397480921E-2</v>
      </c>
      <c r="T31" s="8">
        <f>0.5*(KC!S31/'Nominal GO'!S31+KC!T31/'Nominal GO'!T31)*LN('g(K-stock)'!T31/'g(K-stock)'!S31)</f>
        <v>1.8792699210344335E-2</v>
      </c>
      <c r="U31" s="8">
        <f>0.5*(KC!T31/'Nominal GO'!T31+KC!U31/'Nominal GO'!U31)*LN('g(K-stock)'!U31/'g(K-stock)'!T31)</f>
        <v>5.1503084072202013E-2</v>
      </c>
      <c r="V31" s="8">
        <f>0.5*(KC!U31/'Nominal GO'!U31+KC!V31/'Nominal GO'!V31)*LN('g(K-stock)'!V31/'g(K-stock)'!U31)</f>
        <v>1.9145304174196864E-2</v>
      </c>
      <c r="W31" s="8">
        <f>0.5*(KC!V31/'Nominal GO'!V31+KC!W31/'Nominal GO'!W31)*LN('g(K-stock)'!W31/'g(K-stock)'!V31)</f>
        <v>3.5735127553819052E-2</v>
      </c>
      <c r="X31" s="8">
        <f>0.5*(KC!W31/'Nominal GO'!W31+KC!X31/'Nominal GO'!X31)*LN('g(K-stock)'!X31/'g(K-stock)'!W31)</f>
        <v>8.4421367994019225E-3</v>
      </c>
      <c r="Y31" s="8">
        <f>0.5*(KC!X31/'Nominal GO'!X31+KC!Y31/'Nominal GO'!Y31)*LN('g(K-stock)'!Y31/'g(K-stock)'!X31)</f>
        <v>0.10368153834635598</v>
      </c>
      <c r="Z31" s="8">
        <f>0.5*(KC!Y31/'Nominal GO'!Y31+KC!Z31/'Nominal GO'!Z31)*LN('g(K-stock)'!Z31/'g(K-stock)'!Y31)</f>
        <v>3.1647260747890614E-2</v>
      </c>
      <c r="AA31" s="8">
        <f>0.5*(KC!Z31/'Nominal GO'!Z31+KC!AA31/'Nominal GO'!AA31)*LN('g(K-stock)'!AA31/'g(K-stock)'!Z31)</f>
        <v>5.427568033332128E-2</v>
      </c>
      <c r="AB31" s="8">
        <f>0.5*(KC!AA31/'Nominal GO'!AA31+KC!AB31/'Nominal GO'!AB31)*LN('g(K-stock)'!AB31/'g(K-stock)'!AA31)</f>
        <v>6.8867598592566429E-2</v>
      </c>
      <c r="AC31" s="8">
        <f>0.5*(KC!AB31/'Nominal GO'!AB31+KC!AC31/'Nominal GO'!AC31)*LN('g(K-stock)'!AC31/'g(K-stock)'!AB31)</f>
        <v>2.3572278241507816E-2</v>
      </c>
      <c r="AD31" s="8">
        <f>0.5*(KC!AC31/'Nominal GO'!AC31+KC!AD31/'Nominal GO'!AD31)*LN('g(K-stock)'!AD31/'g(K-stock)'!AC31)</f>
        <v>3.5793587177056573E-2</v>
      </c>
      <c r="AE31" s="8">
        <f>0.5*(KC!AD31/'Nominal GO'!AD31+KC!AE31/'Nominal GO'!AE31)*LN('g(K-stock)'!AE31/'g(K-stock)'!AD31)</f>
        <v>5.2047823101057322E-2</v>
      </c>
      <c r="AF31" s="8">
        <f>0.5*(KC!AE31/'Nominal GO'!AE31+KC!AF31/'Nominal GO'!AF31)*LN('g(K-stock)'!AF31/'g(K-stock)'!AE31)</f>
        <v>4.0945873136208739E-2</v>
      </c>
      <c r="AG31" s="8">
        <f>0.5*(KC!AF31/'Nominal GO'!AF31+KC!AG31/'Nominal GO'!AG31)*LN('g(K-stock)'!AG31/'g(K-stock)'!AF31)</f>
        <v>4.4967630688659492E-2</v>
      </c>
    </row>
    <row r="32" spans="1:33" x14ac:dyDescent="0.15">
      <c r="A32" s="2">
        <v>28</v>
      </c>
      <c r="B32" s="3" t="s">
        <v>56</v>
      </c>
      <c r="C32" s="8"/>
      <c r="D32" s="8">
        <f>0.5*(KC!C32/'Nominal GO'!C32+KC!D32/'Nominal GO'!D32)*LN('g(K-stock)'!D32/'g(K-stock)'!C32)</f>
        <v>1.7506237502291935E-2</v>
      </c>
      <c r="E32" s="8">
        <f>0.5*(KC!D32/'Nominal GO'!D32+KC!E32/'Nominal GO'!E32)*LN('g(K-stock)'!E32/'g(K-stock)'!D32)</f>
        <v>6.0357609350853887E-3</v>
      </c>
      <c r="F32" s="8">
        <f>0.5*(KC!E32/'Nominal GO'!E32+KC!F32/'Nominal GO'!F32)*LN('g(K-stock)'!F32/'g(K-stock)'!E32)</f>
        <v>5.8756726647829936E-3</v>
      </c>
      <c r="G32" s="8">
        <f>0.5*(KC!F32/'Nominal GO'!F32+KC!G32/'Nominal GO'!G32)*LN('g(K-stock)'!G32/'g(K-stock)'!F32)</f>
        <v>7.3560038265369151E-3</v>
      </c>
      <c r="H32" s="8">
        <f>0.5*(KC!G32/'Nominal GO'!G32+KC!H32/'Nominal GO'!H32)*LN('g(K-stock)'!H32/'g(K-stock)'!G32)</f>
        <v>3.5083657964768651E-2</v>
      </c>
      <c r="I32" s="8">
        <f>0.5*(KC!H32/'Nominal GO'!H32+KC!I32/'Nominal GO'!I32)*LN('g(K-stock)'!I32/'g(K-stock)'!H32)</f>
        <v>1.3875617508771226E-2</v>
      </c>
      <c r="J32" s="8">
        <f>0.5*(KC!I32/'Nominal GO'!I32+KC!J32/'Nominal GO'!J32)*LN('g(K-stock)'!J32/'g(K-stock)'!I32)</f>
        <v>1.5641304267499614E-2</v>
      </c>
      <c r="K32" s="8">
        <f>0.5*(KC!J32/'Nominal GO'!J32+KC!K32/'Nominal GO'!K32)*LN('g(K-stock)'!K32/'g(K-stock)'!J32)</f>
        <v>1.9638072257805332E-2</v>
      </c>
      <c r="L32" s="8">
        <f>0.5*(KC!K32/'Nominal GO'!K32+KC!L32/'Nominal GO'!L32)*LN('g(K-stock)'!L32/'g(K-stock)'!K32)</f>
        <v>4.8884128836204715E-2</v>
      </c>
      <c r="M32" s="8">
        <f>0.5*(KC!L32/'Nominal GO'!L32+KC!M32/'Nominal GO'!M32)*LN('g(K-stock)'!M32/'g(K-stock)'!L32)</f>
        <v>4.4816953984559531E-2</v>
      </c>
      <c r="N32" s="8">
        <f>0.5*(KC!M32/'Nominal GO'!M32+KC!N32/'Nominal GO'!N32)*LN('g(K-stock)'!N32/'g(K-stock)'!M32)</f>
        <v>7.5955487013738415E-2</v>
      </c>
      <c r="O32" s="8">
        <f>0.5*(KC!N32/'Nominal GO'!N32+KC!O32/'Nominal GO'!O32)*LN('g(K-stock)'!O32/'g(K-stock)'!N32)</f>
        <v>4.7135333557252947E-2</v>
      </c>
      <c r="P32" s="8">
        <f>0.5*(KC!O32/'Nominal GO'!O32+KC!P32/'Nominal GO'!P32)*LN('g(K-stock)'!P32/'g(K-stock)'!O32)</f>
        <v>4.3924774034008393E-2</v>
      </c>
      <c r="Q32" s="8">
        <f>0.5*(KC!P32/'Nominal GO'!P32+KC!Q32/'Nominal GO'!Q32)*LN('g(K-stock)'!Q32/'g(K-stock)'!P32)</f>
        <v>4.0843251190701695E-2</v>
      </c>
      <c r="R32" s="8">
        <f>0.5*(KC!Q32/'Nominal GO'!Q32+KC!R32/'Nominal GO'!R32)*LN('g(K-stock)'!R32/'g(K-stock)'!Q32)</f>
        <v>4.6296741751149E-2</v>
      </c>
      <c r="S32" s="8">
        <f>0.5*(KC!R32/'Nominal GO'!R32+KC!S32/'Nominal GO'!S32)*LN('g(K-stock)'!S32/'g(K-stock)'!R32)</f>
        <v>2.6986178309147936E-2</v>
      </c>
      <c r="T32" s="8">
        <f>0.5*(KC!S32/'Nominal GO'!S32+KC!T32/'Nominal GO'!T32)*LN('g(K-stock)'!T32/'g(K-stock)'!S32)</f>
        <v>1.3307310660059312E-2</v>
      </c>
      <c r="U32" s="8">
        <f>0.5*(KC!T32/'Nominal GO'!T32+KC!U32/'Nominal GO'!U32)*LN('g(K-stock)'!U32/'g(K-stock)'!T32)</f>
        <v>3.2499445992767793E-2</v>
      </c>
      <c r="V32" s="8">
        <f>0.5*(KC!U32/'Nominal GO'!U32+KC!V32/'Nominal GO'!V32)*LN('g(K-stock)'!V32/'g(K-stock)'!U32)</f>
        <v>1.5978725012968747E-2</v>
      </c>
      <c r="W32" s="8">
        <f>0.5*(KC!V32/'Nominal GO'!V32+KC!W32/'Nominal GO'!W32)*LN('g(K-stock)'!W32/'g(K-stock)'!V32)</f>
        <v>2.5131611258192535E-2</v>
      </c>
      <c r="X32" s="8">
        <f>0.5*(KC!W32/'Nominal GO'!W32+KC!X32/'Nominal GO'!X32)*LN('g(K-stock)'!X32/'g(K-stock)'!W32)</f>
        <v>1.1701481295782468E-2</v>
      </c>
      <c r="Y32" s="8">
        <f>0.5*(KC!X32/'Nominal GO'!X32+KC!Y32/'Nominal GO'!Y32)*LN('g(K-stock)'!Y32/'g(K-stock)'!X32)</f>
        <v>5.0168619086611452E-2</v>
      </c>
      <c r="Z32" s="8">
        <f>0.5*(KC!Y32/'Nominal GO'!Y32+KC!Z32/'Nominal GO'!Z32)*LN('g(K-stock)'!Z32/'g(K-stock)'!Y32)</f>
        <v>2.0347059964182519E-2</v>
      </c>
      <c r="AA32" s="8">
        <f>0.5*(KC!Z32/'Nominal GO'!Z32+KC!AA32/'Nominal GO'!AA32)*LN('g(K-stock)'!AA32/'g(K-stock)'!Z32)</f>
        <v>2.4060045155635139E-2</v>
      </c>
      <c r="AB32" s="8">
        <f>0.5*(KC!AA32/'Nominal GO'!AA32+KC!AB32/'Nominal GO'!AB32)*LN('g(K-stock)'!AB32/'g(K-stock)'!AA32)</f>
        <v>2.266507829564508E-2</v>
      </c>
      <c r="AC32" s="8">
        <f>0.5*(KC!AB32/'Nominal GO'!AB32+KC!AC32/'Nominal GO'!AC32)*LN('g(K-stock)'!AC32/'g(K-stock)'!AB32)</f>
        <v>1.1207732657952918E-2</v>
      </c>
      <c r="AD32" s="8">
        <f>0.5*(KC!AC32/'Nominal GO'!AC32+KC!AD32/'Nominal GO'!AD32)*LN('g(K-stock)'!AD32/'g(K-stock)'!AC32)</f>
        <v>1.4446813523804629E-2</v>
      </c>
      <c r="AE32" s="8">
        <f>0.5*(KC!AD32/'Nominal GO'!AD32+KC!AE32/'Nominal GO'!AE32)*LN('g(K-stock)'!AE32/'g(K-stock)'!AD32)</f>
        <v>1.7397284459856152E-2</v>
      </c>
      <c r="AF32" s="8">
        <f>0.5*(KC!AE32/'Nominal GO'!AE32+KC!AF32/'Nominal GO'!AF32)*LN('g(K-stock)'!AF32/'g(K-stock)'!AE32)</f>
        <v>1.376135807672244E-2</v>
      </c>
      <c r="AG32" s="8">
        <f>0.5*(KC!AF32/'Nominal GO'!AF32+KC!AG32/'Nominal GO'!AG32)*LN('g(K-stock)'!AG32/'g(K-stock)'!AF32)</f>
        <v>2.0020715348576933E-2</v>
      </c>
    </row>
    <row r="33" spans="1:33" x14ac:dyDescent="0.15">
      <c r="A33" s="2">
        <v>29</v>
      </c>
      <c r="B33" s="3" t="s">
        <v>57</v>
      </c>
      <c r="C33" s="8"/>
      <c r="D33" s="8">
        <f>0.5*(KC!C33/'Nominal GO'!C33+KC!D33/'Nominal GO'!D33)*LN('g(K-stock)'!D33/'g(K-stock)'!C33)</f>
        <v>6.0788418847592805E-2</v>
      </c>
      <c r="E33" s="8">
        <f>0.5*(KC!D33/'Nominal GO'!D33+KC!E33/'Nominal GO'!E33)*LN('g(K-stock)'!E33/'g(K-stock)'!D33)</f>
        <v>2.8064211739558222E-2</v>
      </c>
      <c r="F33" s="8">
        <f>0.5*(KC!E33/'Nominal GO'!E33+KC!F33/'Nominal GO'!F33)*LN('g(K-stock)'!F33/'g(K-stock)'!E33)</f>
        <v>3.0734182648949428E-2</v>
      </c>
      <c r="G33" s="8">
        <f>0.5*(KC!F33/'Nominal GO'!F33+KC!G33/'Nominal GO'!G33)*LN('g(K-stock)'!G33/'g(K-stock)'!F33)</f>
        <v>4.601210090868172E-2</v>
      </c>
      <c r="H33" s="8">
        <f>0.5*(KC!G33/'Nominal GO'!G33+KC!H33/'Nominal GO'!H33)*LN('g(K-stock)'!H33/'g(K-stock)'!G33)</f>
        <v>6.8229199313619066E-2</v>
      </c>
      <c r="I33" s="8">
        <f>0.5*(KC!H33/'Nominal GO'!H33+KC!I33/'Nominal GO'!I33)*LN('g(K-stock)'!I33/'g(K-stock)'!H33)</f>
        <v>6.054210947878564E-2</v>
      </c>
      <c r="J33" s="8">
        <f>0.5*(KC!I33/'Nominal GO'!I33+KC!J33/'Nominal GO'!J33)*LN('g(K-stock)'!J33/'g(K-stock)'!I33)</f>
        <v>6.532079002718906E-2</v>
      </c>
      <c r="K33" s="8">
        <f>0.5*(KC!J33/'Nominal GO'!J33+KC!K33/'Nominal GO'!K33)*LN('g(K-stock)'!K33/'g(K-stock)'!J33)</f>
        <v>5.391223321548938E-2</v>
      </c>
      <c r="L33" s="8">
        <f>0.5*(KC!K33/'Nominal GO'!K33+KC!L33/'Nominal GO'!L33)*LN('g(K-stock)'!L33/'g(K-stock)'!K33)</f>
        <v>4.6833777860594228E-2</v>
      </c>
      <c r="M33" s="8">
        <f>0.5*(KC!L33/'Nominal GO'!L33+KC!M33/'Nominal GO'!M33)*LN('g(K-stock)'!M33/'g(K-stock)'!L33)</f>
        <v>4.256599160753969E-2</v>
      </c>
      <c r="N33" s="8">
        <f>0.5*(KC!M33/'Nominal GO'!M33+KC!N33/'Nominal GO'!N33)*LN('g(K-stock)'!N33/'g(K-stock)'!M33)</f>
        <v>6.2590702785961905E-2</v>
      </c>
      <c r="O33" s="8">
        <f>0.5*(KC!N33/'Nominal GO'!N33+KC!O33/'Nominal GO'!O33)*LN('g(K-stock)'!O33/'g(K-stock)'!N33)</f>
        <v>4.8303315930212393E-2</v>
      </c>
      <c r="P33" s="8">
        <f>0.5*(KC!O33/'Nominal GO'!O33+KC!P33/'Nominal GO'!P33)*LN('g(K-stock)'!P33/'g(K-stock)'!O33)</f>
        <v>4.1767259356536468E-2</v>
      </c>
      <c r="Q33" s="8">
        <f>0.5*(KC!P33/'Nominal GO'!P33+KC!Q33/'Nominal GO'!Q33)*LN('g(K-stock)'!Q33/'g(K-stock)'!P33)</f>
        <v>3.69493595804E-2</v>
      </c>
      <c r="R33" s="8">
        <f>0.5*(KC!Q33/'Nominal GO'!Q33+KC!R33/'Nominal GO'!R33)*LN('g(K-stock)'!R33/'g(K-stock)'!Q33)</f>
        <v>3.467711428773039E-2</v>
      </c>
      <c r="S33" s="8">
        <f>0.5*(KC!R33/'Nominal GO'!R33+KC!S33/'Nominal GO'!S33)*LN('g(K-stock)'!S33/'g(K-stock)'!R33)</f>
        <v>3.3808707352913921E-2</v>
      </c>
      <c r="T33" s="8">
        <f>0.5*(KC!S33/'Nominal GO'!S33+KC!T33/'Nominal GO'!T33)*LN('g(K-stock)'!T33/'g(K-stock)'!S33)</f>
        <v>3.420785029277746E-2</v>
      </c>
      <c r="U33" s="8">
        <f>0.5*(KC!T33/'Nominal GO'!T33+KC!U33/'Nominal GO'!U33)*LN('g(K-stock)'!U33/'g(K-stock)'!T33)</f>
        <v>4.1045694548401679E-2</v>
      </c>
      <c r="V33" s="8">
        <f>0.5*(KC!U33/'Nominal GO'!U33+KC!V33/'Nominal GO'!V33)*LN('g(K-stock)'!V33/'g(K-stock)'!U33)</f>
        <v>3.7400085424736482E-2</v>
      </c>
      <c r="W33" s="8">
        <f>0.5*(KC!V33/'Nominal GO'!V33+KC!W33/'Nominal GO'!W33)*LN('g(K-stock)'!W33/'g(K-stock)'!V33)</f>
        <v>3.758148904396643E-2</v>
      </c>
      <c r="X33" s="8">
        <f>0.5*(KC!W33/'Nominal GO'!W33+KC!X33/'Nominal GO'!X33)*LN('g(K-stock)'!X33/'g(K-stock)'!W33)</f>
        <v>3.308601631489784E-2</v>
      </c>
      <c r="Y33" s="8">
        <f>0.5*(KC!X33/'Nominal GO'!X33+KC!Y33/'Nominal GO'!Y33)*LN('g(K-stock)'!Y33/'g(K-stock)'!X33)</f>
        <v>3.8287435887211507E-2</v>
      </c>
      <c r="Z33" s="8">
        <f>0.5*(KC!Y33/'Nominal GO'!Y33+KC!Z33/'Nominal GO'!Z33)*LN('g(K-stock)'!Z33/'g(K-stock)'!Y33)</f>
        <v>3.4460326072539849E-2</v>
      </c>
      <c r="AA33" s="8">
        <f>0.5*(KC!Z33/'Nominal GO'!Z33+KC!AA33/'Nominal GO'!AA33)*LN('g(K-stock)'!AA33/'g(K-stock)'!Z33)</f>
        <v>2.6520253203409193E-2</v>
      </c>
      <c r="AB33" s="8">
        <f>0.5*(KC!AA33/'Nominal GO'!AA33+KC!AB33/'Nominal GO'!AB33)*LN('g(K-stock)'!AB33/'g(K-stock)'!AA33)</f>
        <v>2.3965354169743106E-2</v>
      </c>
      <c r="AC33" s="8">
        <f>0.5*(KC!AB33/'Nominal GO'!AB33+KC!AC33/'Nominal GO'!AC33)*LN('g(K-stock)'!AC33/'g(K-stock)'!AB33)</f>
        <v>2.7383442361619728E-2</v>
      </c>
      <c r="AD33" s="8">
        <f>0.5*(KC!AC33/'Nominal GO'!AC33+KC!AD33/'Nominal GO'!AD33)*LN('g(K-stock)'!AD33/'g(K-stock)'!AC33)</f>
        <v>3.2209056187240542E-2</v>
      </c>
      <c r="AE33" s="8">
        <f>0.5*(KC!AD33/'Nominal GO'!AD33+KC!AE33/'Nominal GO'!AE33)*LN('g(K-stock)'!AE33/'g(K-stock)'!AD33)</f>
        <v>3.5160689202083505E-2</v>
      </c>
      <c r="AF33" s="8">
        <f>0.5*(KC!AE33/'Nominal GO'!AE33+KC!AF33/'Nominal GO'!AF33)*LN('g(K-stock)'!AF33/'g(K-stock)'!AE33)</f>
        <v>2.3598878861223051E-2</v>
      </c>
      <c r="AG33" s="8">
        <f>0.5*(KC!AF33/'Nominal GO'!AF33+KC!AG33/'Nominal GO'!AG33)*LN('g(K-stock)'!AG33/'g(K-stock)'!AF33)</f>
        <v>2.597741152137752E-2</v>
      </c>
    </row>
    <row r="34" spans="1:33" x14ac:dyDescent="0.15">
      <c r="A34" s="2">
        <v>30</v>
      </c>
      <c r="B34" s="3" t="s">
        <v>58</v>
      </c>
      <c r="C34" s="8"/>
      <c r="D34" s="8">
        <f>0.5*(KC!C34/'Nominal GO'!C34+KC!D34/'Nominal GO'!D34)*LN('g(K-stock)'!D34/'g(K-stock)'!C34)</f>
        <v>9.6098886830014482E-2</v>
      </c>
      <c r="E34" s="8">
        <f>0.5*(KC!D34/'Nominal GO'!D34+KC!E34/'Nominal GO'!E34)*LN('g(K-stock)'!E34/'g(K-stock)'!D34)</f>
        <v>5.8574294353543874E-2</v>
      </c>
      <c r="F34" s="8">
        <f>0.5*(KC!E34/'Nominal GO'!E34+KC!F34/'Nominal GO'!F34)*LN('g(K-stock)'!F34/'g(K-stock)'!E34)</f>
        <v>6.6936629608569859E-2</v>
      </c>
      <c r="G34" s="8">
        <f>0.5*(KC!F34/'Nominal GO'!F34+KC!G34/'Nominal GO'!G34)*LN('g(K-stock)'!G34/'g(K-stock)'!F34)</f>
        <v>0.12341785192047988</v>
      </c>
      <c r="H34" s="8">
        <f>0.5*(KC!G34/'Nominal GO'!G34+KC!H34/'Nominal GO'!H34)*LN('g(K-stock)'!H34/'g(K-stock)'!G34)</f>
        <v>0.15259509637329752</v>
      </c>
      <c r="I34" s="8">
        <f>0.5*(KC!H34/'Nominal GO'!H34+KC!I34/'Nominal GO'!I34)*LN('g(K-stock)'!I34/'g(K-stock)'!H34)</f>
        <v>0.24590443629567532</v>
      </c>
      <c r="J34" s="8">
        <f>0.5*(KC!I34/'Nominal GO'!I34+KC!J34/'Nominal GO'!J34)*LN('g(K-stock)'!J34/'g(K-stock)'!I34)</f>
        <v>0.25634915722513801</v>
      </c>
      <c r="K34" s="8">
        <f>0.5*(KC!J34/'Nominal GO'!J34+KC!K34/'Nominal GO'!K34)*LN('g(K-stock)'!K34/'g(K-stock)'!J34)</f>
        <v>0.17461566147410529</v>
      </c>
      <c r="L34" s="8">
        <f>0.5*(KC!K34/'Nominal GO'!K34+KC!L34/'Nominal GO'!L34)*LN('g(K-stock)'!L34/'g(K-stock)'!K34)</f>
        <v>0.15338665431312454</v>
      </c>
      <c r="M34" s="8">
        <f>0.5*(KC!L34/'Nominal GO'!L34+KC!M34/'Nominal GO'!M34)*LN('g(K-stock)'!M34/'g(K-stock)'!L34)</f>
        <v>0.15199562216147558</v>
      </c>
      <c r="N34" s="8">
        <f>0.5*(KC!M34/'Nominal GO'!M34+KC!N34/'Nominal GO'!N34)*LN('g(K-stock)'!N34/'g(K-stock)'!M34)</f>
        <v>0.16883252213667521</v>
      </c>
      <c r="O34" s="8">
        <f>0.5*(KC!N34/'Nominal GO'!N34+KC!O34/'Nominal GO'!O34)*LN('g(K-stock)'!O34/'g(K-stock)'!N34)</f>
        <v>0.12492179847645128</v>
      </c>
      <c r="P34" s="8">
        <f>0.5*(KC!O34/'Nominal GO'!O34+KC!P34/'Nominal GO'!P34)*LN('g(K-stock)'!P34/'g(K-stock)'!O34)</f>
        <v>0.10481259423862731</v>
      </c>
      <c r="Q34" s="8">
        <f>0.5*(KC!P34/'Nominal GO'!P34+KC!Q34/'Nominal GO'!Q34)*LN('g(K-stock)'!Q34/'g(K-stock)'!P34)</f>
        <v>9.0115357899479734E-2</v>
      </c>
      <c r="R34" s="8">
        <f>0.5*(KC!Q34/'Nominal GO'!Q34+KC!R34/'Nominal GO'!R34)*LN('g(K-stock)'!R34/'g(K-stock)'!Q34)</f>
        <v>7.9794088400405139E-2</v>
      </c>
      <c r="S34" s="8">
        <f>0.5*(KC!R34/'Nominal GO'!R34+KC!S34/'Nominal GO'!S34)*LN('g(K-stock)'!S34/'g(K-stock)'!R34)</f>
        <v>3.8508939665047703E-2</v>
      </c>
      <c r="T34" s="8">
        <f>0.5*(KC!S34/'Nominal GO'!S34+KC!T34/'Nominal GO'!T34)*LN('g(K-stock)'!T34/'g(K-stock)'!S34)</f>
        <v>2.9466742098166358E-2</v>
      </c>
      <c r="U34" s="8">
        <f>0.5*(KC!T34/'Nominal GO'!T34+KC!U34/'Nominal GO'!U34)*LN('g(K-stock)'!U34/'g(K-stock)'!T34)</f>
        <v>1.2905828141934302E-2</v>
      </c>
      <c r="V34" s="8">
        <f>0.5*(KC!U34/'Nominal GO'!U34+KC!V34/'Nominal GO'!V34)*LN('g(K-stock)'!V34/'g(K-stock)'!U34)</f>
        <v>1.5398260880320584E-2</v>
      </c>
      <c r="W34" s="8">
        <f>0.5*(KC!V34/'Nominal GO'!V34+KC!W34/'Nominal GO'!W34)*LN('g(K-stock)'!W34/'g(K-stock)'!V34)</f>
        <v>9.1102576545759404E-3</v>
      </c>
      <c r="X34" s="8">
        <f>0.5*(KC!W34/'Nominal GO'!W34+KC!X34/'Nominal GO'!X34)*LN('g(K-stock)'!X34/'g(K-stock)'!W34)</f>
        <v>1.649224975669341E-2</v>
      </c>
      <c r="Y34" s="8">
        <f>0.5*(KC!X34/'Nominal GO'!X34+KC!Y34/'Nominal GO'!Y34)*LN('g(K-stock)'!Y34/'g(K-stock)'!X34)</f>
        <v>2.0904556070008479E-2</v>
      </c>
      <c r="Z34" s="8">
        <f>0.5*(KC!Y34/'Nominal GO'!Y34+KC!Z34/'Nominal GO'!Z34)*LN('g(K-stock)'!Z34/'g(K-stock)'!Y34)</f>
        <v>1.403479723994035E-2</v>
      </c>
      <c r="AA34" s="8">
        <f>0.5*(KC!Z34/'Nominal GO'!Z34+KC!AA34/'Nominal GO'!AA34)*LN('g(K-stock)'!AA34/'g(K-stock)'!Z34)</f>
        <v>5.3876707652455733E-3</v>
      </c>
      <c r="AB34" s="8">
        <f>0.5*(KC!AA34/'Nominal GO'!AA34+KC!AB34/'Nominal GO'!AB34)*LN('g(K-stock)'!AB34/'g(K-stock)'!AA34)</f>
        <v>9.825881288010721E-3</v>
      </c>
      <c r="AC34" s="8">
        <f>0.5*(KC!AB34/'Nominal GO'!AB34+KC!AC34/'Nominal GO'!AC34)*LN('g(K-stock)'!AC34/'g(K-stock)'!AB34)</f>
        <v>1.2803509031806048E-2</v>
      </c>
      <c r="AD34" s="8">
        <f>0.5*(KC!AC34/'Nominal GO'!AC34+KC!AD34/'Nominal GO'!AD34)*LN('g(K-stock)'!AD34/'g(K-stock)'!AC34)</f>
        <v>2.3560208329161707E-2</v>
      </c>
      <c r="AE34" s="8">
        <f>0.5*(KC!AD34/'Nominal GO'!AD34+KC!AE34/'Nominal GO'!AE34)*LN('g(K-stock)'!AE34/'g(K-stock)'!AD34)</f>
        <v>3.2607280265306002E-2</v>
      </c>
      <c r="AF34" s="8">
        <f>0.5*(KC!AE34/'Nominal GO'!AE34+KC!AF34/'Nominal GO'!AF34)*LN('g(K-stock)'!AF34/'g(K-stock)'!AE34)</f>
        <v>2.7424123347161603E-2</v>
      </c>
      <c r="AG34" s="8">
        <f>0.5*(KC!AF34/'Nominal GO'!AF34+KC!AG34/'Nominal GO'!AG34)*LN('g(K-stock)'!AG34/'g(K-stock)'!AF34)</f>
        <v>2.7303773648856874E-2</v>
      </c>
    </row>
    <row r="35" spans="1:33" x14ac:dyDescent="0.15">
      <c r="A35" s="2">
        <v>31</v>
      </c>
      <c r="B35" s="3" t="s">
        <v>59</v>
      </c>
      <c r="C35" s="8"/>
      <c r="D35" s="8">
        <f>0.5*(KC!C35/'Nominal GO'!C35+KC!D35/'Nominal GO'!D35)*LN('g(K-stock)'!D35/'g(K-stock)'!C35)</f>
        <v>0.20925514038076981</v>
      </c>
      <c r="E35" s="8">
        <f>0.5*(KC!D35/'Nominal GO'!D35+KC!E35/'Nominal GO'!E35)*LN('g(K-stock)'!E35/'g(K-stock)'!D35)</f>
        <v>7.7905600945738437E-2</v>
      </c>
      <c r="F35" s="8">
        <f>0.5*(KC!E35/'Nominal GO'!E35+KC!F35/'Nominal GO'!F35)*LN('g(K-stock)'!F35/'g(K-stock)'!E35)</f>
        <v>4.9950475378610866E-2</v>
      </c>
      <c r="G35" s="8">
        <f>0.5*(KC!F35/'Nominal GO'!F35+KC!G35/'Nominal GO'!G35)*LN('g(K-stock)'!G35/'g(K-stock)'!F35)</f>
        <v>7.5260650309888141E-2</v>
      </c>
      <c r="H35" s="8">
        <f>0.5*(KC!G35/'Nominal GO'!G35+KC!H35/'Nominal GO'!H35)*LN('g(K-stock)'!H35/'g(K-stock)'!G35)</f>
        <v>8.2841146649216796E-2</v>
      </c>
      <c r="I35" s="8">
        <f>0.5*(KC!H35/'Nominal GO'!H35+KC!I35/'Nominal GO'!I35)*LN('g(K-stock)'!I35/'g(K-stock)'!H35)</f>
        <v>7.8995460987839189E-2</v>
      </c>
      <c r="J35" s="8">
        <f>0.5*(KC!I35/'Nominal GO'!I35+KC!J35/'Nominal GO'!J35)*LN('g(K-stock)'!J35/'g(K-stock)'!I35)</f>
        <v>6.9937906129155694E-2</v>
      </c>
      <c r="K35" s="8">
        <f>0.5*(KC!J35/'Nominal GO'!J35+KC!K35/'Nominal GO'!K35)*LN('g(K-stock)'!K35/'g(K-stock)'!J35)</f>
        <v>7.0961413857805689E-2</v>
      </c>
      <c r="L35" s="8">
        <f>0.5*(KC!K35/'Nominal GO'!K35+KC!L35/'Nominal GO'!L35)*LN('g(K-stock)'!L35/'g(K-stock)'!K35)</f>
        <v>9.4807588600021198E-2</v>
      </c>
      <c r="M35" s="8">
        <f>0.5*(KC!L35/'Nominal GO'!L35+KC!M35/'Nominal GO'!M35)*LN('g(K-stock)'!M35/'g(K-stock)'!L35)</f>
        <v>8.6107227431001909E-2</v>
      </c>
      <c r="N35" s="8">
        <f>0.5*(KC!M35/'Nominal GO'!M35+KC!N35/'Nominal GO'!N35)*LN('g(K-stock)'!N35/'g(K-stock)'!M35)</f>
        <v>7.1182133482812285E-2</v>
      </c>
      <c r="O35" s="8">
        <f>0.5*(KC!N35/'Nominal GO'!N35+KC!O35/'Nominal GO'!O35)*LN('g(K-stock)'!O35/'g(K-stock)'!N35)</f>
        <v>3.9548561419090203E-2</v>
      </c>
      <c r="P35" s="8">
        <f>0.5*(KC!O35/'Nominal GO'!O35+KC!P35/'Nominal GO'!P35)*LN('g(K-stock)'!P35/'g(K-stock)'!O35)</f>
        <v>1.0347463204284549E-2</v>
      </c>
      <c r="Q35" s="8">
        <f>0.5*(KC!P35/'Nominal GO'!P35+KC!Q35/'Nominal GO'!Q35)*LN('g(K-stock)'!Q35/'g(K-stock)'!P35)</f>
        <v>2.9824664709026754E-3</v>
      </c>
      <c r="R35" s="8">
        <f>0.5*(KC!Q35/'Nominal GO'!Q35+KC!R35/'Nominal GO'!R35)*LN('g(K-stock)'!R35/'g(K-stock)'!Q35)</f>
        <v>-1.407669172557815E-2</v>
      </c>
      <c r="S35" s="8">
        <f>0.5*(KC!R35/'Nominal GO'!R35+KC!S35/'Nominal GO'!S35)*LN('g(K-stock)'!S35/'g(K-stock)'!R35)</f>
        <v>-1.2184619613351724E-2</v>
      </c>
      <c r="T35" s="8">
        <f>0.5*(KC!S35/'Nominal GO'!S35+KC!T35/'Nominal GO'!T35)*LN('g(K-stock)'!T35/'g(K-stock)'!S35)</f>
        <v>1.2518774337201761E-2</v>
      </c>
      <c r="U35" s="8">
        <f>0.5*(KC!T35/'Nominal GO'!T35+KC!U35/'Nominal GO'!U35)*LN('g(K-stock)'!U35/'g(K-stock)'!T35)</f>
        <v>-1.9304968960879784E-2</v>
      </c>
      <c r="V35" s="8">
        <f>0.5*(KC!U35/'Nominal GO'!U35+KC!V35/'Nominal GO'!V35)*LN('g(K-stock)'!V35/'g(K-stock)'!U35)</f>
        <v>-8.8860555974704884E-3</v>
      </c>
      <c r="W35" s="8">
        <f>0.5*(KC!V35/'Nominal GO'!V35+KC!W35/'Nominal GO'!W35)*LN('g(K-stock)'!W35/'g(K-stock)'!V35)</f>
        <v>1.2893401184596812E-2</v>
      </c>
      <c r="X35" s="8">
        <f>0.5*(KC!W35/'Nominal GO'!W35+KC!X35/'Nominal GO'!X35)*LN('g(K-stock)'!X35/'g(K-stock)'!W35)</f>
        <v>4.2404749501976403E-2</v>
      </c>
      <c r="Y35" s="8">
        <f>0.5*(KC!X35/'Nominal GO'!X35+KC!Y35/'Nominal GO'!Y35)*LN('g(K-stock)'!Y35/'g(K-stock)'!X35)</f>
        <v>6.2373512328725483E-2</v>
      </c>
      <c r="Z35" s="8">
        <f>0.5*(KC!Y35/'Nominal GO'!Y35+KC!Z35/'Nominal GO'!Z35)*LN('g(K-stock)'!Z35/'g(K-stock)'!Y35)</f>
        <v>3.560345910548568E-2</v>
      </c>
      <c r="AA35" s="8">
        <f>0.5*(KC!Z35/'Nominal GO'!Z35+KC!AA35/'Nominal GO'!AA35)*LN('g(K-stock)'!AA35/'g(K-stock)'!Z35)</f>
        <v>8.4286782490838236E-2</v>
      </c>
      <c r="AB35" s="8">
        <f>0.5*(KC!AA35/'Nominal GO'!AA35+KC!AB35/'Nominal GO'!AB35)*LN('g(K-stock)'!AB35/'g(K-stock)'!AA35)</f>
        <v>5.3693771730144592E-2</v>
      </c>
      <c r="AC35" s="8">
        <f>0.5*(KC!AB35/'Nominal GO'!AB35+KC!AC35/'Nominal GO'!AC35)*LN('g(K-stock)'!AC35/'g(K-stock)'!AB35)</f>
        <v>7.9397095480136459E-2</v>
      </c>
      <c r="AD35" s="8">
        <f>0.5*(KC!AC35/'Nominal GO'!AC35+KC!AD35/'Nominal GO'!AD35)*LN('g(K-stock)'!AD35/'g(K-stock)'!AC35)</f>
        <v>8.1946441334235912E-2</v>
      </c>
      <c r="AE35" s="8">
        <f>0.5*(KC!AD35/'Nominal GO'!AD35+KC!AE35/'Nominal GO'!AE35)*LN('g(K-stock)'!AE35/'g(K-stock)'!AD35)</f>
        <v>6.5699652108392959E-2</v>
      </c>
      <c r="AF35" s="8">
        <f>0.5*(KC!AE35/'Nominal GO'!AE35+KC!AF35/'Nominal GO'!AF35)*LN('g(K-stock)'!AF35/'g(K-stock)'!AE35)</f>
        <v>2.9137448726803662E-2</v>
      </c>
      <c r="AG35" s="8">
        <f>0.5*(KC!AF35/'Nominal GO'!AF35+KC!AG35/'Nominal GO'!AG35)*LN('g(K-stock)'!AG35/'g(K-stock)'!AF35)</f>
        <v>1.5198111867144745E-2</v>
      </c>
    </row>
    <row r="36" spans="1:33" x14ac:dyDescent="0.15">
      <c r="A36" s="2">
        <v>32</v>
      </c>
      <c r="B36" s="3" t="s">
        <v>60</v>
      </c>
      <c r="C36" s="8"/>
      <c r="D36" s="8">
        <f>0.5*(KC!C36/'Nominal GO'!C36+KC!D36/'Nominal GO'!D36)*LN('g(K-stock)'!D36/'g(K-stock)'!C36)</f>
        <v>7.4435004436978272E-2</v>
      </c>
      <c r="E36" s="8">
        <f>0.5*(KC!D36/'Nominal GO'!D36+KC!E36/'Nominal GO'!E36)*LN('g(K-stock)'!E36/'g(K-stock)'!D36)</f>
        <v>5.8836830337237328E-2</v>
      </c>
      <c r="F36" s="8">
        <f>0.5*(KC!E36/'Nominal GO'!E36+KC!F36/'Nominal GO'!F36)*LN('g(K-stock)'!F36/'g(K-stock)'!E36)</f>
        <v>4.3849626690597616E-2</v>
      </c>
      <c r="G36" s="8">
        <f>0.5*(KC!F36/'Nominal GO'!F36+KC!G36/'Nominal GO'!G36)*LN('g(K-stock)'!G36/'g(K-stock)'!F36)</f>
        <v>5.0062991280974772E-2</v>
      </c>
      <c r="H36" s="8">
        <f>0.5*(KC!G36/'Nominal GO'!G36+KC!H36/'Nominal GO'!H36)*LN('g(K-stock)'!H36/'g(K-stock)'!G36)</f>
        <v>9.8883443950410085E-2</v>
      </c>
      <c r="I36" s="8">
        <f>0.5*(KC!H36/'Nominal GO'!H36+KC!I36/'Nominal GO'!I36)*LN('g(K-stock)'!I36/'g(K-stock)'!H36)</f>
        <v>0.15445899883312686</v>
      </c>
      <c r="J36" s="8">
        <f>0.5*(KC!I36/'Nominal GO'!I36+KC!J36/'Nominal GO'!J36)*LN('g(K-stock)'!J36/'g(K-stock)'!I36)</f>
        <v>0.15282053680386432</v>
      </c>
      <c r="K36" s="8">
        <f>0.5*(KC!J36/'Nominal GO'!J36+KC!K36/'Nominal GO'!K36)*LN('g(K-stock)'!K36/'g(K-stock)'!J36)</f>
        <v>0.13038750422415676</v>
      </c>
      <c r="L36" s="8">
        <f>0.5*(KC!K36/'Nominal GO'!K36+KC!L36/'Nominal GO'!L36)*LN('g(K-stock)'!L36/'g(K-stock)'!K36)</f>
        <v>0.15719582314524905</v>
      </c>
      <c r="M36" s="8">
        <f>0.5*(KC!L36/'Nominal GO'!L36+KC!M36/'Nominal GO'!M36)*LN('g(K-stock)'!M36/'g(K-stock)'!L36)</f>
        <v>0.12338371235286964</v>
      </c>
      <c r="N36" s="8">
        <f>0.5*(KC!M36/'Nominal GO'!M36+KC!N36/'Nominal GO'!N36)*LN('g(K-stock)'!N36/'g(K-stock)'!M36)</f>
        <v>0.11645313065853685</v>
      </c>
      <c r="O36" s="8">
        <f>0.5*(KC!N36/'Nominal GO'!N36+KC!O36/'Nominal GO'!O36)*LN('g(K-stock)'!O36/'g(K-stock)'!N36)</f>
        <v>0.11155932493106702</v>
      </c>
      <c r="P36" s="8">
        <f>0.5*(KC!O36/'Nominal GO'!O36+KC!P36/'Nominal GO'!P36)*LN('g(K-stock)'!P36/'g(K-stock)'!O36)</f>
        <v>0.10242404245504028</v>
      </c>
      <c r="Q36" s="8">
        <f>0.5*(KC!P36/'Nominal GO'!P36+KC!Q36/'Nominal GO'!Q36)*LN('g(K-stock)'!Q36/'g(K-stock)'!P36)</f>
        <v>0.10415280028231569</v>
      </c>
      <c r="R36" s="8">
        <f>0.5*(KC!Q36/'Nominal GO'!Q36+KC!R36/'Nominal GO'!R36)*LN('g(K-stock)'!R36/'g(K-stock)'!Q36)</f>
        <v>0.10189624562018425</v>
      </c>
      <c r="S36" s="8">
        <f>0.5*(KC!R36/'Nominal GO'!R36+KC!S36/'Nominal GO'!S36)*LN('g(K-stock)'!S36/'g(K-stock)'!R36)</f>
        <v>0.10801035957611294</v>
      </c>
      <c r="T36" s="8">
        <f>0.5*(KC!S36/'Nominal GO'!S36+KC!T36/'Nominal GO'!T36)*LN('g(K-stock)'!T36/'g(K-stock)'!S36)</f>
        <v>9.4198048000674911E-2</v>
      </c>
      <c r="U36" s="8">
        <f>0.5*(KC!T36/'Nominal GO'!T36+KC!U36/'Nominal GO'!U36)*LN('g(K-stock)'!U36/'g(K-stock)'!T36)</f>
        <v>8.7725282344792127E-2</v>
      </c>
      <c r="V36" s="8">
        <f>0.5*(KC!U36/'Nominal GO'!U36+KC!V36/'Nominal GO'!V36)*LN('g(K-stock)'!V36/'g(K-stock)'!U36)</f>
        <v>0.10930487628134897</v>
      </c>
      <c r="W36" s="8">
        <f>0.5*(KC!V36/'Nominal GO'!V36+KC!W36/'Nominal GO'!W36)*LN('g(K-stock)'!W36/'g(K-stock)'!V36)</f>
        <v>0.10185777878822548</v>
      </c>
      <c r="X36" s="8">
        <f>0.5*(KC!W36/'Nominal GO'!W36+KC!X36/'Nominal GO'!X36)*LN('g(K-stock)'!X36/'g(K-stock)'!W36)</f>
        <v>0.10154565738608809</v>
      </c>
      <c r="Y36" s="8">
        <f>0.5*(KC!X36/'Nominal GO'!X36+KC!Y36/'Nominal GO'!Y36)*LN('g(K-stock)'!Y36/'g(K-stock)'!X36)</f>
        <v>8.4920360072804874E-2</v>
      </c>
      <c r="Z36" s="8">
        <f>0.5*(KC!Y36/'Nominal GO'!Y36+KC!Z36/'Nominal GO'!Z36)*LN('g(K-stock)'!Z36/'g(K-stock)'!Y36)</f>
        <v>8.5870775127929996E-2</v>
      </c>
      <c r="AA36" s="8">
        <f>0.5*(KC!Z36/'Nominal GO'!Z36+KC!AA36/'Nominal GO'!AA36)*LN('g(K-stock)'!AA36/'g(K-stock)'!Z36)</f>
        <v>9.4173208795809052E-2</v>
      </c>
      <c r="AB36" s="8">
        <f>0.5*(KC!AA36/'Nominal GO'!AA36+KC!AB36/'Nominal GO'!AB36)*LN('g(K-stock)'!AB36/'g(K-stock)'!AA36)</f>
        <v>8.4927972381833888E-2</v>
      </c>
      <c r="AC36" s="8">
        <f>0.5*(KC!AB36/'Nominal GO'!AB36+KC!AC36/'Nominal GO'!AC36)*LN('g(K-stock)'!AC36/'g(K-stock)'!AB36)</f>
        <v>7.8868198843380435E-2</v>
      </c>
      <c r="AD36" s="8">
        <f>0.5*(KC!AC36/'Nominal GO'!AC36+KC!AD36/'Nominal GO'!AD36)*LN('g(K-stock)'!AD36/'g(K-stock)'!AC36)</f>
        <v>7.1685001783271043E-2</v>
      </c>
      <c r="AE36" s="8">
        <f>0.5*(KC!AD36/'Nominal GO'!AD36+KC!AE36/'Nominal GO'!AE36)*LN('g(K-stock)'!AE36/'g(K-stock)'!AD36)</f>
        <v>6.0599793904771042E-2</v>
      </c>
      <c r="AF36" s="8">
        <f>0.5*(KC!AE36/'Nominal GO'!AE36+KC!AF36/'Nominal GO'!AF36)*LN('g(K-stock)'!AF36/'g(K-stock)'!AE36)</f>
        <v>4.8887419164028535E-2</v>
      </c>
      <c r="AG36" s="8">
        <f>0.5*(KC!AF36/'Nominal GO'!AF36+KC!AG36/'Nominal GO'!AG36)*LN('g(K-stock)'!AG36/'g(K-stock)'!AF36)</f>
        <v>4.290522076956009E-2</v>
      </c>
    </row>
    <row r="37" spans="1:33" x14ac:dyDescent="0.15">
      <c r="A37" s="2">
        <v>33</v>
      </c>
      <c r="B37" s="3" t="s">
        <v>61</v>
      </c>
      <c r="C37" s="8"/>
      <c r="D37" s="8">
        <f>0.5*(KC!C37/'Nominal GO'!C37+KC!D37/'Nominal GO'!D37)*LN('g(K-stock)'!D37/'g(K-stock)'!C37)</f>
        <v>1.3699510725860727E-2</v>
      </c>
      <c r="E37" s="8">
        <f>0.5*(KC!D37/'Nominal GO'!D37+KC!E37/'Nominal GO'!E37)*LN('g(K-stock)'!E37/'g(K-stock)'!D37)</f>
        <v>9.8871043607123184E-3</v>
      </c>
      <c r="F37" s="8">
        <f>0.5*(KC!E37/'Nominal GO'!E37+KC!F37/'Nominal GO'!F37)*LN('g(K-stock)'!F37/'g(K-stock)'!E37)</f>
        <v>7.2105223089531673E-3</v>
      </c>
      <c r="G37" s="8">
        <f>0.5*(KC!F37/'Nominal GO'!F37+KC!G37/'Nominal GO'!G37)*LN('g(K-stock)'!G37/'g(K-stock)'!F37)</f>
        <v>1.342508668508738E-2</v>
      </c>
      <c r="H37" s="8">
        <f>0.5*(KC!G37/'Nominal GO'!G37+KC!H37/'Nominal GO'!H37)*LN('g(K-stock)'!H37/'g(K-stock)'!G37)</f>
        <v>2.5308243654193596E-2</v>
      </c>
      <c r="I37" s="8">
        <f>0.5*(KC!H37/'Nominal GO'!H37+KC!I37/'Nominal GO'!I37)*LN('g(K-stock)'!I37/'g(K-stock)'!H37)</f>
        <v>2.6293570750790148E-2</v>
      </c>
      <c r="J37" s="8">
        <f>0.5*(KC!I37/'Nominal GO'!I37+KC!J37/'Nominal GO'!J37)*LN('g(K-stock)'!J37/'g(K-stock)'!I37)</f>
        <v>2.3077803460417413E-2</v>
      </c>
      <c r="K37" s="8">
        <f>0.5*(KC!J37/'Nominal GO'!J37+KC!K37/'Nominal GO'!K37)*LN('g(K-stock)'!K37/'g(K-stock)'!J37)</f>
        <v>2.077145433942993E-2</v>
      </c>
      <c r="L37" s="8">
        <f>0.5*(KC!K37/'Nominal GO'!K37+KC!L37/'Nominal GO'!L37)*LN('g(K-stock)'!L37/'g(K-stock)'!K37)</f>
        <v>1.7530899294419731E-2</v>
      </c>
      <c r="M37" s="8">
        <f>0.5*(KC!L37/'Nominal GO'!L37+KC!M37/'Nominal GO'!M37)*LN('g(K-stock)'!M37/'g(K-stock)'!L37)</f>
        <v>2.4316655623049091E-2</v>
      </c>
      <c r="N37" s="8">
        <f>0.5*(KC!M37/'Nominal GO'!M37+KC!N37/'Nominal GO'!N37)*LN('g(K-stock)'!N37/'g(K-stock)'!M37)</f>
        <v>4.7334627406784985E-2</v>
      </c>
      <c r="O37" s="8">
        <f>0.5*(KC!N37/'Nominal GO'!N37+KC!O37/'Nominal GO'!O37)*LN('g(K-stock)'!O37/'g(K-stock)'!N37)</f>
        <v>4.6808514671330778E-2</v>
      </c>
      <c r="P37" s="8">
        <f>0.5*(KC!O37/'Nominal GO'!O37+KC!P37/'Nominal GO'!P37)*LN('g(K-stock)'!P37/'g(K-stock)'!O37)</f>
        <v>4.6342706844127855E-2</v>
      </c>
      <c r="Q37" s="8">
        <f>0.5*(KC!P37/'Nominal GO'!P37+KC!Q37/'Nominal GO'!Q37)*LN('g(K-stock)'!Q37/'g(K-stock)'!P37)</f>
        <v>4.5656733415629612E-2</v>
      </c>
      <c r="R37" s="8">
        <f>0.5*(KC!Q37/'Nominal GO'!Q37+KC!R37/'Nominal GO'!R37)*LN('g(K-stock)'!R37/'g(K-stock)'!Q37)</f>
        <v>5.5446323191062588E-2</v>
      </c>
      <c r="S37" s="8">
        <f>0.5*(KC!R37/'Nominal GO'!R37+KC!S37/'Nominal GO'!S37)*LN('g(K-stock)'!S37/'g(K-stock)'!R37)</f>
        <v>2.446808124156551E-2</v>
      </c>
      <c r="T37" s="8">
        <f>0.5*(KC!S37/'Nominal GO'!S37+KC!T37/'Nominal GO'!T37)*LN('g(K-stock)'!T37/'g(K-stock)'!S37)</f>
        <v>1.3187356735701499E-2</v>
      </c>
      <c r="U37" s="8">
        <f>0.5*(KC!T37/'Nominal GO'!T37+KC!U37/'Nominal GO'!U37)*LN('g(K-stock)'!U37/'g(K-stock)'!T37)</f>
        <v>2.0177474852100242E-2</v>
      </c>
      <c r="V37" s="8">
        <f>0.5*(KC!U37/'Nominal GO'!U37+KC!V37/'Nominal GO'!V37)*LN('g(K-stock)'!V37/'g(K-stock)'!U37)</f>
        <v>3.485721820518678E-2</v>
      </c>
      <c r="W37" s="8">
        <f>0.5*(KC!V37/'Nominal GO'!V37+KC!W37/'Nominal GO'!W37)*LN('g(K-stock)'!W37/'g(K-stock)'!V37)</f>
        <v>4.3165710665268614E-2</v>
      </c>
      <c r="X37" s="8">
        <f>0.5*(KC!W37/'Nominal GO'!W37+KC!X37/'Nominal GO'!X37)*LN('g(K-stock)'!X37/'g(K-stock)'!W37)</f>
        <v>5.0466382061635083E-2</v>
      </c>
      <c r="Y37" s="8">
        <f>0.5*(KC!X37/'Nominal GO'!X37+KC!Y37/'Nominal GO'!Y37)*LN('g(K-stock)'!Y37/'g(K-stock)'!X37)</f>
        <v>6.5133541083306712E-2</v>
      </c>
      <c r="Z37" s="8">
        <f>0.5*(KC!Y37/'Nominal GO'!Y37+KC!Z37/'Nominal GO'!Z37)*LN('g(K-stock)'!Z37/'g(K-stock)'!Y37)</f>
        <v>4.6531283741927082E-2</v>
      </c>
      <c r="AA37" s="8">
        <f>0.5*(KC!Z37/'Nominal GO'!Z37+KC!AA37/'Nominal GO'!AA37)*LN('g(K-stock)'!AA37/'g(K-stock)'!Z37)</f>
        <v>4.4009540266327807E-2</v>
      </c>
      <c r="AB37" s="8">
        <f>0.5*(KC!AA37/'Nominal GO'!AA37+KC!AB37/'Nominal GO'!AB37)*LN('g(K-stock)'!AB37/'g(K-stock)'!AA37)</f>
        <v>4.4770248473898384E-2</v>
      </c>
      <c r="AC37" s="8">
        <f>0.5*(KC!AB37/'Nominal GO'!AB37+KC!AC37/'Nominal GO'!AC37)*LN('g(K-stock)'!AC37/'g(K-stock)'!AB37)</f>
        <v>4.3163958658698473E-2</v>
      </c>
      <c r="AD37" s="8">
        <f>0.5*(KC!AC37/'Nominal GO'!AC37+KC!AD37/'Nominal GO'!AD37)*LN('g(K-stock)'!AD37/'g(K-stock)'!AC37)</f>
        <v>4.4969848027658473E-2</v>
      </c>
      <c r="AE37" s="8">
        <f>0.5*(KC!AD37/'Nominal GO'!AD37+KC!AE37/'Nominal GO'!AE37)*LN('g(K-stock)'!AE37/'g(K-stock)'!AD37)</f>
        <v>4.0189215411798977E-2</v>
      </c>
      <c r="AF37" s="8">
        <f>0.5*(KC!AE37/'Nominal GO'!AE37+KC!AF37/'Nominal GO'!AF37)*LN('g(K-stock)'!AF37/'g(K-stock)'!AE37)</f>
        <v>2.8243572631337706E-2</v>
      </c>
      <c r="AG37" s="8">
        <f>0.5*(KC!AF37/'Nominal GO'!AF37+KC!AG37/'Nominal GO'!AG37)*LN('g(K-stock)'!AG37/'g(K-stock)'!AF37)</f>
        <v>2.1207470331834226E-2</v>
      </c>
    </row>
    <row r="38" spans="1:33" x14ac:dyDescent="0.15">
      <c r="A38" s="2">
        <v>34</v>
      </c>
      <c r="B38" s="3" t="s">
        <v>62</v>
      </c>
      <c r="C38" s="8"/>
      <c r="D38" s="8">
        <f>0.5*(KC!C38/'Nominal GO'!C38+KC!D38/'Nominal GO'!D38)*LN('g(K-stock)'!D38/'g(K-stock)'!C38)</f>
        <v>7.7439374542619052E-3</v>
      </c>
      <c r="E38" s="8">
        <f>0.5*(KC!D38/'Nominal GO'!D38+KC!E38/'Nominal GO'!E38)*LN('g(K-stock)'!E38/'g(K-stock)'!D38)</f>
        <v>2.9349847881172107E-3</v>
      </c>
      <c r="F38" s="8">
        <f>0.5*(KC!E38/'Nominal GO'!E38+KC!F38/'Nominal GO'!F38)*LN('g(K-stock)'!F38/'g(K-stock)'!E38)</f>
        <v>2.9240869443716111E-3</v>
      </c>
      <c r="G38" s="8">
        <f>0.5*(KC!F38/'Nominal GO'!F38+KC!G38/'Nominal GO'!G38)*LN('g(K-stock)'!G38/'g(K-stock)'!F38)</f>
        <v>5.5062278693386885E-3</v>
      </c>
      <c r="H38" s="8">
        <f>0.5*(KC!G38/'Nominal GO'!G38+KC!H38/'Nominal GO'!H38)*LN('g(K-stock)'!H38/'g(K-stock)'!G38)</f>
        <v>4.3412359445197113E-3</v>
      </c>
      <c r="I38" s="8">
        <f>0.5*(KC!H38/'Nominal GO'!H38+KC!I38/'Nominal GO'!I38)*LN('g(K-stock)'!I38/'g(K-stock)'!H38)</f>
        <v>1.3059173733473806E-2</v>
      </c>
      <c r="J38" s="8">
        <f>0.5*(KC!I38/'Nominal GO'!I38+KC!J38/'Nominal GO'!J38)*LN('g(K-stock)'!J38/'g(K-stock)'!I38)</f>
        <v>1.3174163977142292E-2</v>
      </c>
      <c r="K38" s="8">
        <f>0.5*(KC!J38/'Nominal GO'!J38+KC!K38/'Nominal GO'!K38)*LN('g(K-stock)'!K38/'g(K-stock)'!J38)</f>
        <v>1.4188321535342514E-2</v>
      </c>
      <c r="L38" s="8">
        <f>0.5*(KC!K38/'Nominal GO'!K38+KC!L38/'Nominal GO'!L38)*LN('g(K-stock)'!L38/'g(K-stock)'!K38)</f>
        <v>1.2990595318572388E-2</v>
      </c>
      <c r="M38" s="8">
        <f>0.5*(KC!L38/'Nominal GO'!L38+KC!M38/'Nominal GO'!M38)*LN('g(K-stock)'!M38/'g(K-stock)'!L38)</f>
        <v>1.3556847576283388E-2</v>
      </c>
      <c r="N38" s="8">
        <f>0.5*(KC!M38/'Nominal GO'!M38+KC!N38/'Nominal GO'!N38)*LN('g(K-stock)'!N38/'g(K-stock)'!M38)</f>
        <v>1.6560497487878686E-2</v>
      </c>
      <c r="O38" s="8">
        <f>0.5*(KC!N38/'Nominal GO'!N38+KC!O38/'Nominal GO'!O38)*LN('g(K-stock)'!O38/'g(K-stock)'!N38)</f>
        <v>1.6717958009326531E-2</v>
      </c>
      <c r="P38" s="8">
        <f>0.5*(KC!O38/'Nominal GO'!O38+KC!P38/'Nominal GO'!P38)*LN('g(K-stock)'!P38/'g(K-stock)'!O38)</f>
        <v>1.3298243400629456E-2</v>
      </c>
      <c r="Q38" s="8">
        <f>0.5*(KC!P38/'Nominal GO'!P38+KC!Q38/'Nominal GO'!Q38)*LN('g(K-stock)'!Q38/'g(K-stock)'!P38)</f>
        <v>1.4637223364820871E-2</v>
      </c>
      <c r="R38" s="8">
        <f>0.5*(KC!Q38/'Nominal GO'!Q38+KC!R38/'Nominal GO'!R38)*LN('g(K-stock)'!R38/'g(K-stock)'!Q38)</f>
        <v>1.8145441021131928E-2</v>
      </c>
      <c r="S38" s="8">
        <f>0.5*(KC!R38/'Nominal GO'!R38+KC!S38/'Nominal GO'!S38)*LN('g(K-stock)'!S38/'g(K-stock)'!R38)</f>
        <v>3.7040345544796988E-2</v>
      </c>
      <c r="T38" s="8">
        <f>0.5*(KC!S38/'Nominal GO'!S38+KC!T38/'Nominal GO'!T38)*LN('g(K-stock)'!T38/'g(K-stock)'!S38)</f>
        <v>2.3878932511727586E-2</v>
      </c>
      <c r="U38" s="8">
        <f>0.5*(KC!T38/'Nominal GO'!T38+KC!U38/'Nominal GO'!U38)*LN('g(K-stock)'!U38/'g(K-stock)'!T38)</f>
        <v>1.9547391098270733E-2</v>
      </c>
      <c r="V38" s="8">
        <f>0.5*(KC!U38/'Nominal GO'!U38+KC!V38/'Nominal GO'!V38)*LN('g(K-stock)'!V38/'g(K-stock)'!U38)</f>
        <v>1.8079028312394996E-2</v>
      </c>
      <c r="W38" s="8">
        <f>0.5*(KC!V38/'Nominal GO'!V38+KC!W38/'Nominal GO'!W38)*LN('g(K-stock)'!W38/'g(K-stock)'!V38)</f>
        <v>1.4287349838787336E-2</v>
      </c>
      <c r="X38" s="8">
        <f>0.5*(KC!W38/'Nominal GO'!W38+KC!X38/'Nominal GO'!X38)*LN('g(K-stock)'!X38/'g(K-stock)'!W38)</f>
        <v>1.4175711568519329E-2</v>
      </c>
      <c r="Y38" s="8">
        <f>0.5*(KC!X38/'Nominal GO'!X38+KC!Y38/'Nominal GO'!Y38)*LN('g(K-stock)'!Y38/'g(K-stock)'!X38)</f>
        <v>1.8389239954851838E-2</v>
      </c>
      <c r="Z38" s="8">
        <f>0.5*(KC!Y38/'Nominal GO'!Y38+KC!Z38/'Nominal GO'!Z38)*LN('g(K-stock)'!Z38/'g(K-stock)'!Y38)</f>
        <v>1.7096050520184643E-2</v>
      </c>
      <c r="AA38" s="8">
        <f>0.5*(KC!Z38/'Nominal GO'!Z38+KC!AA38/'Nominal GO'!AA38)*LN('g(K-stock)'!AA38/'g(K-stock)'!Z38)</f>
        <v>1.5738496897974869E-2</v>
      </c>
      <c r="AB38" s="8">
        <f>0.5*(KC!AA38/'Nominal GO'!AA38+KC!AB38/'Nominal GO'!AB38)*LN('g(K-stock)'!AB38/'g(K-stock)'!AA38)</f>
        <v>1.3868296990529454E-2</v>
      </c>
      <c r="AC38" s="8">
        <f>0.5*(KC!AB38/'Nominal GO'!AB38+KC!AC38/'Nominal GO'!AC38)*LN('g(K-stock)'!AC38/'g(K-stock)'!AB38)</f>
        <v>1.5671756516186824E-2</v>
      </c>
      <c r="AD38" s="8">
        <f>0.5*(KC!AC38/'Nominal GO'!AC38+KC!AD38/'Nominal GO'!AD38)*LN('g(K-stock)'!AD38/'g(K-stock)'!AC38)</f>
        <v>1.8541692799925333E-2</v>
      </c>
      <c r="AE38" s="8">
        <f>0.5*(KC!AD38/'Nominal GO'!AD38+KC!AE38/'Nominal GO'!AE38)*LN('g(K-stock)'!AE38/'g(K-stock)'!AD38)</f>
        <v>2.0208770825250414E-2</v>
      </c>
      <c r="AF38" s="8">
        <f>0.5*(KC!AE38/'Nominal GO'!AE38+KC!AF38/'Nominal GO'!AF38)*LN('g(K-stock)'!AF38/'g(K-stock)'!AE38)</f>
        <v>1.6664333570111843E-2</v>
      </c>
      <c r="AG38" s="8">
        <f>0.5*(KC!AF38/'Nominal GO'!AF38+KC!AG38/'Nominal GO'!AG38)*LN('g(K-stock)'!AG38/'g(K-stock)'!AF38)</f>
        <v>1.6405075879453279E-2</v>
      </c>
    </row>
    <row r="39" spans="1:33" x14ac:dyDescent="0.15">
      <c r="A39" s="2">
        <v>35</v>
      </c>
      <c r="B39" s="3" t="s">
        <v>63</v>
      </c>
      <c r="C39" s="8"/>
      <c r="D39" s="8">
        <f>0.5*(KC!C39/'Nominal GO'!C39+KC!D39/'Nominal GO'!D39)*LN('g(K-stock)'!D39/'g(K-stock)'!C39)</f>
        <v>1.5182573490290875E-2</v>
      </c>
      <c r="E39" s="8">
        <f>0.5*(KC!D39/'Nominal GO'!D39+KC!E39/'Nominal GO'!E39)*LN('g(K-stock)'!E39/'g(K-stock)'!D39)</f>
        <v>1.0454187750453509E-2</v>
      </c>
      <c r="F39" s="8">
        <f>0.5*(KC!E39/'Nominal GO'!E39+KC!F39/'Nominal GO'!F39)*LN('g(K-stock)'!F39/'g(K-stock)'!E39)</f>
        <v>8.3640977130005484E-3</v>
      </c>
      <c r="G39" s="8">
        <f>0.5*(KC!F39/'Nominal GO'!F39+KC!G39/'Nominal GO'!G39)*LN('g(K-stock)'!G39/'g(K-stock)'!F39)</f>
        <v>1.6717664836978452E-2</v>
      </c>
      <c r="H39" s="8">
        <f>0.5*(KC!G39/'Nominal GO'!G39+KC!H39/'Nominal GO'!H39)*LN('g(K-stock)'!H39/'g(K-stock)'!G39)</f>
        <v>1.2581403910881134E-2</v>
      </c>
      <c r="I39" s="8">
        <f>0.5*(KC!H39/'Nominal GO'!H39+KC!I39/'Nominal GO'!I39)*LN('g(K-stock)'!I39/'g(K-stock)'!H39)</f>
        <v>8.3865851562182989E-3</v>
      </c>
      <c r="J39" s="8">
        <f>0.5*(KC!I39/'Nominal GO'!I39+KC!J39/'Nominal GO'!J39)*LN('g(K-stock)'!J39/'g(K-stock)'!I39)</f>
        <v>8.9078159030423435E-3</v>
      </c>
      <c r="K39" s="8">
        <f>0.5*(KC!J39/'Nominal GO'!J39+KC!K39/'Nominal GO'!K39)*LN('g(K-stock)'!K39/'g(K-stock)'!J39)</f>
        <v>8.2725710978146169E-3</v>
      </c>
      <c r="L39" s="8">
        <f>0.5*(KC!K39/'Nominal GO'!K39+KC!L39/'Nominal GO'!L39)*LN('g(K-stock)'!L39/'g(K-stock)'!K39)</f>
        <v>7.3969718748569798E-3</v>
      </c>
      <c r="M39" s="8">
        <f>0.5*(KC!L39/'Nominal GO'!L39+KC!M39/'Nominal GO'!M39)*LN('g(K-stock)'!M39/'g(K-stock)'!L39)</f>
        <v>5.6330098381654654E-3</v>
      </c>
      <c r="N39" s="8">
        <f>0.5*(KC!M39/'Nominal GO'!M39+KC!N39/'Nominal GO'!N39)*LN('g(K-stock)'!N39/'g(K-stock)'!M39)</f>
        <v>6.7513835440712374E-3</v>
      </c>
      <c r="O39" s="8">
        <f>0.5*(KC!N39/'Nominal GO'!N39+KC!O39/'Nominal GO'!O39)*LN('g(K-stock)'!O39/'g(K-stock)'!N39)</f>
        <v>1.2528022353153466E-2</v>
      </c>
      <c r="P39" s="8">
        <f>0.5*(KC!O39/'Nominal GO'!O39+KC!P39/'Nominal GO'!P39)*LN('g(K-stock)'!P39/'g(K-stock)'!O39)</f>
        <v>1.3696447574864956E-2</v>
      </c>
      <c r="Q39" s="8">
        <f>0.5*(KC!P39/'Nominal GO'!P39+KC!Q39/'Nominal GO'!Q39)*LN('g(K-stock)'!Q39/'g(K-stock)'!P39)</f>
        <v>1.4064744210825805E-2</v>
      </c>
      <c r="R39" s="8">
        <f>0.5*(KC!Q39/'Nominal GO'!Q39+KC!R39/'Nominal GO'!R39)*LN('g(K-stock)'!R39/'g(K-stock)'!Q39)</f>
        <v>1.9272882866525832E-2</v>
      </c>
      <c r="S39" s="8">
        <f>0.5*(KC!R39/'Nominal GO'!R39+KC!S39/'Nominal GO'!S39)*LN('g(K-stock)'!S39/'g(K-stock)'!R39)</f>
        <v>2.2798765238690542E-2</v>
      </c>
      <c r="T39" s="8">
        <f>0.5*(KC!S39/'Nominal GO'!S39+KC!T39/'Nominal GO'!T39)*LN('g(K-stock)'!T39/'g(K-stock)'!S39)</f>
        <v>1.7923777879407275E-2</v>
      </c>
      <c r="U39" s="8">
        <f>0.5*(KC!T39/'Nominal GO'!T39+KC!U39/'Nominal GO'!U39)*LN('g(K-stock)'!U39/'g(K-stock)'!T39)</f>
        <v>1.6173925646738432E-2</v>
      </c>
      <c r="V39" s="8">
        <f>0.5*(KC!U39/'Nominal GO'!U39+KC!V39/'Nominal GO'!V39)*LN('g(K-stock)'!V39/'g(K-stock)'!U39)</f>
        <v>1.2209100355513711E-2</v>
      </c>
      <c r="W39" s="8">
        <f>0.5*(KC!V39/'Nominal GO'!V39+KC!W39/'Nominal GO'!W39)*LN('g(K-stock)'!W39/'g(K-stock)'!V39)</f>
        <v>1.1906321435688811E-2</v>
      </c>
      <c r="X39" s="8">
        <f>0.5*(KC!W39/'Nominal GO'!W39+KC!X39/'Nominal GO'!X39)*LN('g(K-stock)'!X39/'g(K-stock)'!W39)</f>
        <v>9.373871762762576E-3</v>
      </c>
      <c r="Y39" s="8">
        <f>0.5*(KC!X39/'Nominal GO'!X39+KC!Y39/'Nominal GO'!Y39)*LN('g(K-stock)'!Y39/'g(K-stock)'!X39)</f>
        <v>1.2283432817512034E-2</v>
      </c>
      <c r="Z39" s="8">
        <f>0.5*(KC!Y39/'Nominal GO'!Y39+KC!Z39/'Nominal GO'!Z39)*LN('g(K-stock)'!Z39/'g(K-stock)'!Y39)</f>
        <v>1.1489414098422459E-2</v>
      </c>
      <c r="AA39" s="8">
        <f>0.5*(KC!Z39/'Nominal GO'!Z39+KC!AA39/'Nominal GO'!AA39)*LN('g(K-stock)'!AA39/'g(K-stock)'!Z39)</f>
        <v>1.1370269124953111E-2</v>
      </c>
      <c r="AB39" s="8">
        <f>0.5*(KC!AA39/'Nominal GO'!AA39+KC!AB39/'Nominal GO'!AB39)*LN('g(K-stock)'!AB39/'g(K-stock)'!AA39)</f>
        <v>1.0244757062076424E-2</v>
      </c>
      <c r="AC39" s="8">
        <f>0.5*(KC!AB39/'Nominal GO'!AB39+KC!AC39/'Nominal GO'!AC39)*LN('g(K-stock)'!AC39/'g(K-stock)'!AB39)</f>
        <v>1.2356238341500833E-2</v>
      </c>
      <c r="AD39" s="8">
        <f>0.5*(KC!AC39/'Nominal GO'!AC39+KC!AD39/'Nominal GO'!AD39)*LN('g(K-stock)'!AD39/'g(K-stock)'!AC39)</f>
        <v>1.7468866558259293E-2</v>
      </c>
      <c r="AE39" s="8">
        <f>0.5*(KC!AD39/'Nominal GO'!AD39+KC!AE39/'Nominal GO'!AE39)*LN('g(K-stock)'!AE39/'g(K-stock)'!AD39)</f>
        <v>2.1097587029095026E-2</v>
      </c>
      <c r="AF39" s="8">
        <f>0.5*(KC!AE39/'Nominal GO'!AE39+KC!AF39/'Nominal GO'!AF39)*LN('g(K-stock)'!AF39/'g(K-stock)'!AE39)</f>
        <v>1.9425796684932873E-2</v>
      </c>
      <c r="AG39" s="8">
        <f>0.5*(KC!AF39/'Nominal GO'!AF39+KC!AG39/'Nominal GO'!AG39)*LN('g(K-stock)'!AG39/'g(K-stock)'!AF39)</f>
        <v>2.1436960036700967E-2</v>
      </c>
    </row>
    <row r="40" spans="1:33" x14ac:dyDescent="0.15">
      <c r="A40" s="2">
        <v>36</v>
      </c>
      <c r="B40" s="3" t="s">
        <v>64</v>
      </c>
      <c r="C40" s="8"/>
      <c r="D40" s="8">
        <f>0.5*(KC!C40/'Nominal GO'!C40+KC!D40/'Nominal GO'!D40)*LN('g(K-stock)'!D40/'g(K-stock)'!C40)</f>
        <v>9.6988664383013574E-3</v>
      </c>
      <c r="E40" s="8">
        <f>0.5*(KC!D40/'Nominal GO'!D40+KC!E40/'Nominal GO'!E40)*LN('g(K-stock)'!E40/'g(K-stock)'!D40)</f>
        <v>4.5702479603156841E-3</v>
      </c>
      <c r="F40" s="8">
        <f>0.5*(KC!E40/'Nominal GO'!E40+KC!F40/'Nominal GO'!F40)*LN('g(K-stock)'!F40/'g(K-stock)'!E40)</f>
        <v>5.2642221986812189E-3</v>
      </c>
      <c r="G40" s="8">
        <f>0.5*(KC!F40/'Nominal GO'!F40+KC!G40/'Nominal GO'!G40)*LN('g(K-stock)'!G40/'g(K-stock)'!F40)</f>
        <v>8.8016139421718161E-3</v>
      </c>
      <c r="H40" s="8">
        <f>0.5*(KC!G40/'Nominal GO'!G40+KC!H40/'Nominal GO'!H40)*LN('g(K-stock)'!H40/'g(K-stock)'!G40)</f>
        <v>8.7101026367122358E-3</v>
      </c>
      <c r="I40" s="8">
        <f>0.5*(KC!H40/'Nominal GO'!H40+KC!I40/'Nominal GO'!I40)*LN('g(K-stock)'!I40/'g(K-stock)'!H40)</f>
        <v>6.4888150201428858E-3</v>
      </c>
      <c r="J40" s="8">
        <f>0.5*(KC!I40/'Nominal GO'!I40+KC!J40/'Nominal GO'!J40)*LN('g(K-stock)'!J40/'g(K-stock)'!I40)</f>
        <v>7.7511712579611848E-3</v>
      </c>
      <c r="K40" s="8">
        <f>0.5*(KC!J40/'Nominal GO'!J40+KC!K40/'Nominal GO'!K40)*LN('g(K-stock)'!K40/'g(K-stock)'!J40)</f>
        <v>5.3115719233822103E-3</v>
      </c>
      <c r="L40" s="8">
        <f>0.5*(KC!K40/'Nominal GO'!K40+KC!L40/'Nominal GO'!L40)*LN('g(K-stock)'!L40/'g(K-stock)'!K40)</f>
        <v>4.9646284016866991E-3</v>
      </c>
      <c r="M40" s="8">
        <f>0.5*(KC!L40/'Nominal GO'!L40+KC!M40/'Nominal GO'!M40)*LN('g(K-stock)'!M40/'g(K-stock)'!L40)</f>
        <v>5.1004703310799935E-3</v>
      </c>
      <c r="N40" s="8">
        <f>0.5*(KC!M40/'Nominal GO'!M40+KC!N40/'Nominal GO'!N40)*LN('g(K-stock)'!N40/'g(K-stock)'!M40)</f>
        <v>7.6981474853588293E-3</v>
      </c>
      <c r="O40" s="8">
        <f>0.5*(KC!N40/'Nominal GO'!N40+KC!O40/'Nominal GO'!O40)*LN('g(K-stock)'!O40/'g(K-stock)'!N40)</f>
        <v>1.3155363672335064E-2</v>
      </c>
      <c r="P40" s="8">
        <f>0.5*(KC!O40/'Nominal GO'!O40+KC!P40/'Nominal GO'!P40)*LN('g(K-stock)'!P40/'g(K-stock)'!O40)</f>
        <v>1.3677178685135545E-2</v>
      </c>
      <c r="Q40" s="8">
        <f>0.5*(KC!P40/'Nominal GO'!P40+KC!Q40/'Nominal GO'!Q40)*LN('g(K-stock)'!Q40/'g(K-stock)'!P40)</f>
        <v>1.4377863305693584E-2</v>
      </c>
      <c r="R40" s="8">
        <f>0.5*(KC!Q40/'Nominal GO'!Q40+KC!R40/'Nominal GO'!R40)*LN('g(K-stock)'!R40/'g(K-stock)'!Q40)</f>
        <v>2.3167952709733514E-2</v>
      </c>
      <c r="S40" s="8">
        <f>0.5*(KC!R40/'Nominal GO'!R40+KC!S40/'Nominal GO'!S40)*LN('g(K-stock)'!S40/'g(K-stock)'!R40)</f>
        <v>1.7525323882589726E-2</v>
      </c>
      <c r="T40" s="8">
        <f>0.5*(KC!S40/'Nominal GO'!S40+KC!T40/'Nominal GO'!T40)*LN('g(K-stock)'!T40/'g(K-stock)'!S40)</f>
        <v>1.6126424996693967E-2</v>
      </c>
      <c r="U40" s="8">
        <f>0.5*(KC!T40/'Nominal GO'!T40+KC!U40/'Nominal GO'!U40)*LN('g(K-stock)'!U40/'g(K-stock)'!T40)</f>
        <v>1.5772284024354814E-2</v>
      </c>
      <c r="V40" s="8">
        <f>0.5*(KC!U40/'Nominal GO'!U40+KC!V40/'Nominal GO'!V40)*LN('g(K-stock)'!V40/'g(K-stock)'!U40)</f>
        <v>1.5927430698499653E-2</v>
      </c>
      <c r="W40" s="8">
        <f>0.5*(KC!V40/'Nominal GO'!V40+KC!W40/'Nominal GO'!W40)*LN('g(K-stock)'!W40/'g(K-stock)'!V40)</f>
        <v>1.5672411362310356E-2</v>
      </c>
      <c r="X40" s="8">
        <f>0.5*(KC!W40/'Nominal GO'!W40+KC!X40/'Nominal GO'!X40)*LN('g(K-stock)'!X40/'g(K-stock)'!W40)</f>
        <v>1.457394466278308E-2</v>
      </c>
      <c r="Y40" s="8">
        <f>0.5*(KC!X40/'Nominal GO'!X40+KC!Y40/'Nominal GO'!Y40)*LN('g(K-stock)'!Y40/'g(K-stock)'!X40)</f>
        <v>2.0106447270200289E-2</v>
      </c>
      <c r="Z40" s="8">
        <f>0.5*(KC!Y40/'Nominal GO'!Y40+KC!Z40/'Nominal GO'!Z40)*LN('g(K-stock)'!Z40/'g(K-stock)'!Y40)</f>
        <v>1.6400374136040192E-2</v>
      </c>
      <c r="AA40" s="8">
        <f>0.5*(KC!Z40/'Nominal GO'!Z40+KC!AA40/'Nominal GO'!AA40)*LN('g(K-stock)'!AA40/'g(K-stock)'!Z40)</f>
        <v>1.5079807216743317E-2</v>
      </c>
      <c r="AB40" s="8">
        <f>0.5*(KC!AA40/'Nominal GO'!AA40+KC!AB40/'Nominal GO'!AB40)*LN('g(K-stock)'!AB40/'g(K-stock)'!AA40)</f>
        <v>1.1534234574802212E-2</v>
      </c>
      <c r="AC40" s="8">
        <f>0.5*(KC!AB40/'Nominal GO'!AB40+KC!AC40/'Nominal GO'!AC40)*LN('g(K-stock)'!AC40/'g(K-stock)'!AB40)</f>
        <v>1.1730509957619012E-2</v>
      </c>
      <c r="AD40" s="8">
        <f>0.5*(KC!AC40/'Nominal GO'!AC40+KC!AD40/'Nominal GO'!AD40)*LN('g(K-stock)'!AD40/'g(K-stock)'!AC40)</f>
        <v>1.2974458859392551E-2</v>
      </c>
      <c r="AE40" s="8">
        <f>0.5*(KC!AD40/'Nominal GO'!AD40+KC!AE40/'Nominal GO'!AE40)*LN('g(K-stock)'!AE40/'g(K-stock)'!AD40)</f>
        <v>1.6014956938984703E-2</v>
      </c>
      <c r="AF40" s="8">
        <f>0.5*(KC!AE40/'Nominal GO'!AE40+KC!AF40/'Nominal GO'!AF40)*LN('g(K-stock)'!AF40/'g(K-stock)'!AE40)</f>
        <v>1.1536239764410547E-2</v>
      </c>
      <c r="AG40" s="8">
        <f>0.5*(KC!AF40/'Nominal GO'!AF40+KC!AG40/'Nominal GO'!AG40)*LN('g(K-stock)'!AG40/'g(K-stock)'!AF40)</f>
        <v>1.110357631338468E-2</v>
      </c>
    </row>
    <row r="41" spans="1:33" x14ac:dyDescent="0.15">
      <c r="A41" s="2">
        <v>37</v>
      </c>
      <c r="B41" s="3" t="s">
        <v>65</v>
      </c>
      <c r="C41" s="8"/>
      <c r="D41" s="8">
        <f>0.5*(KC!C41/'Nominal GO'!C41+KC!D41/'Nominal GO'!D41)*LN('g(K-stock)'!D41/'g(K-stock)'!C41)</f>
        <v>1.8605566607983345E-2</v>
      </c>
      <c r="E41" s="8">
        <f>0.5*(KC!D41/'Nominal GO'!D41+KC!E41/'Nominal GO'!E41)*LN('g(K-stock)'!E41/'g(K-stock)'!D41)</f>
        <v>2.0376783566950938E-3</v>
      </c>
      <c r="F41" s="8">
        <f>0.5*(KC!E41/'Nominal GO'!E41+KC!F41/'Nominal GO'!F41)*LN('g(K-stock)'!F41/'g(K-stock)'!E41)</f>
        <v>1.752624051293969E-3</v>
      </c>
      <c r="G41" s="8">
        <f>0.5*(KC!F41/'Nominal GO'!F41+KC!G41/'Nominal GO'!G41)*LN('g(K-stock)'!G41/'g(K-stock)'!F41)</f>
        <v>2.7860443117699163E-4</v>
      </c>
      <c r="H41" s="8">
        <f>0.5*(KC!G41/'Nominal GO'!G41+KC!H41/'Nominal GO'!H41)*LN('g(K-stock)'!H41/'g(K-stock)'!G41)</f>
        <v>2.077652097868346E-2</v>
      </c>
      <c r="I41" s="8">
        <f>0.5*(KC!H41/'Nominal GO'!H41+KC!I41/'Nominal GO'!I41)*LN('g(K-stock)'!I41/'g(K-stock)'!H41)</f>
        <v>-9.6204911321576287E-3</v>
      </c>
      <c r="J41" s="8">
        <f>0.5*(KC!I41/'Nominal GO'!I41+KC!J41/'Nominal GO'!J41)*LN('g(K-stock)'!J41/'g(K-stock)'!I41)</f>
        <v>-8.7844366193136087E-3</v>
      </c>
      <c r="K41" s="8">
        <f>0.5*(KC!J41/'Nominal GO'!J41+KC!K41/'Nominal GO'!K41)*LN('g(K-stock)'!K41/'g(K-stock)'!J41)</f>
        <v>-3.5453477514126269E-3</v>
      </c>
      <c r="L41" s="8">
        <f>0.5*(KC!K41/'Nominal GO'!K41+KC!L41/'Nominal GO'!L41)*LN('g(K-stock)'!L41/'g(K-stock)'!K41)</f>
        <v>1.3412800897083061E-2</v>
      </c>
      <c r="M41" s="8">
        <f>0.5*(KC!L41/'Nominal GO'!L41+KC!M41/'Nominal GO'!M41)*LN('g(K-stock)'!M41/'g(K-stock)'!L41)</f>
        <v>1.2578314164394604E-2</v>
      </c>
      <c r="N41" s="8">
        <f>0.5*(KC!M41/'Nominal GO'!M41+KC!N41/'Nominal GO'!N41)*LN('g(K-stock)'!N41/'g(K-stock)'!M41)</f>
        <v>3.0639450119405099E-2</v>
      </c>
      <c r="O41" s="8">
        <f>0.5*(KC!N41/'Nominal GO'!N41+KC!O41/'Nominal GO'!O41)*LN('g(K-stock)'!O41/'g(K-stock)'!N41)</f>
        <v>2.0468668459569399E-2</v>
      </c>
      <c r="P41" s="8">
        <f>0.5*(KC!O41/'Nominal GO'!O41+KC!P41/'Nominal GO'!P41)*LN('g(K-stock)'!P41/'g(K-stock)'!O41)</f>
        <v>2.1164618958682751E-2</v>
      </c>
      <c r="Q41" s="8">
        <f>0.5*(KC!P41/'Nominal GO'!P41+KC!Q41/'Nominal GO'!Q41)*LN('g(K-stock)'!Q41/'g(K-stock)'!P41)</f>
        <v>2.036609350929116E-2</v>
      </c>
      <c r="R41" s="8">
        <f>0.5*(KC!Q41/'Nominal GO'!Q41+KC!R41/'Nominal GO'!R41)*LN('g(K-stock)'!R41/'g(K-stock)'!Q41)</f>
        <v>2.629966460619481E-2</v>
      </c>
      <c r="S41" s="8">
        <f>0.5*(KC!R41/'Nominal GO'!R41+KC!S41/'Nominal GO'!S41)*LN('g(K-stock)'!S41/'g(K-stock)'!R41)</f>
        <v>1.9141519360679139E-2</v>
      </c>
      <c r="T41" s="8">
        <f>0.5*(KC!S41/'Nominal GO'!S41+KC!T41/'Nominal GO'!T41)*LN('g(K-stock)'!T41/'g(K-stock)'!S41)</f>
        <v>8.0363607450929693E-3</v>
      </c>
      <c r="U41" s="8">
        <f>0.5*(KC!T41/'Nominal GO'!T41+KC!U41/'Nominal GO'!U41)*LN('g(K-stock)'!U41/'g(K-stock)'!T41)</f>
        <v>2.5774731554085547E-2</v>
      </c>
      <c r="V41" s="8">
        <f>0.5*(KC!U41/'Nominal GO'!U41+KC!V41/'Nominal GO'!V41)*LN('g(K-stock)'!V41/'g(K-stock)'!U41)</f>
        <v>6.2223676694893836E-3</v>
      </c>
      <c r="W41" s="8">
        <f>0.5*(KC!V41/'Nominal GO'!V41+KC!W41/'Nominal GO'!W41)*LN('g(K-stock)'!W41/'g(K-stock)'!V41)</f>
        <v>1.453761511623813E-2</v>
      </c>
      <c r="X41" s="8">
        <f>0.5*(KC!W41/'Nominal GO'!W41+KC!X41/'Nominal GO'!X41)*LN('g(K-stock)'!X41/'g(K-stock)'!W41)</f>
        <v>-1.5199649675522746E-3</v>
      </c>
      <c r="Y41" s="8">
        <f>0.5*(KC!X41/'Nominal GO'!X41+KC!Y41/'Nominal GO'!Y41)*LN('g(K-stock)'!Y41/'g(K-stock)'!X41)</f>
        <v>3.9566593442941278E-2</v>
      </c>
      <c r="Z41" s="8">
        <f>0.5*(KC!Y41/'Nominal GO'!Y41+KC!Z41/'Nominal GO'!Z41)*LN('g(K-stock)'!Z41/'g(K-stock)'!Y41)</f>
        <v>8.9242082885827752E-3</v>
      </c>
      <c r="AA41" s="8">
        <f>0.5*(KC!Z41/'Nominal GO'!Z41+KC!AA41/'Nominal GO'!AA41)*LN('g(K-stock)'!AA41/'g(K-stock)'!Z41)</f>
        <v>1.9992775010623388E-2</v>
      </c>
      <c r="AB41" s="8">
        <f>0.5*(KC!AA41/'Nominal GO'!AA41+KC!AB41/'Nominal GO'!AB41)*LN('g(K-stock)'!AB41/'g(K-stock)'!AA41)</f>
        <v>2.5432657086546406E-2</v>
      </c>
      <c r="AC41" s="8">
        <f>0.5*(KC!AB41/'Nominal GO'!AB41+KC!AC41/'Nominal GO'!AC41)*LN('g(K-stock)'!AC41/'g(K-stock)'!AB41)</f>
        <v>5.9697927724111678E-3</v>
      </c>
      <c r="AD41" s="8">
        <f>0.5*(KC!AC41/'Nominal GO'!AC41+KC!AD41/'Nominal GO'!AD41)*LN('g(K-stock)'!AD41/'g(K-stock)'!AC41)</f>
        <v>1.0608824923719734E-2</v>
      </c>
      <c r="AE41" s="8">
        <f>0.5*(KC!AD41/'Nominal GO'!AD41+KC!AE41/'Nominal GO'!AE41)*LN('g(K-stock)'!AE41/'g(K-stock)'!AD41)</f>
        <v>1.4300881270480318E-2</v>
      </c>
      <c r="AF41" s="8">
        <f>0.5*(KC!AE41/'Nominal GO'!AE41+KC!AF41/'Nominal GO'!AF41)*LN('g(K-stock)'!AF41/'g(K-stock)'!AE41)</f>
        <v>1.4076170574586185E-2</v>
      </c>
      <c r="AG41" s="8">
        <f>0.5*(KC!AF41/'Nominal GO'!AF41+KC!AG41/'Nominal GO'!AG41)*LN('g(K-stock)'!AG41/'g(K-stock)'!AF41)</f>
        <v>2.031921613567066E-2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8A30-289B-4CE0-A0E7-24E32399DAEC}">
  <sheetPr>
    <tabColor rgb="FFC00000"/>
  </sheetPr>
  <dimension ref="A2:AG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89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0.5*(KC!C4/'Nominal GO'!C4+KC!D4/'Nominal GO'!D4)*LN('g(K-quality)'!D4/'g(K-quality)'!C4)</f>
        <v>1.3031239835789247E-3</v>
      </c>
      <c r="E4" s="8">
        <f>0.5*(KC!D4/'Nominal GO'!D4+KC!E4/'Nominal GO'!E4)*LN('g(K-quality)'!E4/'g(K-quality)'!D4)</f>
        <v>2.4533417066909956E-4</v>
      </c>
      <c r="F4" s="8">
        <f>0.5*(KC!E4/'Nominal GO'!E4+KC!F4/'Nominal GO'!F4)*LN('g(K-quality)'!F4/'g(K-quality)'!E4)</f>
        <v>2.2934856939427358E-4</v>
      </c>
      <c r="G4" s="8">
        <f>0.5*(KC!F4/'Nominal GO'!F4+KC!G4/'Nominal GO'!G4)*LN('g(K-quality)'!G4/'g(K-quality)'!F4)</f>
        <v>6.5727082781359073E-4</v>
      </c>
      <c r="H4" s="8">
        <f>0.5*(KC!G4/'Nominal GO'!G4+KC!H4/'Nominal GO'!H4)*LN('g(K-quality)'!H4/'g(K-quality)'!G4)</f>
        <v>3.6867064573496217E-4</v>
      </c>
      <c r="I4" s="8">
        <f>0.5*(KC!H4/'Nominal GO'!H4+KC!I4/'Nominal GO'!I4)*LN('g(K-quality)'!I4/'g(K-quality)'!H4)</f>
        <v>8.0069819881422124E-4</v>
      </c>
      <c r="J4" s="8">
        <f>0.5*(KC!I4/'Nominal GO'!I4+KC!J4/'Nominal GO'!J4)*LN('g(K-quality)'!J4/'g(K-quality)'!I4)</f>
        <v>-2.4546205155174307E-4</v>
      </c>
      <c r="K4" s="8">
        <f>0.5*(KC!J4/'Nominal GO'!J4+KC!K4/'Nominal GO'!K4)*LN('g(K-quality)'!K4/'g(K-quality)'!J4)</f>
        <v>-3.5678744374064006E-4</v>
      </c>
      <c r="L4" s="8">
        <f>0.5*(KC!K4/'Nominal GO'!K4+KC!L4/'Nominal GO'!L4)*LN('g(K-quality)'!L4/'g(K-quality)'!K4)</f>
        <v>-1.1084873563822521E-3</v>
      </c>
      <c r="M4" s="8">
        <f>0.5*(KC!L4/'Nominal GO'!L4+KC!M4/'Nominal GO'!M4)*LN('g(K-quality)'!M4/'g(K-quality)'!L4)</f>
        <v>-7.0972456767418631E-4</v>
      </c>
      <c r="N4" s="8">
        <f>0.5*(KC!M4/'Nominal GO'!M4+KC!N4/'Nominal GO'!N4)*LN('g(K-quality)'!N4/'g(K-quality)'!M4)</f>
        <v>-9.191223253042361E-4</v>
      </c>
      <c r="O4" s="8">
        <f>0.5*(KC!N4/'Nominal GO'!N4+KC!O4/'Nominal GO'!O4)*LN('g(K-quality)'!O4/'g(K-quality)'!N4)</f>
        <v>-3.5685124362863369E-4</v>
      </c>
      <c r="P4" s="8">
        <f>0.5*(KC!O4/'Nominal GO'!O4+KC!P4/'Nominal GO'!P4)*LN('g(K-quality)'!P4/'g(K-quality)'!O4)</f>
        <v>-5.4558534349675536E-4</v>
      </c>
      <c r="Q4" s="8">
        <f>0.5*(KC!P4/'Nominal GO'!P4+KC!Q4/'Nominal GO'!Q4)*LN('g(K-quality)'!Q4/'g(K-quality)'!P4)</f>
        <v>-9.416433580229529E-4</v>
      </c>
      <c r="R4" s="8">
        <f>0.5*(KC!Q4/'Nominal GO'!Q4+KC!R4/'Nominal GO'!R4)*LN('g(K-quality)'!R4/'g(K-quality)'!Q4)</f>
        <v>-1.2044087822127767E-3</v>
      </c>
      <c r="S4" s="8">
        <f>0.5*(KC!R4/'Nominal GO'!R4+KC!S4/'Nominal GO'!S4)*LN('g(K-quality)'!S4/'g(K-quality)'!R4)</f>
        <v>-6.8804664567029359E-4</v>
      </c>
      <c r="T4" s="8">
        <f>0.5*(KC!S4/'Nominal GO'!S4+KC!T4/'Nominal GO'!T4)*LN('g(K-quality)'!T4/'g(K-quality)'!S4)</f>
        <v>-4.4903256136231111E-4</v>
      </c>
      <c r="U4" s="8">
        <f>0.5*(KC!T4/'Nominal GO'!T4+KC!U4/'Nominal GO'!U4)*LN('g(K-quality)'!U4/'g(K-quality)'!T4)</f>
        <v>1.4773352802860457E-3</v>
      </c>
      <c r="V4" s="8">
        <f>0.5*(KC!U4/'Nominal GO'!U4+KC!V4/'Nominal GO'!V4)*LN('g(K-quality)'!V4/'g(K-quality)'!U4)</f>
        <v>1.0324770568797205E-3</v>
      </c>
      <c r="W4" s="8">
        <f>0.5*(KC!V4/'Nominal GO'!V4+KC!W4/'Nominal GO'!W4)*LN('g(K-quality)'!W4/'g(K-quality)'!V4)</f>
        <v>1.6832756281865958E-3</v>
      </c>
      <c r="X4" s="8">
        <f>0.5*(KC!W4/'Nominal GO'!W4+KC!X4/'Nominal GO'!X4)*LN('g(K-quality)'!X4/'g(K-quality)'!W4)</f>
        <v>2.1480321566899165E-3</v>
      </c>
      <c r="Y4" s="8">
        <f>0.5*(KC!X4/'Nominal GO'!X4+KC!Y4/'Nominal GO'!Y4)*LN('g(K-quality)'!Y4/'g(K-quality)'!X4)</f>
        <v>3.1707496416328728E-3</v>
      </c>
      <c r="Z4" s="8">
        <f>0.5*(KC!Y4/'Nominal GO'!Y4+KC!Z4/'Nominal GO'!Z4)*LN('g(K-quality)'!Z4/'g(K-quality)'!Y4)</f>
        <v>2.985696811065322E-3</v>
      </c>
      <c r="AA4" s="8">
        <f>0.5*(KC!Z4/'Nominal GO'!Z4+KC!AA4/'Nominal GO'!AA4)*LN('g(K-quality)'!AA4/'g(K-quality)'!Z4)</f>
        <v>7.5346421755333984E-4</v>
      </c>
      <c r="AB4" s="8">
        <f>0.5*(KC!AA4/'Nominal GO'!AA4+KC!AB4/'Nominal GO'!AB4)*LN('g(K-quality)'!AB4/'g(K-quality)'!AA4)</f>
        <v>7.6088181353761285E-4</v>
      </c>
      <c r="AC4" s="8">
        <f>0.5*(KC!AB4/'Nominal GO'!AB4+KC!AC4/'Nominal GO'!AC4)*LN('g(K-quality)'!AC4/'g(K-quality)'!AB4)</f>
        <v>9.5001399391007359E-4</v>
      </c>
      <c r="AD4" s="8">
        <f>0.5*(KC!AC4/'Nominal GO'!AC4+KC!AD4/'Nominal GO'!AD4)*LN('g(K-quality)'!AD4/'g(K-quality)'!AC4)</f>
        <v>1.2027171691878548E-3</v>
      </c>
      <c r="AE4" s="8">
        <f>0.5*(KC!AD4/'Nominal GO'!AD4+KC!AE4/'Nominal GO'!AE4)*LN('g(K-quality)'!AE4/'g(K-quality)'!AD4)</f>
        <v>8.3605657182863648E-4</v>
      </c>
      <c r="AF4" s="8">
        <f>0.5*(KC!AE4/'Nominal GO'!AE4+KC!AF4/'Nominal GO'!AF4)*LN('g(K-quality)'!AF4/'g(K-quality)'!AE4)</f>
        <v>8.3936221371542228E-4</v>
      </c>
      <c r="AG4" s="8">
        <f>0.5*(KC!AF4/'Nominal GO'!AF4+KC!AG4/'Nominal GO'!AG4)*LN('g(K-quality)'!AG4/'g(K-quality)'!AF4)</f>
        <v>4.4709688010755695E-4</v>
      </c>
    </row>
    <row r="5" spans="1:33" x14ac:dyDescent="0.15">
      <c r="A5" s="2">
        <v>1</v>
      </c>
      <c r="B5" s="3" t="s">
        <v>29</v>
      </c>
      <c r="C5" s="8"/>
      <c r="D5" s="8">
        <f>0.5*(KC!C5/'Nominal GO'!C5+KC!D5/'Nominal GO'!D5)*LN('g(K-quality)'!D5/'g(K-quality)'!C5)</f>
        <v>2.6360091225001854E-4</v>
      </c>
      <c r="E5" s="8">
        <f>0.5*(KC!D5/'Nominal GO'!D5+KC!E5/'Nominal GO'!E5)*LN('g(K-quality)'!E5/'g(K-quality)'!D5)</f>
        <v>1.108493839571573E-4</v>
      </c>
      <c r="F5" s="8">
        <f>0.5*(KC!E5/'Nominal GO'!E5+KC!F5/'Nominal GO'!F5)*LN('g(K-quality)'!F5/'g(K-quality)'!E5)</f>
        <v>6.7191701691091246E-5</v>
      </c>
      <c r="G5" s="8">
        <f>0.5*(KC!F5/'Nominal GO'!F5+KC!G5/'Nominal GO'!G5)*LN('g(K-quality)'!G5/'g(K-quality)'!F5)</f>
        <v>1.9155076179768157E-4</v>
      </c>
      <c r="H5" s="8">
        <f>0.5*(KC!G5/'Nominal GO'!G5+KC!H5/'Nominal GO'!H5)*LN('g(K-quality)'!H5/'g(K-quality)'!G5)</f>
        <v>2.0844471863302257E-4</v>
      </c>
      <c r="I5" s="8">
        <f>0.5*(KC!H5/'Nominal GO'!H5+KC!I5/'Nominal GO'!I5)*LN('g(K-quality)'!I5/'g(K-quality)'!H5)</f>
        <v>-6.2554063709862272E-4</v>
      </c>
      <c r="J5" s="8">
        <f>0.5*(KC!I5/'Nominal GO'!I5+KC!J5/'Nominal GO'!J5)*LN('g(K-quality)'!J5/'g(K-quality)'!I5)</f>
        <v>-4.2942908683519919E-4</v>
      </c>
      <c r="K5" s="8">
        <f>0.5*(KC!J5/'Nominal GO'!J5+KC!K5/'Nominal GO'!K5)*LN('g(K-quality)'!K5/'g(K-quality)'!J5)</f>
        <v>1.0387301130840411E-4</v>
      </c>
      <c r="L5" s="8">
        <f>0.5*(KC!K5/'Nominal GO'!K5+KC!L5/'Nominal GO'!L5)*LN('g(K-quality)'!L5/'g(K-quality)'!K5)</f>
        <v>3.0853905497304373E-5</v>
      </c>
      <c r="M5" s="8">
        <f>0.5*(KC!L5/'Nominal GO'!L5+KC!M5/'Nominal GO'!M5)*LN('g(K-quality)'!M5/'g(K-quality)'!L5)</f>
        <v>1.6436738381967684E-4</v>
      </c>
      <c r="N5" s="8">
        <f>0.5*(KC!M5/'Nominal GO'!M5+KC!N5/'Nominal GO'!N5)*LN('g(K-quality)'!N5/'g(K-quality)'!M5)</f>
        <v>8.6815580241262591E-5</v>
      </c>
      <c r="O5" s="8">
        <f>0.5*(KC!N5/'Nominal GO'!N5+KC!O5/'Nominal GO'!O5)*LN('g(K-quality)'!O5/'g(K-quality)'!N5)</f>
        <v>2.6882314880806484E-4</v>
      </c>
      <c r="P5" s="8">
        <f>0.5*(KC!O5/'Nominal GO'!O5+KC!P5/'Nominal GO'!P5)*LN('g(K-quality)'!P5/'g(K-quality)'!O5)</f>
        <v>3.5975481445998226E-4</v>
      </c>
      <c r="Q5" s="8">
        <f>0.5*(KC!P5/'Nominal GO'!P5+KC!Q5/'Nominal GO'!Q5)*LN('g(K-quality)'!Q5/'g(K-quality)'!P5)</f>
        <v>3.710107423329306E-4</v>
      </c>
      <c r="R5" s="8">
        <f>0.5*(KC!Q5/'Nominal GO'!Q5+KC!R5/'Nominal GO'!R5)*LN('g(K-quality)'!R5/'g(K-quality)'!Q5)</f>
        <v>6.2073108135779834E-4</v>
      </c>
      <c r="S5" s="8">
        <f>0.5*(KC!R5/'Nominal GO'!R5+KC!S5/'Nominal GO'!S5)*LN('g(K-quality)'!S5/'g(K-quality)'!R5)</f>
        <v>4.3585428801523358E-4</v>
      </c>
      <c r="T5" s="8">
        <f>0.5*(KC!S5/'Nominal GO'!S5+KC!T5/'Nominal GO'!T5)*LN('g(K-quality)'!T5/'g(K-quality)'!S5)</f>
        <v>1.0515622752655265E-3</v>
      </c>
      <c r="U5" s="8">
        <f>0.5*(KC!T5/'Nominal GO'!T5+KC!U5/'Nominal GO'!U5)*LN('g(K-quality)'!U5/'g(K-quality)'!T5)</f>
        <v>8.9219611632627884E-4</v>
      </c>
      <c r="V5" s="8">
        <f>0.5*(KC!U5/'Nominal GO'!U5+KC!V5/'Nominal GO'!V5)*LN('g(K-quality)'!V5/'g(K-quality)'!U5)</f>
        <v>7.1434884469112083E-4</v>
      </c>
      <c r="W5" s="8">
        <f>0.5*(KC!V5/'Nominal GO'!V5+KC!W5/'Nominal GO'!W5)*LN('g(K-quality)'!W5/'g(K-quality)'!V5)</f>
        <v>7.7723236016604693E-4</v>
      </c>
      <c r="X5" s="8">
        <f>0.5*(KC!W5/'Nominal GO'!W5+KC!X5/'Nominal GO'!X5)*LN('g(K-quality)'!X5/'g(K-quality)'!W5)</f>
        <v>9.6253302841733295E-4</v>
      </c>
      <c r="Y5" s="8">
        <f>0.5*(KC!X5/'Nominal GO'!X5+KC!Y5/'Nominal GO'!Y5)*LN('g(K-quality)'!Y5/'g(K-quality)'!X5)</f>
        <v>8.4984713074046407E-4</v>
      </c>
      <c r="Z5" s="8">
        <f>0.5*(KC!Y5/'Nominal GO'!Y5+KC!Z5/'Nominal GO'!Z5)*LN('g(K-quality)'!Z5/'g(K-quality)'!Y5)</f>
        <v>6.6052217900774632E-4</v>
      </c>
      <c r="AA5" s="8">
        <f>0.5*(KC!Z5/'Nominal GO'!Z5+KC!AA5/'Nominal GO'!AA5)*LN('g(K-quality)'!AA5/'g(K-quality)'!Z5)</f>
        <v>1.3286728971346562E-3</v>
      </c>
      <c r="AB5" s="8">
        <f>0.5*(KC!AA5/'Nominal GO'!AA5+KC!AB5/'Nominal GO'!AB5)*LN('g(K-quality)'!AB5/'g(K-quality)'!AA5)</f>
        <v>9.3134803176552774E-4</v>
      </c>
      <c r="AC5" s="8">
        <f>0.5*(KC!AB5/'Nominal GO'!AB5+KC!AC5/'Nominal GO'!AC5)*LN('g(K-quality)'!AC5/'g(K-quality)'!AB5)</f>
        <v>7.1940063601131515E-4</v>
      </c>
      <c r="AD5" s="8">
        <f>0.5*(KC!AC5/'Nominal GO'!AC5+KC!AD5/'Nominal GO'!AD5)*LN('g(K-quality)'!AD5/'g(K-quality)'!AC5)</f>
        <v>3.1511685363644083E-4</v>
      </c>
      <c r="AE5" s="8">
        <f>0.5*(KC!AD5/'Nominal GO'!AD5+KC!AE5/'Nominal GO'!AE5)*LN('g(K-quality)'!AE5/'g(K-quality)'!AD5)</f>
        <v>1.5608531131815678E-4</v>
      </c>
      <c r="AF5" s="8">
        <f>0.5*(KC!AE5/'Nominal GO'!AE5+KC!AF5/'Nominal GO'!AF5)*LN('g(K-quality)'!AF5/'g(K-quality)'!AE5)</f>
        <v>-3.5517819426614158E-4</v>
      </c>
      <c r="AG5" s="8">
        <f>0.5*(KC!AF5/'Nominal GO'!AF5+KC!AG5/'Nominal GO'!AG5)*LN('g(K-quality)'!AG5/'g(K-quality)'!AF5)</f>
        <v>-5.8487685697841978E-4</v>
      </c>
    </row>
    <row r="6" spans="1:33" x14ac:dyDescent="0.15">
      <c r="A6" s="2">
        <v>2</v>
      </c>
      <c r="B6" s="3" t="s">
        <v>30</v>
      </c>
      <c r="C6" s="8"/>
      <c r="D6" s="8">
        <f>0.5*(KC!C6/'Nominal GO'!C6+KC!D6/'Nominal GO'!D6)*LN('g(K-quality)'!D6/'g(K-quality)'!C6)</f>
        <v>-4.3423248571402922E-4</v>
      </c>
      <c r="E6" s="8">
        <f>0.5*(KC!D6/'Nominal GO'!D6+KC!E6/'Nominal GO'!E6)*LN('g(K-quality)'!E6/'g(K-quality)'!D6)</f>
        <v>6.7073485671079939E-4</v>
      </c>
      <c r="F6" s="8">
        <f>0.5*(KC!E6/'Nominal GO'!E6+KC!F6/'Nominal GO'!F6)*LN('g(K-quality)'!F6/'g(K-quality)'!E6)</f>
        <v>5.6492177973231595E-4</v>
      </c>
      <c r="G6" s="8">
        <f>0.5*(KC!F6/'Nominal GO'!F6+KC!G6/'Nominal GO'!G6)*LN('g(K-quality)'!G6/'g(K-quality)'!F6)</f>
        <v>-1.756337525151985E-4</v>
      </c>
      <c r="H6" s="8">
        <f>0.5*(KC!G6/'Nominal GO'!G6+KC!H6/'Nominal GO'!H6)*LN('g(K-quality)'!H6/'g(K-quality)'!G6)</f>
        <v>1.3622526267786318E-3</v>
      </c>
      <c r="I6" s="8">
        <f>0.5*(KC!H6/'Nominal GO'!H6+KC!I6/'Nominal GO'!I6)*LN('g(K-quality)'!I6/'g(K-quality)'!H6)</f>
        <v>-1.9240575788969576E-3</v>
      </c>
      <c r="J6" s="8">
        <f>0.5*(KC!I6/'Nominal GO'!I6+KC!J6/'Nominal GO'!J6)*LN('g(K-quality)'!J6/'g(K-quality)'!I6)</f>
        <v>1.0650222266414958E-3</v>
      </c>
      <c r="K6" s="8">
        <f>0.5*(KC!J6/'Nominal GO'!J6+KC!K6/'Nominal GO'!K6)*LN('g(K-quality)'!K6/'g(K-quality)'!J6)</f>
        <v>2.7170232184500574E-3</v>
      </c>
      <c r="L6" s="8">
        <f>0.5*(KC!K6/'Nominal GO'!K6+KC!L6/'Nominal GO'!L6)*LN('g(K-quality)'!L6/'g(K-quality)'!K6)</f>
        <v>2.302639445486096E-4</v>
      </c>
      <c r="M6" s="8">
        <f>0.5*(KC!L6/'Nominal GO'!L6+KC!M6/'Nominal GO'!M6)*LN('g(K-quality)'!M6/'g(K-quality)'!L6)</f>
        <v>9.7494761858284452E-5</v>
      </c>
      <c r="N6" s="8">
        <f>0.5*(KC!M6/'Nominal GO'!M6+KC!N6/'Nominal GO'!N6)*LN('g(K-quality)'!N6/'g(K-quality)'!M6)</f>
        <v>2.3812495272702416E-4</v>
      </c>
      <c r="O6" s="8">
        <f>0.5*(KC!N6/'Nominal GO'!N6+KC!O6/'Nominal GO'!O6)*LN('g(K-quality)'!O6/'g(K-quality)'!N6)</f>
        <v>8.877110596398341E-4</v>
      </c>
      <c r="P6" s="8">
        <f>0.5*(KC!O6/'Nominal GO'!O6+KC!P6/'Nominal GO'!P6)*LN('g(K-quality)'!P6/'g(K-quality)'!O6)</f>
        <v>4.3756219053035523E-4</v>
      </c>
      <c r="Q6" s="8">
        <f>0.5*(KC!P6/'Nominal GO'!P6+KC!Q6/'Nominal GO'!Q6)*LN('g(K-quality)'!Q6/'g(K-quality)'!P6)</f>
        <v>1.8309214027519667E-3</v>
      </c>
      <c r="R6" s="8">
        <f>0.5*(KC!Q6/'Nominal GO'!Q6+KC!R6/'Nominal GO'!R6)*LN('g(K-quality)'!R6/'g(K-quality)'!Q6)</f>
        <v>2.1317076546889407E-3</v>
      </c>
      <c r="S6" s="8">
        <f>0.5*(KC!R6/'Nominal GO'!R6+KC!S6/'Nominal GO'!S6)*LN('g(K-quality)'!S6/'g(K-quality)'!R6)</f>
        <v>1.6773836973484541E-3</v>
      </c>
      <c r="T6" s="8">
        <f>0.5*(KC!S6/'Nominal GO'!S6+KC!T6/'Nominal GO'!T6)*LN('g(K-quality)'!T6/'g(K-quality)'!S6)</f>
        <v>2.6910009176339331E-3</v>
      </c>
      <c r="U6" s="8">
        <f>0.5*(KC!T6/'Nominal GO'!T6+KC!U6/'Nominal GO'!U6)*LN('g(K-quality)'!U6/'g(K-quality)'!T6)</f>
        <v>2.8462223996001826E-3</v>
      </c>
      <c r="V6" s="8">
        <f>0.5*(KC!U6/'Nominal GO'!U6+KC!V6/'Nominal GO'!V6)*LN('g(K-quality)'!V6/'g(K-quality)'!U6)</f>
        <v>1.685094106626402E-3</v>
      </c>
      <c r="W6" s="8">
        <f>0.5*(KC!V6/'Nominal GO'!V6+KC!W6/'Nominal GO'!W6)*LN('g(K-quality)'!W6/'g(K-quality)'!V6)</f>
        <v>7.7489966503994088E-4</v>
      </c>
      <c r="X6" s="8">
        <f>0.5*(KC!W6/'Nominal GO'!W6+KC!X6/'Nominal GO'!X6)*LN('g(K-quality)'!X6/'g(K-quality)'!W6)</f>
        <v>1.3046983075240398E-3</v>
      </c>
      <c r="Y6" s="8">
        <f>0.5*(KC!X6/'Nominal GO'!X6+KC!Y6/'Nominal GO'!Y6)*LN('g(K-quality)'!Y6/'g(K-quality)'!X6)</f>
        <v>1.7430723713367986E-3</v>
      </c>
      <c r="Z6" s="8">
        <f>0.5*(KC!Y6/'Nominal GO'!Y6+KC!Z6/'Nominal GO'!Z6)*LN('g(K-quality)'!Z6/'g(K-quality)'!Y6)</f>
        <v>3.7795971522631863E-4</v>
      </c>
      <c r="AA6" s="8">
        <f>0.5*(KC!Z6/'Nominal GO'!Z6+KC!AA6/'Nominal GO'!AA6)*LN('g(K-quality)'!AA6/'g(K-quality)'!Z6)</f>
        <v>5.6814842773891718E-4</v>
      </c>
      <c r="AB6" s="8">
        <f>0.5*(KC!AA6/'Nominal GO'!AA6+KC!AB6/'Nominal GO'!AB6)*LN('g(K-quality)'!AB6/'g(K-quality)'!AA6)</f>
        <v>6.6911259334095861E-5</v>
      </c>
      <c r="AC6" s="8">
        <f>0.5*(KC!AB6/'Nominal GO'!AB6+KC!AC6/'Nominal GO'!AC6)*LN('g(K-quality)'!AC6/'g(K-quality)'!AB6)</f>
        <v>-4.6936331150842418E-4</v>
      </c>
      <c r="AD6" s="8">
        <f>0.5*(KC!AC6/'Nominal GO'!AC6+KC!AD6/'Nominal GO'!AD6)*LN('g(K-quality)'!AD6/'g(K-quality)'!AC6)</f>
        <v>-6.9539514132133378E-4</v>
      </c>
      <c r="AE6" s="8">
        <f>0.5*(KC!AD6/'Nominal GO'!AD6+KC!AE6/'Nominal GO'!AE6)*LN('g(K-quality)'!AE6/'g(K-quality)'!AD6)</f>
        <v>-8.3566557141798831E-4</v>
      </c>
      <c r="AF6" s="8">
        <f>0.5*(KC!AE6/'Nominal GO'!AE6+KC!AF6/'Nominal GO'!AF6)*LN('g(K-quality)'!AF6/'g(K-quality)'!AE6)</f>
        <v>-1.4793858535153981E-3</v>
      </c>
      <c r="AG6" s="8">
        <f>0.5*(KC!AF6/'Nominal GO'!AF6+KC!AG6/'Nominal GO'!AG6)*LN('g(K-quality)'!AG6/'g(K-quality)'!AF6)</f>
        <v>-2.7047504356540736E-4</v>
      </c>
    </row>
    <row r="7" spans="1:33" x14ac:dyDescent="0.15">
      <c r="A7" s="2">
        <v>3</v>
      </c>
      <c r="B7" s="3" t="s">
        <v>31</v>
      </c>
      <c r="C7" s="8"/>
      <c r="D7" s="8">
        <f>0.5*(KC!C7/'Nominal GO'!C7+KC!D7/'Nominal GO'!D7)*LN('g(K-quality)'!D7/'g(K-quality)'!C7)</f>
        <v>1.7075094692365256E-3</v>
      </c>
      <c r="E7" s="8">
        <f>0.5*(KC!D7/'Nominal GO'!D7+KC!E7/'Nominal GO'!E7)*LN('g(K-quality)'!E7/'g(K-quality)'!D7)</f>
        <v>3.790324741109477E-3</v>
      </c>
      <c r="F7" s="8">
        <f>0.5*(KC!E7/'Nominal GO'!E7+KC!F7/'Nominal GO'!F7)*LN('g(K-quality)'!F7/'g(K-quality)'!E7)</f>
        <v>1.4673586557568273E-3</v>
      </c>
      <c r="G7" s="8">
        <f>0.5*(KC!F7/'Nominal GO'!F7+KC!G7/'Nominal GO'!G7)*LN('g(K-quality)'!G7/'g(K-quality)'!F7)</f>
        <v>9.9316732536848854E-4</v>
      </c>
      <c r="H7" s="8">
        <f>0.5*(KC!G7/'Nominal GO'!G7+KC!H7/'Nominal GO'!H7)*LN('g(K-quality)'!H7/'g(K-quality)'!G7)</f>
        <v>-5.783142528427666E-4</v>
      </c>
      <c r="I7" s="8">
        <f>0.5*(KC!H7/'Nominal GO'!H7+KC!I7/'Nominal GO'!I7)*LN('g(K-quality)'!I7/'g(K-quality)'!H7)</f>
        <v>-1.7444666741016279E-3</v>
      </c>
      <c r="J7" s="8">
        <f>0.5*(KC!I7/'Nominal GO'!I7+KC!J7/'Nominal GO'!J7)*LN('g(K-quality)'!J7/'g(K-quality)'!I7)</f>
        <v>-9.7837446994230161E-4</v>
      </c>
      <c r="K7" s="8">
        <f>0.5*(KC!J7/'Nominal GO'!J7+KC!K7/'Nominal GO'!K7)*LN('g(K-quality)'!K7/'g(K-quality)'!J7)</f>
        <v>1.3276261542497633E-3</v>
      </c>
      <c r="L7" s="8">
        <f>0.5*(KC!K7/'Nominal GO'!K7+KC!L7/'Nominal GO'!L7)*LN('g(K-quality)'!L7/'g(K-quality)'!K7)</f>
        <v>-4.8573536887323772E-4</v>
      </c>
      <c r="M7" s="8">
        <f>0.5*(KC!L7/'Nominal GO'!L7+KC!M7/'Nominal GO'!M7)*LN('g(K-quality)'!M7/'g(K-quality)'!L7)</f>
        <v>1.2752047017004E-4</v>
      </c>
      <c r="N7" s="8">
        <f>0.5*(KC!M7/'Nominal GO'!M7+KC!N7/'Nominal GO'!N7)*LN('g(K-quality)'!N7/'g(K-quality)'!M7)</f>
        <v>2.5906491223392939E-4</v>
      </c>
      <c r="O7" s="8">
        <f>0.5*(KC!N7/'Nominal GO'!N7+KC!O7/'Nominal GO'!O7)*LN('g(K-quality)'!O7/'g(K-quality)'!N7)</f>
        <v>2.8121758466590854E-3</v>
      </c>
      <c r="P7" s="8">
        <f>0.5*(KC!O7/'Nominal GO'!O7+KC!P7/'Nominal GO'!P7)*LN('g(K-quality)'!P7/'g(K-quality)'!O7)</f>
        <v>3.1654069962424045E-3</v>
      </c>
      <c r="Q7" s="8">
        <f>0.5*(KC!P7/'Nominal GO'!P7+KC!Q7/'Nominal GO'!Q7)*LN('g(K-quality)'!Q7/'g(K-quality)'!P7)</f>
        <v>2.8910984638945043E-3</v>
      </c>
      <c r="R7" s="8">
        <f>0.5*(KC!Q7/'Nominal GO'!Q7+KC!R7/'Nominal GO'!R7)*LN('g(K-quality)'!R7/'g(K-quality)'!Q7)</f>
        <v>8.5320397368401793E-4</v>
      </c>
      <c r="S7" s="8">
        <f>0.5*(KC!R7/'Nominal GO'!R7+KC!S7/'Nominal GO'!S7)*LN('g(K-quality)'!S7/'g(K-quality)'!R7)</f>
        <v>3.9889590704711257E-3</v>
      </c>
      <c r="T7" s="8">
        <f>0.5*(KC!S7/'Nominal GO'!S7+KC!T7/'Nominal GO'!T7)*LN('g(K-quality)'!T7/'g(K-quality)'!S7)</f>
        <v>1.0702609838487599E-2</v>
      </c>
      <c r="U7" s="8">
        <f>0.5*(KC!T7/'Nominal GO'!T7+KC!U7/'Nominal GO'!U7)*LN('g(K-quality)'!U7/'g(K-quality)'!T7)</f>
        <v>7.1284105372286131E-4</v>
      </c>
      <c r="V7" s="8">
        <f>0.5*(KC!U7/'Nominal GO'!U7+KC!V7/'Nominal GO'!V7)*LN('g(K-quality)'!V7/'g(K-quality)'!U7)</f>
        <v>3.1021458963987527E-3</v>
      </c>
      <c r="W7" s="8">
        <f>0.5*(KC!V7/'Nominal GO'!V7+KC!W7/'Nominal GO'!W7)*LN('g(K-quality)'!W7/'g(K-quality)'!V7)</f>
        <v>2.360162488829004E-3</v>
      </c>
      <c r="X7" s="8">
        <f>0.5*(KC!W7/'Nominal GO'!W7+KC!X7/'Nominal GO'!X7)*LN('g(K-quality)'!X7/'g(K-quality)'!W7)</f>
        <v>6.737887933824237E-4</v>
      </c>
      <c r="Y7" s="8">
        <f>0.5*(KC!X7/'Nominal GO'!X7+KC!Y7/'Nominal GO'!Y7)*LN('g(K-quality)'!Y7/'g(K-quality)'!X7)</f>
        <v>7.9109164022190734E-4</v>
      </c>
      <c r="Z7" s="8">
        <f>0.5*(KC!Y7/'Nominal GO'!Y7+KC!Z7/'Nominal GO'!Z7)*LN('g(K-quality)'!Z7/'g(K-quality)'!Y7)</f>
        <v>8.5618518044272899E-4</v>
      </c>
      <c r="AA7" s="8">
        <f>0.5*(KC!Z7/'Nominal GO'!Z7+KC!AA7/'Nominal GO'!AA7)*LN('g(K-quality)'!AA7/'g(K-quality)'!Z7)</f>
        <v>3.1512091319053385E-3</v>
      </c>
      <c r="AB7" s="8">
        <f>0.5*(KC!AA7/'Nominal GO'!AA7+KC!AB7/'Nominal GO'!AB7)*LN('g(K-quality)'!AB7/'g(K-quality)'!AA7)</f>
        <v>-1.4858785605470683E-3</v>
      </c>
      <c r="AC7" s="8">
        <f>0.5*(KC!AB7/'Nominal GO'!AB7+KC!AC7/'Nominal GO'!AC7)*LN('g(K-quality)'!AC7/'g(K-quality)'!AB7)</f>
        <v>-1.6304168567603033E-4</v>
      </c>
      <c r="AD7" s="8">
        <f>0.5*(KC!AC7/'Nominal GO'!AC7+KC!AD7/'Nominal GO'!AD7)*LN('g(K-quality)'!AD7/'g(K-quality)'!AC7)</f>
        <v>2.327396524883122E-3</v>
      </c>
      <c r="AE7" s="8">
        <f>0.5*(KC!AD7/'Nominal GO'!AD7+KC!AE7/'Nominal GO'!AE7)*LN('g(K-quality)'!AE7/'g(K-quality)'!AD7)</f>
        <v>-1.7201989437049311E-3</v>
      </c>
      <c r="AF7" s="8">
        <f>0.5*(KC!AE7/'Nominal GO'!AE7+KC!AF7/'Nominal GO'!AF7)*LN('g(K-quality)'!AF7/'g(K-quality)'!AE7)</f>
        <v>5.5535754839599813E-4</v>
      </c>
      <c r="AG7" s="8">
        <f>0.5*(KC!AF7/'Nominal GO'!AF7+KC!AG7/'Nominal GO'!AG7)*LN('g(K-quality)'!AG7/'g(K-quality)'!AF7)</f>
        <v>-1.3633067269990585E-3</v>
      </c>
    </row>
    <row r="8" spans="1:33" x14ac:dyDescent="0.15">
      <c r="A8" s="2">
        <v>4</v>
      </c>
      <c r="B8" s="3" t="s">
        <v>32</v>
      </c>
      <c r="C8" s="8"/>
      <c r="D8" s="8">
        <f>0.5*(KC!C8/'Nominal GO'!C8+KC!D8/'Nominal GO'!D8)*LN('g(K-quality)'!D8/'g(K-quality)'!C8)</f>
        <v>-5.851093537900566E-4</v>
      </c>
      <c r="E8" s="8">
        <f>0.5*(KC!D8/'Nominal GO'!D8+KC!E8/'Nominal GO'!E8)*LN('g(K-quality)'!E8/'g(K-quality)'!D8)</f>
        <v>-3.4378709092743861E-4</v>
      </c>
      <c r="F8" s="8">
        <f>0.5*(KC!E8/'Nominal GO'!E8+KC!F8/'Nominal GO'!F8)*LN('g(K-quality)'!F8/'g(K-quality)'!E8)</f>
        <v>-6.6725963823114417E-4</v>
      </c>
      <c r="G8" s="8">
        <f>0.5*(KC!F8/'Nominal GO'!F8+KC!G8/'Nominal GO'!G8)*LN('g(K-quality)'!G8/'g(K-quality)'!F8)</f>
        <v>-1.0103398929734381E-3</v>
      </c>
      <c r="H8" s="8">
        <f>0.5*(KC!G8/'Nominal GO'!G8+KC!H8/'Nominal GO'!H8)*LN('g(K-quality)'!H8/'g(K-quality)'!G8)</f>
        <v>-5.927722143501459E-4</v>
      </c>
      <c r="I8" s="8">
        <f>0.5*(KC!H8/'Nominal GO'!H8+KC!I8/'Nominal GO'!I8)*LN('g(K-quality)'!I8/'g(K-quality)'!H8)</f>
        <v>-5.5211797253963994E-4</v>
      </c>
      <c r="J8" s="8">
        <f>0.5*(KC!I8/'Nominal GO'!I8+KC!J8/'Nominal GO'!J8)*LN('g(K-quality)'!J8/'g(K-quality)'!I8)</f>
        <v>1.4100924903758033E-3</v>
      </c>
      <c r="K8" s="8">
        <f>0.5*(KC!J8/'Nominal GO'!J8+KC!K8/'Nominal GO'!K8)*LN('g(K-quality)'!K8/'g(K-quality)'!J8)</f>
        <v>8.1467224082160485E-4</v>
      </c>
      <c r="L8" s="8">
        <f>0.5*(KC!K8/'Nominal GO'!K8+KC!L8/'Nominal GO'!L8)*LN('g(K-quality)'!L8/'g(K-quality)'!K8)</f>
        <v>1.8398994112200229E-4</v>
      </c>
      <c r="M8" s="8">
        <f>0.5*(KC!L8/'Nominal GO'!L8+KC!M8/'Nominal GO'!M8)*LN('g(K-quality)'!M8/'g(K-quality)'!L8)</f>
        <v>-4.157863533687703E-4</v>
      </c>
      <c r="N8" s="8">
        <f>0.5*(KC!M8/'Nominal GO'!M8+KC!N8/'Nominal GO'!N8)*LN('g(K-quality)'!N8/'g(K-quality)'!M8)</f>
        <v>-1.1520951145409812E-3</v>
      </c>
      <c r="O8" s="8">
        <f>0.5*(KC!N8/'Nominal GO'!N8+KC!O8/'Nominal GO'!O8)*LN('g(K-quality)'!O8/'g(K-quality)'!N8)</f>
        <v>-1.5874786442014604E-3</v>
      </c>
      <c r="P8" s="8">
        <f>0.5*(KC!O8/'Nominal GO'!O8+KC!P8/'Nominal GO'!P8)*LN('g(K-quality)'!P8/'g(K-quality)'!O8)</f>
        <v>2.6673394224548981E-4</v>
      </c>
      <c r="Q8" s="8">
        <f>0.5*(KC!P8/'Nominal GO'!P8+KC!Q8/'Nominal GO'!Q8)*LN('g(K-quality)'!Q8/'g(K-quality)'!P8)</f>
        <v>2.8676132932691319E-4</v>
      </c>
      <c r="R8" s="8">
        <f>0.5*(KC!Q8/'Nominal GO'!Q8+KC!R8/'Nominal GO'!R8)*LN('g(K-quality)'!R8/'g(K-quality)'!Q8)</f>
        <v>4.515110892001749E-4</v>
      </c>
      <c r="S8" s="8">
        <f>0.5*(KC!R8/'Nominal GO'!R8+KC!S8/'Nominal GO'!S8)*LN('g(K-quality)'!S8/'g(K-quality)'!R8)</f>
        <v>2.9636159797322799E-4</v>
      </c>
      <c r="T8" s="8">
        <f>0.5*(KC!S8/'Nominal GO'!S8+KC!T8/'Nominal GO'!T8)*LN('g(K-quality)'!T8/'g(K-quality)'!S8)</f>
        <v>-1.2262135040318626E-3</v>
      </c>
      <c r="U8" s="8">
        <f>0.5*(KC!T8/'Nominal GO'!T8+KC!U8/'Nominal GO'!U8)*LN('g(K-quality)'!U8/'g(K-quality)'!T8)</f>
        <v>9.7842736990226011E-4</v>
      </c>
      <c r="V8" s="8">
        <f>0.5*(KC!U8/'Nominal GO'!U8+KC!V8/'Nominal GO'!V8)*LN('g(K-quality)'!V8/'g(K-quality)'!U8)</f>
        <v>5.1226644643473287E-4</v>
      </c>
      <c r="W8" s="8">
        <f>0.5*(KC!V8/'Nominal GO'!V8+KC!W8/'Nominal GO'!W8)*LN('g(K-quality)'!W8/'g(K-quality)'!V8)</f>
        <v>6.7348363599921239E-4</v>
      </c>
      <c r="X8" s="8">
        <f>0.5*(KC!W8/'Nominal GO'!W8+KC!X8/'Nominal GO'!X8)*LN('g(K-quality)'!X8/'g(K-quality)'!W8)</f>
        <v>9.8113797313778453E-4</v>
      </c>
      <c r="Y8" s="8">
        <f>0.5*(KC!X8/'Nominal GO'!X8+KC!Y8/'Nominal GO'!Y8)*LN('g(K-quality)'!Y8/'g(K-quality)'!X8)</f>
        <v>1.5230047556149764E-4</v>
      </c>
      <c r="Z8" s="8">
        <f>0.5*(KC!Y8/'Nominal GO'!Y8+KC!Z8/'Nominal GO'!Z8)*LN('g(K-quality)'!Z8/'g(K-quality)'!Y8)</f>
        <v>1.6042051143174366E-3</v>
      </c>
      <c r="AA8" s="8">
        <f>0.5*(KC!Z8/'Nominal GO'!Z8+KC!AA8/'Nominal GO'!AA8)*LN('g(K-quality)'!AA8/'g(K-quality)'!Z8)</f>
        <v>3.9152108306077119E-4</v>
      </c>
      <c r="AB8" s="8">
        <f>0.5*(KC!AA8/'Nominal GO'!AA8+KC!AB8/'Nominal GO'!AB8)*LN('g(K-quality)'!AB8/'g(K-quality)'!AA8)</f>
        <v>-3.212078116395968E-5</v>
      </c>
      <c r="AC8" s="8">
        <f>0.5*(KC!AB8/'Nominal GO'!AB8+KC!AC8/'Nominal GO'!AC8)*LN('g(K-quality)'!AC8/'g(K-quality)'!AB8)</f>
        <v>-3.766449643331121E-4</v>
      </c>
      <c r="AD8" s="8">
        <f>0.5*(KC!AC8/'Nominal GO'!AC8+KC!AD8/'Nominal GO'!AD8)*LN('g(K-quality)'!AD8/'g(K-quality)'!AC8)</f>
        <v>-5.5965384441742099E-4</v>
      </c>
      <c r="AE8" s="8">
        <f>0.5*(KC!AD8/'Nominal GO'!AD8+KC!AE8/'Nominal GO'!AE8)*LN('g(K-quality)'!AE8/'g(K-quality)'!AD8)</f>
        <v>-8.8812748999764961E-4</v>
      </c>
      <c r="AF8" s="8">
        <f>0.5*(KC!AE8/'Nominal GO'!AE8+KC!AF8/'Nominal GO'!AF8)*LN('g(K-quality)'!AF8/'g(K-quality)'!AE8)</f>
        <v>-7.3530848542761309E-4</v>
      </c>
      <c r="AG8" s="8">
        <f>0.5*(KC!AF8/'Nominal GO'!AF8+KC!AG8/'Nominal GO'!AG8)*LN('g(K-quality)'!AG8/'g(K-quality)'!AF8)</f>
        <v>2.9715303507909011E-4</v>
      </c>
    </row>
    <row r="9" spans="1:33" x14ac:dyDescent="0.15">
      <c r="A9" s="2">
        <v>5</v>
      </c>
      <c r="B9" s="3" t="s">
        <v>33</v>
      </c>
      <c r="C9" s="8"/>
      <c r="D9" s="8">
        <f>0.5*(KC!C9/'Nominal GO'!C9+KC!D9/'Nominal GO'!D9)*LN('g(K-quality)'!D9/'g(K-quality)'!C9)</f>
        <v>7.2874597078399668E-3</v>
      </c>
      <c r="E9" s="8">
        <f>0.5*(KC!D9/'Nominal GO'!D9+KC!E9/'Nominal GO'!E9)*LN('g(K-quality)'!E9/'g(K-quality)'!D9)</f>
        <v>4.3835941035045836E-3</v>
      </c>
      <c r="F9" s="8">
        <f>0.5*(KC!E9/'Nominal GO'!E9+KC!F9/'Nominal GO'!F9)*LN('g(K-quality)'!F9/'g(K-quality)'!E9)</f>
        <v>1.6005224497585165E-3</v>
      </c>
      <c r="G9" s="8">
        <f>0.5*(KC!F9/'Nominal GO'!F9+KC!G9/'Nominal GO'!G9)*LN('g(K-quality)'!G9/'g(K-quality)'!F9)</f>
        <v>9.4456950973734047E-4</v>
      </c>
      <c r="H9" s="8">
        <f>0.5*(KC!G9/'Nominal GO'!G9+KC!H9/'Nominal GO'!H9)*LN('g(K-quality)'!H9/'g(K-quality)'!G9)</f>
        <v>7.9529359176503892E-3</v>
      </c>
      <c r="I9" s="8">
        <f>0.5*(KC!H9/'Nominal GO'!H9+KC!I9/'Nominal GO'!I9)*LN('g(K-quality)'!I9/'g(K-quality)'!H9)</f>
        <v>2.7564389631732434E-3</v>
      </c>
      <c r="J9" s="8">
        <f>0.5*(KC!I9/'Nominal GO'!I9+KC!J9/'Nominal GO'!J9)*LN('g(K-quality)'!J9/'g(K-quality)'!I9)</f>
        <v>1.6160772630362194E-3</v>
      </c>
      <c r="K9" s="8">
        <f>0.5*(KC!J9/'Nominal GO'!J9+KC!K9/'Nominal GO'!K9)*LN('g(K-quality)'!K9/'g(K-quality)'!J9)</f>
        <v>9.9796280286906249E-4</v>
      </c>
      <c r="L9" s="8">
        <f>0.5*(KC!K9/'Nominal GO'!K9+KC!L9/'Nominal GO'!L9)*LN('g(K-quality)'!L9/'g(K-quality)'!K9)</f>
        <v>1.0985291007135998E-3</v>
      </c>
      <c r="M9" s="8">
        <f>0.5*(KC!L9/'Nominal GO'!L9+KC!M9/'Nominal GO'!M9)*LN('g(K-quality)'!M9/'g(K-quality)'!L9)</f>
        <v>-6.0768995302691337E-4</v>
      </c>
      <c r="N9" s="8">
        <f>0.5*(KC!M9/'Nominal GO'!M9+KC!N9/'Nominal GO'!N9)*LN('g(K-quality)'!N9/'g(K-quality)'!M9)</f>
        <v>1.8296688681022541E-3</v>
      </c>
      <c r="O9" s="8">
        <f>0.5*(KC!N9/'Nominal GO'!N9+KC!O9/'Nominal GO'!O9)*LN('g(K-quality)'!O9/'g(K-quality)'!N9)</f>
        <v>3.2139904847790311E-3</v>
      </c>
      <c r="P9" s="8">
        <f>0.5*(KC!O9/'Nominal GO'!O9+KC!P9/'Nominal GO'!P9)*LN('g(K-quality)'!P9/'g(K-quality)'!O9)</f>
        <v>2.0353271922316407E-3</v>
      </c>
      <c r="Q9" s="8">
        <f>0.5*(KC!P9/'Nominal GO'!P9+KC!Q9/'Nominal GO'!Q9)*LN('g(K-quality)'!Q9/'g(K-quality)'!P9)</f>
        <v>1.5753245241767952E-3</v>
      </c>
      <c r="R9" s="8">
        <f>0.5*(KC!Q9/'Nominal GO'!Q9+KC!R9/'Nominal GO'!R9)*LN('g(K-quality)'!R9/'g(K-quality)'!Q9)</f>
        <v>7.6018986222637698E-4</v>
      </c>
      <c r="S9" s="8">
        <f>0.5*(KC!R9/'Nominal GO'!R9+KC!S9/'Nominal GO'!S9)*LN('g(K-quality)'!S9/'g(K-quality)'!R9)</f>
        <v>1.332780780974221E-3</v>
      </c>
      <c r="T9" s="8">
        <f>0.5*(KC!S9/'Nominal GO'!S9+KC!T9/'Nominal GO'!T9)*LN('g(K-quality)'!T9/'g(K-quality)'!S9)</f>
        <v>1.7909816363743218E-3</v>
      </c>
      <c r="U9" s="8">
        <f>0.5*(KC!T9/'Nominal GO'!T9+KC!U9/'Nominal GO'!U9)*LN('g(K-quality)'!U9/'g(K-quality)'!T9)</f>
        <v>2.7257231109789524E-3</v>
      </c>
      <c r="V9" s="8">
        <f>0.5*(KC!U9/'Nominal GO'!U9+KC!V9/'Nominal GO'!V9)*LN('g(K-quality)'!V9/'g(K-quality)'!U9)</f>
        <v>-2.1945895081555001E-3</v>
      </c>
      <c r="W9" s="8">
        <f>0.5*(KC!V9/'Nominal GO'!V9+KC!W9/'Nominal GO'!W9)*LN('g(K-quality)'!W9/'g(K-quality)'!V9)</f>
        <v>2.0497975574355399E-4</v>
      </c>
      <c r="X9" s="8">
        <f>0.5*(KC!W9/'Nominal GO'!W9+KC!X9/'Nominal GO'!X9)*LN('g(K-quality)'!X9/'g(K-quality)'!W9)</f>
        <v>-7.6476228707049129E-4</v>
      </c>
      <c r="Y9" s="8">
        <f>0.5*(KC!X9/'Nominal GO'!X9+KC!Y9/'Nominal GO'!Y9)*LN('g(K-quality)'!Y9/'g(K-quality)'!X9)</f>
        <v>2.4498332726320621E-3</v>
      </c>
      <c r="Z9" s="8">
        <f>0.5*(KC!Y9/'Nominal GO'!Y9+KC!Z9/'Nominal GO'!Z9)*LN('g(K-quality)'!Z9/'g(K-quality)'!Y9)</f>
        <v>-3.3829778193464907E-4</v>
      </c>
      <c r="AA9" s="8">
        <f>0.5*(KC!Z9/'Nominal GO'!Z9+KC!AA9/'Nominal GO'!AA9)*LN('g(K-quality)'!AA9/'g(K-quality)'!Z9)</f>
        <v>-5.4203526098810189E-5</v>
      </c>
      <c r="AB9" s="8">
        <f>0.5*(KC!AA9/'Nominal GO'!AA9+KC!AB9/'Nominal GO'!AB9)*LN('g(K-quality)'!AB9/'g(K-quality)'!AA9)</f>
        <v>-2.8401509479894683E-4</v>
      </c>
      <c r="AC9" s="8">
        <f>0.5*(KC!AB9/'Nominal GO'!AB9+KC!AC9/'Nominal GO'!AC9)*LN('g(K-quality)'!AC9/'g(K-quality)'!AB9)</f>
        <v>-1.4991617286428066E-3</v>
      </c>
      <c r="AD9" s="8">
        <f>0.5*(KC!AC9/'Nominal GO'!AC9+KC!AD9/'Nominal GO'!AD9)*LN('g(K-quality)'!AD9/'g(K-quality)'!AC9)</f>
        <v>-1.4660654239678466E-3</v>
      </c>
      <c r="AE9" s="8">
        <f>0.5*(KC!AD9/'Nominal GO'!AD9+KC!AE9/'Nominal GO'!AE9)*LN('g(K-quality)'!AE9/'g(K-quality)'!AD9)</f>
        <v>-1.2914167517397344E-3</v>
      </c>
      <c r="AF9" s="8">
        <f>0.5*(KC!AE9/'Nominal GO'!AE9+KC!AF9/'Nominal GO'!AF9)*LN('g(K-quality)'!AF9/'g(K-quality)'!AE9)</f>
        <v>-1.4651053227484577E-3</v>
      </c>
      <c r="AG9" s="8">
        <f>0.5*(KC!AF9/'Nominal GO'!AF9+KC!AG9/'Nominal GO'!AG9)*LN('g(K-quality)'!AG9/'g(K-quality)'!AF9)</f>
        <v>-1.0525483259154816E-3</v>
      </c>
    </row>
    <row r="10" spans="1:33" x14ac:dyDescent="0.15">
      <c r="A10" s="2">
        <v>6</v>
      </c>
      <c r="B10" s="3" t="s">
        <v>34</v>
      </c>
      <c r="C10" s="8"/>
      <c r="D10" s="8">
        <f>0.5*(KC!C10/'Nominal GO'!C10+KC!D10/'Nominal GO'!D10)*LN('g(K-quality)'!D10/'g(K-quality)'!C10)</f>
        <v>4.6401279947148698E-4</v>
      </c>
      <c r="E10" s="8">
        <f>0.5*(KC!D10/'Nominal GO'!D10+KC!E10/'Nominal GO'!E10)*LN('g(K-quality)'!E10/'g(K-quality)'!D10)</f>
        <v>-4.4366517076949879E-4</v>
      </c>
      <c r="F10" s="8">
        <f>0.5*(KC!E10/'Nominal GO'!E10+KC!F10/'Nominal GO'!F10)*LN('g(K-quality)'!F10/'g(K-quality)'!E10)</f>
        <v>-1.859572906315965E-4</v>
      </c>
      <c r="G10" s="8">
        <f>0.5*(KC!F10/'Nominal GO'!F10+KC!G10/'Nominal GO'!G10)*LN('g(K-quality)'!G10/'g(K-quality)'!F10)</f>
        <v>9.5340291263976003E-6</v>
      </c>
      <c r="H10" s="8">
        <f>0.5*(KC!G10/'Nominal GO'!G10+KC!H10/'Nominal GO'!H10)*LN('g(K-quality)'!H10/'g(K-quality)'!G10)</f>
        <v>5.1174840337769628E-4</v>
      </c>
      <c r="I10" s="8">
        <f>0.5*(KC!H10/'Nominal GO'!H10+KC!I10/'Nominal GO'!I10)*LN('g(K-quality)'!I10/'g(K-quality)'!H10)</f>
        <v>1.0584578564369553E-3</v>
      </c>
      <c r="J10" s="8">
        <f>0.5*(KC!I10/'Nominal GO'!I10+KC!J10/'Nominal GO'!J10)*LN('g(K-quality)'!J10/'g(K-quality)'!I10)</f>
        <v>4.0904558969645532E-4</v>
      </c>
      <c r="K10" s="8">
        <f>0.5*(KC!J10/'Nominal GO'!J10+KC!K10/'Nominal GO'!K10)*LN('g(K-quality)'!K10/'g(K-quality)'!J10)</f>
        <v>5.8138375398159926E-4</v>
      </c>
      <c r="L10" s="8">
        <f>0.5*(KC!K10/'Nominal GO'!K10+KC!L10/'Nominal GO'!L10)*LN('g(K-quality)'!L10/'g(K-quality)'!K10)</f>
        <v>3.3695582470568809E-5</v>
      </c>
      <c r="M10" s="8">
        <f>0.5*(KC!L10/'Nominal GO'!L10+KC!M10/'Nominal GO'!M10)*LN('g(K-quality)'!M10/'g(K-quality)'!L10)</f>
        <v>1.7724034132639212E-4</v>
      </c>
      <c r="N10" s="8">
        <f>0.5*(KC!M10/'Nominal GO'!M10+KC!N10/'Nominal GO'!N10)*LN('g(K-quality)'!N10/'g(K-quality)'!M10)</f>
        <v>2.7825277304302737E-4</v>
      </c>
      <c r="O10" s="8">
        <f>0.5*(KC!N10/'Nominal GO'!N10+KC!O10/'Nominal GO'!O10)*LN('g(K-quality)'!O10/'g(K-quality)'!N10)</f>
        <v>6.1202792760013387E-4</v>
      </c>
      <c r="P10" s="8">
        <f>0.5*(KC!O10/'Nominal GO'!O10+KC!P10/'Nominal GO'!P10)*LN('g(K-quality)'!P10/'g(K-quality)'!O10)</f>
        <v>3.6509736849483376E-4</v>
      </c>
      <c r="Q10" s="8">
        <f>0.5*(KC!P10/'Nominal GO'!P10+KC!Q10/'Nominal GO'!Q10)*LN('g(K-quality)'!Q10/'g(K-quality)'!P10)</f>
        <v>5.0057035962737897E-4</v>
      </c>
      <c r="R10" s="8">
        <f>0.5*(KC!Q10/'Nominal GO'!Q10+KC!R10/'Nominal GO'!R10)*LN('g(K-quality)'!R10/'g(K-quality)'!Q10)</f>
        <v>6.6722357574100174E-4</v>
      </c>
      <c r="S10" s="8">
        <f>0.5*(KC!R10/'Nominal GO'!R10+KC!S10/'Nominal GO'!S10)*LN('g(K-quality)'!S10/'g(K-quality)'!R10)</f>
        <v>1.0035755081065783E-3</v>
      </c>
      <c r="T10" s="8">
        <f>0.5*(KC!S10/'Nominal GO'!S10+KC!T10/'Nominal GO'!T10)*LN('g(K-quality)'!T10/'g(K-quality)'!S10)</f>
        <v>-4.2792574513494004E-3</v>
      </c>
      <c r="U10" s="8">
        <f>0.5*(KC!T10/'Nominal GO'!T10+KC!U10/'Nominal GO'!U10)*LN('g(K-quality)'!U10/'g(K-quality)'!T10)</f>
        <v>2.4303775434281424E-3</v>
      </c>
      <c r="V10" s="8">
        <f>0.5*(KC!U10/'Nominal GO'!U10+KC!V10/'Nominal GO'!V10)*LN('g(K-quality)'!V10/'g(K-quality)'!U10)</f>
        <v>8.4209930590668596E-4</v>
      </c>
      <c r="W10" s="8">
        <f>0.5*(KC!V10/'Nominal GO'!V10+KC!W10/'Nominal GO'!W10)*LN('g(K-quality)'!W10/'g(K-quality)'!V10)</f>
        <v>9.8726231832262264E-4</v>
      </c>
      <c r="X10" s="8">
        <f>0.5*(KC!W10/'Nominal GO'!W10+KC!X10/'Nominal GO'!X10)*LN('g(K-quality)'!X10/'g(K-quality)'!W10)</f>
        <v>1.316983803443832E-3</v>
      </c>
      <c r="Y10" s="8">
        <f>0.5*(KC!X10/'Nominal GO'!X10+KC!Y10/'Nominal GO'!Y10)*LN('g(K-quality)'!Y10/'g(K-quality)'!X10)</f>
        <v>1.0452681878452459E-3</v>
      </c>
      <c r="Z10" s="8">
        <f>0.5*(KC!Y10/'Nominal GO'!Y10+KC!Z10/'Nominal GO'!Z10)*LN('g(K-quality)'!Z10/'g(K-quality)'!Y10)</f>
        <v>6.6066027592831815E-4</v>
      </c>
      <c r="AA10" s="8">
        <f>0.5*(KC!Z10/'Nominal GO'!Z10+KC!AA10/'Nominal GO'!AA10)*LN('g(K-quality)'!AA10/'g(K-quality)'!Z10)</f>
        <v>2.4001040892310241E-4</v>
      </c>
      <c r="AB10" s="8">
        <f>0.5*(KC!AA10/'Nominal GO'!AA10+KC!AB10/'Nominal GO'!AB10)*LN('g(K-quality)'!AB10/'g(K-quality)'!AA10)</f>
        <v>7.3402603497890536E-5</v>
      </c>
      <c r="AC10" s="8">
        <f>0.5*(KC!AB10/'Nominal GO'!AB10+KC!AC10/'Nominal GO'!AC10)*LN('g(K-quality)'!AC10/'g(K-quality)'!AB10)</f>
        <v>-7.0745013609541975E-5</v>
      </c>
      <c r="AD10" s="8">
        <f>0.5*(KC!AC10/'Nominal GO'!AC10+KC!AD10/'Nominal GO'!AD10)*LN('g(K-quality)'!AD10/'g(K-quality)'!AC10)</f>
        <v>-2.1748083983844996E-4</v>
      </c>
      <c r="AE10" s="8">
        <f>0.5*(KC!AD10/'Nominal GO'!AD10+KC!AE10/'Nominal GO'!AE10)*LN('g(K-quality)'!AE10/'g(K-quality)'!AD10)</f>
        <v>-2.1862271767003562E-4</v>
      </c>
      <c r="AF10" s="8">
        <f>0.5*(KC!AE10/'Nominal GO'!AE10+KC!AF10/'Nominal GO'!AF10)*LN('g(K-quality)'!AF10/'g(K-quality)'!AE10)</f>
        <v>-2.6858975454566874E-4</v>
      </c>
      <c r="AG10" s="8">
        <f>0.5*(KC!AF10/'Nominal GO'!AF10+KC!AG10/'Nominal GO'!AG10)*LN('g(K-quality)'!AG10/'g(K-quality)'!AF10)</f>
        <v>-2.5548518140840811E-4</v>
      </c>
    </row>
    <row r="11" spans="1:33" x14ac:dyDescent="0.15">
      <c r="A11" s="2">
        <v>7</v>
      </c>
      <c r="B11" s="3" t="s">
        <v>35</v>
      </c>
      <c r="C11" s="8"/>
      <c r="D11" s="8">
        <f>0.5*(KC!C11/'Nominal GO'!C11+KC!D11/'Nominal GO'!D11)*LN('g(K-quality)'!D11/'g(K-quality)'!C11)</f>
        <v>1.473231028358773E-4</v>
      </c>
      <c r="E11" s="8">
        <f>0.5*(KC!D11/'Nominal GO'!D11+KC!E11/'Nominal GO'!E11)*LN('g(K-quality)'!E11/'g(K-quality)'!D11)</f>
        <v>7.0476431427262624E-4</v>
      </c>
      <c r="F11" s="8">
        <f>0.5*(KC!E11/'Nominal GO'!E11+KC!F11/'Nominal GO'!F11)*LN('g(K-quality)'!F11/'g(K-quality)'!E11)</f>
        <v>1.2101660520613374E-3</v>
      </c>
      <c r="G11" s="8">
        <f>0.5*(KC!F11/'Nominal GO'!F11+KC!G11/'Nominal GO'!G11)*LN('g(K-quality)'!G11/'g(K-quality)'!F11)</f>
        <v>7.2482816577830846E-4</v>
      </c>
      <c r="H11" s="8">
        <f>0.5*(KC!G11/'Nominal GO'!G11+KC!H11/'Nominal GO'!H11)*LN('g(K-quality)'!H11/'g(K-quality)'!G11)</f>
        <v>3.5758512647067735E-4</v>
      </c>
      <c r="I11" s="8">
        <f>0.5*(KC!H11/'Nominal GO'!H11+KC!I11/'Nominal GO'!I11)*LN('g(K-quality)'!I11/'g(K-quality)'!H11)</f>
        <v>1.1613227401297611E-3</v>
      </c>
      <c r="J11" s="8">
        <f>0.5*(KC!I11/'Nominal GO'!I11+KC!J11/'Nominal GO'!J11)*LN('g(K-quality)'!J11/'g(K-quality)'!I11)</f>
        <v>3.0025373012520576E-3</v>
      </c>
      <c r="K11" s="8">
        <f>0.5*(KC!J11/'Nominal GO'!J11+KC!K11/'Nominal GO'!K11)*LN('g(K-quality)'!K11/'g(K-quality)'!J11)</f>
        <v>4.0857244600590848E-4</v>
      </c>
      <c r="L11" s="8">
        <f>0.5*(KC!K11/'Nominal GO'!K11+KC!L11/'Nominal GO'!L11)*LN('g(K-quality)'!L11/'g(K-quality)'!K11)</f>
        <v>1.8148415587141137E-5</v>
      </c>
      <c r="M11" s="8">
        <f>0.5*(KC!L11/'Nominal GO'!L11+KC!M11/'Nominal GO'!M11)*LN('g(K-quality)'!M11/'g(K-quality)'!L11)</f>
        <v>2.8254152968040574E-4</v>
      </c>
      <c r="N11" s="8">
        <f>0.5*(KC!M11/'Nominal GO'!M11+KC!N11/'Nominal GO'!N11)*LN('g(K-quality)'!N11/'g(K-quality)'!M11)</f>
        <v>3.4245494727686677E-4</v>
      </c>
      <c r="O11" s="8">
        <f>0.5*(KC!N11/'Nominal GO'!N11+KC!O11/'Nominal GO'!O11)*LN('g(K-quality)'!O11/'g(K-quality)'!N11)</f>
        <v>2.4944510861790443E-4</v>
      </c>
      <c r="P11" s="8">
        <f>0.5*(KC!O11/'Nominal GO'!O11+KC!P11/'Nominal GO'!P11)*LN('g(K-quality)'!P11/'g(K-quality)'!O11)</f>
        <v>-8.5894000863528488E-5</v>
      </c>
      <c r="Q11" s="8">
        <f>0.5*(KC!P11/'Nominal GO'!P11+KC!Q11/'Nominal GO'!Q11)*LN('g(K-quality)'!Q11/'g(K-quality)'!P11)</f>
        <v>-1.5373150367680536E-4</v>
      </c>
      <c r="R11" s="8">
        <f>0.5*(KC!Q11/'Nominal GO'!Q11+KC!R11/'Nominal GO'!R11)*LN('g(K-quality)'!R11/'g(K-quality)'!Q11)</f>
        <v>-1.5027968596435733E-4</v>
      </c>
      <c r="S11" s="8">
        <f>0.5*(KC!R11/'Nominal GO'!R11+KC!S11/'Nominal GO'!S11)*LN('g(K-quality)'!S11/'g(K-quality)'!R11)</f>
        <v>-2.6498696202024703E-5</v>
      </c>
      <c r="T11" s="8">
        <f>0.5*(KC!S11/'Nominal GO'!S11+KC!T11/'Nominal GO'!T11)*LN('g(K-quality)'!T11/'g(K-quality)'!S11)</f>
        <v>-6.739367165598158E-4</v>
      </c>
      <c r="U11" s="8">
        <f>0.5*(KC!T11/'Nominal GO'!T11+KC!U11/'Nominal GO'!U11)*LN('g(K-quality)'!U11/'g(K-quality)'!T11)</f>
        <v>-2.1638233142610077E-4</v>
      </c>
      <c r="V11" s="8">
        <f>0.5*(KC!U11/'Nominal GO'!U11+KC!V11/'Nominal GO'!V11)*LN('g(K-quality)'!V11/'g(K-quality)'!U11)</f>
        <v>-2.0087890551578105E-4</v>
      </c>
      <c r="W11" s="8">
        <f>0.5*(KC!V11/'Nominal GO'!V11+KC!W11/'Nominal GO'!W11)*LN('g(K-quality)'!W11/'g(K-quality)'!V11)</f>
        <v>-4.8703687312339459E-5</v>
      </c>
      <c r="X11" s="8">
        <f>0.5*(KC!W11/'Nominal GO'!W11+KC!X11/'Nominal GO'!X11)*LN('g(K-quality)'!X11/'g(K-quality)'!W11)</f>
        <v>1.2398195611165109E-5</v>
      </c>
      <c r="Y11" s="8">
        <f>0.5*(KC!X11/'Nominal GO'!X11+KC!Y11/'Nominal GO'!Y11)*LN('g(K-quality)'!Y11/'g(K-quality)'!X11)</f>
        <v>1.466904427542467E-4</v>
      </c>
      <c r="Z11" s="8">
        <f>0.5*(KC!Y11/'Nominal GO'!Y11+KC!Z11/'Nominal GO'!Z11)*LN('g(K-quality)'!Z11/'g(K-quality)'!Y11)</f>
        <v>-6.9655534043904507E-6</v>
      </c>
      <c r="AA11" s="8">
        <f>0.5*(KC!Z11/'Nominal GO'!Z11+KC!AA11/'Nominal GO'!AA11)*LN('g(K-quality)'!AA11/'g(K-quality)'!Z11)</f>
        <v>1.0361291060745126E-4</v>
      </c>
      <c r="AB11" s="8">
        <f>0.5*(KC!AA11/'Nominal GO'!AA11+KC!AB11/'Nominal GO'!AB11)*LN('g(K-quality)'!AB11/'g(K-quality)'!AA11)</f>
        <v>-2.0335770737031807E-4</v>
      </c>
      <c r="AC11" s="8">
        <f>0.5*(KC!AB11/'Nominal GO'!AB11+KC!AC11/'Nominal GO'!AC11)*LN('g(K-quality)'!AC11/'g(K-quality)'!AB11)</f>
        <v>-1.6951953613808076E-4</v>
      </c>
      <c r="AD11" s="8">
        <f>0.5*(KC!AC11/'Nominal GO'!AC11+KC!AD11/'Nominal GO'!AD11)*LN('g(K-quality)'!AD11/'g(K-quality)'!AC11)</f>
        <v>-5.3264595402708866E-4</v>
      </c>
      <c r="AE11" s="8">
        <f>0.5*(KC!AD11/'Nominal GO'!AD11+KC!AE11/'Nominal GO'!AE11)*LN('g(K-quality)'!AE11/'g(K-quality)'!AD11)</f>
        <v>-4.222502125161235E-4</v>
      </c>
      <c r="AF11" s="8">
        <f>0.5*(KC!AE11/'Nominal GO'!AE11+KC!AF11/'Nominal GO'!AF11)*LN('g(K-quality)'!AF11/'g(K-quality)'!AE11)</f>
        <v>-2.1445766879062337E-4</v>
      </c>
      <c r="AG11" s="8">
        <f>0.5*(KC!AF11/'Nominal GO'!AF11+KC!AG11/'Nominal GO'!AG11)*LN('g(K-quality)'!AG11/'g(K-quality)'!AF11)</f>
        <v>-2.7803722564662744E-4</v>
      </c>
    </row>
    <row r="12" spans="1:33" x14ac:dyDescent="0.15">
      <c r="A12" s="2">
        <v>8</v>
      </c>
      <c r="B12" s="3" t="s">
        <v>36</v>
      </c>
      <c r="C12" s="8"/>
      <c r="D12" s="8">
        <f>0.5*(KC!C12/'Nominal GO'!C12+KC!D12/'Nominal GO'!D12)*LN('g(K-quality)'!D12/'g(K-quality)'!C12)</f>
        <v>3.1447474044088257E-4</v>
      </c>
      <c r="E12" s="8">
        <f>0.5*(KC!D12/'Nominal GO'!D12+KC!E12/'Nominal GO'!E12)*LN('g(K-quality)'!E12/'g(K-quality)'!D12)</f>
        <v>8.1161333005702892E-5</v>
      </c>
      <c r="F12" s="8">
        <f>0.5*(KC!E12/'Nominal GO'!E12+KC!F12/'Nominal GO'!F12)*LN('g(K-quality)'!F12/'g(K-quality)'!E12)</f>
        <v>1.9596501058600726E-4</v>
      </c>
      <c r="G12" s="8">
        <f>0.5*(KC!F12/'Nominal GO'!F12+KC!G12/'Nominal GO'!G12)*LN('g(K-quality)'!G12/'g(K-quality)'!F12)</f>
        <v>1.0292761243744055E-3</v>
      </c>
      <c r="H12" s="8">
        <f>0.5*(KC!G12/'Nominal GO'!G12+KC!H12/'Nominal GO'!H12)*LN('g(K-quality)'!H12/'g(K-quality)'!G12)</f>
        <v>7.7587971802954719E-5</v>
      </c>
      <c r="I12" s="8">
        <f>0.5*(KC!H12/'Nominal GO'!H12+KC!I12/'Nominal GO'!I12)*LN('g(K-quality)'!I12/'g(K-quality)'!H12)</f>
        <v>2.2561619177006594E-3</v>
      </c>
      <c r="J12" s="8">
        <f>0.5*(KC!I12/'Nominal GO'!I12+KC!J12/'Nominal GO'!J12)*LN('g(K-quality)'!J12/'g(K-quality)'!I12)</f>
        <v>1.68068773581371E-3</v>
      </c>
      <c r="K12" s="8">
        <f>0.5*(KC!J12/'Nominal GO'!J12+KC!K12/'Nominal GO'!K12)*LN('g(K-quality)'!K12/'g(K-quality)'!J12)</f>
        <v>5.3794116073269192E-4</v>
      </c>
      <c r="L12" s="8">
        <f>0.5*(KC!K12/'Nominal GO'!K12+KC!L12/'Nominal GO'!L12)*LN('g(K-quality)'!L12/'g(K-quality)'!K12)</f>
        <v>-2.4570198544566594E-6</v>
      </c>
      <c r="M12" s="8">
        <f>0.5*(KC!L12/'Nominal GO'!L12+KC!M12/'Nominal GO'!M12)*LN('g(K-quality)'!M12/'g(K-quality)'!L12)</f>
        <v>5.5263150082374706E-5</v>
      </c>
      <c r="N12" s="8">
        <f>0.5*(KC!M12/'Nominal GO'!M12+KC!N12/'Nominal GO'!N12)*LN('g(K-quality)'!N12/'g(K-quality)'!M12)</f>
        <v>-5.5355828969601345E-5</v>
      </c>
      <c r="O12" s="8">
        <f>0.5*(KC!N12/'Nominal GO'!N12+KC!O12/'Nominal GO'!O12)*LN('g(K-quality)'!O12/'g(K-quality)'!N12)</f>
        <v>5.2529090334536811E-4</v>
      </c>
      <c r="P12" s="8">
        <f>0.5*(KC!O12/'Nominal GO'!O12+KC!P12/'Nominal GO'!P12)*LN('g(K-quality)'!P12/'g(K-quality)'!O12)</f>
        <v>4.3082748857871992E-5</v>
      </c>
      <c r="Q12" s="8">
        <f>0.5*(KC!P12/'Nominal GO'!P12+KC!Q12/'Nominal GO'!Q12)*LN('g(K-quality)'!Q12/'g(K-quality)'!P12)</f>
        <v>5.7888761777065195E-4</v>
      </c>
      <c r="R12" s="8">
        <f>0.5*(KC!Q12/'Nominal GO'!Q12+KC!R12/'Nominal GO'!R12)*LN('g(K-quality)'!R12/'g(K-quality)'!Q12)</f>
        <v>8.2301354570700415E-4</v>
      </c>
      <c r="S12" s="8">
        <f>0.5*(KC!R12/'Nominal GO'!R12+KC!S12/'Nominal GO'!S12)*LN('g(K-quality)'!S12/'g(K-quality)'!R12)</f>
        <v>1.406163663481758E-3</v>
      </c>
      <c r="T12" s="8">
        <f>0.5*(KC!S12/'Nominal GO'!S12+KC!T12/'Nominal GO'!T12)*LN('g(K-quality)'!T12/'g(K-quality)'!S12)</f>
        <v>4.2900114418582613E-4</v>
      </c>
      <c r="U12" s="8">
        <f>0.5*(KC!T12/'Nominal GO'!T12+KC!U12/'Nominal GO'!U12)*LN('g(K-quality)'!U12/'g(K-quality)'!T12)</f>
        <v>2.7762051797729156E-3</v>
      </c>
      <c r="V12" s="8">
        <f>0.5*(KC!U12/'Nominal GO'!U12+KC!V12/'Nominal GO'!V12)*LN('g(K-quality)'!V12/'g(K-quality)'!U12)</f>
        <v>2.6757500049101634E-4</v>
      </c>
      <c r="W12" s="8">
        <f>0.5*(KC!V12/'Nominal GO'!V12+KC!W12/'Nominal GO'!W12)*LN('g(K-quality)'!W12/'g(K-quality)'!V12)</f>
        <v>9.764968391324161E-4</v>
      </c>
      <c r="X12" s="8">
        <f>0.5*(KC!W12/'Nominal GO'!W12+KC!X12/'Nominal GO'!X12)*LN('g(K-quality)'!X12/'g(K-quality)'!W12)</f>
        <v>7.9915826726843179E-4</v>
      </c>
      <c r="Y12" s="8">
        <f>0.5*(KC!X12/'Nominal GO'!X12+KC!Y12/'Nominal GO'!Y12)*LN('g(K-quality)'!Y12/'g(K-quality)'!X12)</f>
        <v>9.3818181700824953E-4</v>
      </c>
      <c r="Z12" s="8">
        <f>0.5*(KC!Y12/'Nominal GO'!Y12+KC!Z12/'Nominal GO'!Z12)*LN('g(K-quality)'!Z12/'g(K-quality)'!Y12)</f>
        <v>3.2955019870447747E-4</v>
      </c>
      <c r="AA12" s="8">
        <f>0.5*(KC!Z12/'Nominal GO'!Z12+KC!AA12/'Nominal GO'!AA12)*LN('g(K-quality)'!AA12/'g(K-quality)'!Z12)</f>
        <v>6.3595706300564804E-4</v>
      </c>
      <c r="AB12" s="8">
        <f>0.5*(KC!AA12/'Nominal GO'!AA12+KC!AB12/'Nominal GO'!AB12)*LN('g(K-quality)'!AB12/'g(K-quality)'!AA12)</f>
        <v>5.0515227394130023E-4</v>
      </c>
      <c r="AC12" s="8">
        <f>0.5*(KC!AB12/'Nominal GO'!AB12+KC!AC12/'Nominal GO'!AC12)*LN('g(K-quality)'!AC12/'g(K-quality)'!AB12)</f>
        <v>2.2799172723860932E-6</v>
      </c>
      <c r="AD12" s="8">
        <f>0.5*(KC!AC12/'Nominal GO'!AC12+KC!AD12/'Nominal GO'!AD12)*LN('g(K-quality)'!AD12/'g(K-quality)'!AC12)</f>
        <v>-6.6250844504957702E-5</v>
      </c>
      <c r="AE12" s="8">
        <f>0.5*(KC!AD12/'Nominal GO'!AD12+KC!AE12/'Nominal GO'!AE12)*LN('g(K-quality)'!AE12/'g(K-quality)'!AD12)</f>
        <v>-2.547197868618021E-4</v>
      </c>
      <c r="AF12" s="8">
        <f>0.5*(KC!AE12/'Nominal GO'!AE12+KC!AF12/'Nominal GO'!AF12)*LN('g(K-quality)'!AF12/'g(K-quality)'!AE12)</f>
        <v>-2.2205842107372848E-4</v>
      </c>
      <c r="AG12" s="8">
        <f>0.5*(KC!AF12/'Nominal GO'!AF12+KC!AG12/'Nominal GO'!AG12)*LN('g(K-quality)'!AG12/'g(K-quality)'!AF12)</f>
        <v>-1.6595592536581636E-4</v>
      </c>
    </row>
    <row r="13" spans="1:33" x14ac:dyDescent="0.15">
      <c r="A13" s="2">
        <v>9</v>
      </c>
      <c r="B13" s="3" t="s">
        <v>37</v>
      </c>
      <c r="C13" s="8"/>
      <c r="D13" s="8">
        <f>0.5*(KC!C13/'Nominal GO'!C13+KC!D13/'Nominal GO'!D13)*LN('g(K-quality)'!D13/'g(K-quality)'!C13)</f>
        <v>-3.9199949420815641E-4</v>
      </c>
      <c r="E13" s="8">
        <f>0.5*(KC!D13/'Nominal GO'!D13+KC!E13/'Nominal GO'!E13)*LN('g(K-quality)'!E13/'g(K-quality)'!D13)</f>
        <v>-2.3388457435294242E-3</v>
      </c>
      <c r="F13" s="8">
        <f>0.5*(KC!E13/'Nominal GO'!E13+KC!F13/'Nominal GO'!F13)*LN('g(K-quality)'!F13/'g(K-quality)'!E13)</f>
        <v>-1.7713709156398226E-3</v>
      </c>
      <c r="G13" s="8">
        <f>0.5*(KC!F13/'Nominal GO'!F13+KC!G13/'Nominal GO'!G13)*LN('g(K-quality)'!G13/'g(K-quality)'!F13)</f>
        <v>-1.4406585003020292E-3</v>
      </c>
      <c r="H13" s="8">
        <f>0.5*(KC!G13/'Nominal GO'!G13+KC!H13/'Nominal GO'!H13)*LN('g(K-quality)'!H13/'g(K-quality)'!G13)</f>
        <v>-4.1373398177617241E-4</v>
      </c>
      <c r="I13" s="8">
        <f>0.5*(KC!H13/'Nominal GO'!H13+KC!I13/'Nominal GO'!I13)*LN('g(K-quality)'!I13/'g(K-quality)'!H13)</f>
        <v>4.4644652387039138E-4</v>
      </c>
      <c r="J13" s="8">
        <f>0.5*(KC!I13/'Nominal GO'!I13+KC!J13/'Nominal GO'!J13)*LN('g(K-quality)'!J13/'g(K-quality)'!I13)</f>
        <v>-3.2736500324990477E-4</v>
      </c>
      <c r="K13" s="8">
        <f>0.5*(KC!J13/'Nominal GO'!J13+KC!K13/'Nominal GO'!K13)*LN('g(K-quality)'!K13/'g(K-quality)'!J13)</f>
        <v>-5.5952063833161942E-4</v>
      </c>
      <c r="L13" s="8">
        <f>0.5*(KC!K13/'Nominal GO'!K13+KC!L13/'Nominal GO'!L13)*LN('g(K-quality)'!L13/'g(K-quality)'!K13)</f>
        <v>1.7816664444165597E-4</v>
      </c>
      <c r="M13" s="8">
        <f>0.5*(KC!L13/'Nominal GO'!L13+KC!M13/'Nominal GO'!M13)*LN('g(K-quality)'!M13/'g(K-quality)'!L13)</f>
        <v>-5.4672521055932212E-4</v>
      </c>
      <c r="N13" s="8">
        <f>0.5*(KC!M13/'Nominal GO'!M13+KC!N13/'Nominal GO'!N13)*LN('g(K-quality)'!N13/'g(K-quality)'!M13)</f>
        <v>1.1133470419598045E-3</v>
      </c>
      <c r="O13" s="8">
        <f>0.5*(KC!N13/'Nominal GO'!N13+KC!O13/'Nominal GO'!O13)*LN('g(K-quality)'!O13/'g(K-quality)'!N13)</f>
        <v>-2.8792536420027608E-4</v>
      </c>
      <c r="P13" s="8">
        <f>0.5*(KC!O13/'Nominal GO'!O13+KC!P13/'Nominal GO'!P13)*LN('g(K-quality)'!P13/'g(K-quality)'!O13)</f>
        <v>9.5096374098852432E-4</v>
      </c>
      <c r="Q13" s="8">
        <f>0.5*(KC!P13/'Nominal GO'!P13+KC!Q13/'Nominal GO'!Q13)*LN('g(K-quality)'!Q13/'g(K-quality)'!P13)</f>
        <v>1.9181965344913887E-3</v>
      </c>
      <c r="R13" s="8">
        <f>0.5*(KC!Q13/'Nominal GO'!Q13+KC!R13/'Nominal GO'!R13)*LN('g(K-quality)'!R13/'g(K-quality)'!Q13)</f>
        <v>2.2336460038549074E-3</v>
      </c>
      <c r="S13" s="8">
        <f>0.5*(KC!R13/'Nominal GO'!R13+KC!S13/'Nominal GO'!S13)*LN('g(K-quality)'!S13/'g(K-quality)'!R13)</f>
        <v>2.8567260709950948E-3</v>
      </c>
      <c r="T13" s="8">
        <f>0.5*(KC!S13/'Nominal GO'!S13+KC!T13/'Nominal GO'!T13)*LN('g(K-quality)'!T13/'g(K-quality)'!S13)</f>
        <v>-8.6285770029750214E-3</v>
      </c>
      <c r="U13" s="8">
        <f>0.5*(KC!T13/'Nominal GO'!T13+KC!U13/'Nominal GO'!U13)*LN('g(K-quality)'!U13/'g(K-quality)'!T13)</f>
        <v>6.8849926423778639E-3</v>
      </c>
      <c r="V13" s="8">
        <f>0.5*(KC!U13/'Nominal GO'!U13+KC!V13/'Nominal GO'!V13)*LN('g(K-quality)'!V13/'g(K-quality)'!U13)</f>
        <v>2.479256944175267E-3</v>
      </c>
      <c r="W13" s="8">
        <f>0.5*(KC!V13/'Nominal GO'!V13+KC!W13/'Nominal GO'!W13)*LN('g(K-quality)'!W13/'g(K-quality)'!V13)</f>
        <v>2.8179866004161155E-3</v>
      </c>
      <c r="X13" s="8">
        <f>0.5*(KC!W13/'Nominal GO'!W13+KC!X13/'Nominal GO'!X13)*LN('g(K-quality)'!X13/'g(K-quality)'!W13)</f>
        <v>2.1132347350875979E-3</v>
      </c>
      <c r="Y13" s="8">
        <f>0.5*(KC!X13/'Nominal GO'!X13+KC!Y13/'Nominal GO'!Y13)*LN('g(K-quality)'!Y13/'g(K-quality)'!X13)</f>
        <v>4.3817636712347183E-3</v>
      </c>
      <c r="Z13" s="8">
        <f>0.5*(KC!Y13/'Nominal GO'!Y13+KC!Z13/'Nominal GO'!Z13)*LN('g(K-quality)'!Z13/'g(K-quality)'!Y13)</f>
        <v>1.5804226290933917E-3</v>
      </c>
      <c r="AA13" s="8">
        <f>0.5*(KC!Z13/'Nominal GO'!Z13+KC!AA13/'Nominal GO'!AA13)*LN('g(K-quality)'!AA13/'g(K-quality)'!Z13)</f>
        <v>1.4309958108307526E-3</v>
      </c>
      <c r="AB13" s="8">
        <f>0.5*(KC!AA13/'Nominal GO'!AA13+KC!AB13/'Nominal GO'!AB13)*LN('g(K-quality)'!AB13/'g(K-quality)'!AA13)</f>
        <v>1.6613468265883721E-3</v>
      </c>
      <c r="AC13" s="8">
        <f>0.5*(KC!AB13/'Nominal GO'!AB13+KC!AC13/'Nominal GO'!AC13)*LN('g(K-quality)'!AC13/'g(K-quality)'!AB13)</f>
        <v>4.3126462710204326E-5</v>
      </c>
      <c r="AD13" s="8">
        <f>0.5*(KC!AC13/'Nominal GO'!AC13+KC!AD13/'Nominal GO'!AD13)*LN('g(K-quality)'!AD13/'g(K-quality)'!AC13)</f>
        <v>-3.3038958365615909E-5</v>
      </c>
      <c r="AE13" s="8">
        <f>0.5*(KC!AD13/'Nominal GO'!AD13+KC!AE13/'Nominal GO'!AE13)*LN('g(K-quality)'!AE13/'g(K-quality)'!AD13)</f>
        <v>-1.0438118269437097E-4</v>
      </c>
      <c r="AF13" s="8">
        <f>0.5*(KC!AE13/'Nominal GO'!AE13+KC!AF13/'Nominal GO'!AF13)*LN('g(K-quality)'!AF13/'g(K-quality)'!AE13)</f>
        <v>1.3757096297871265E-5</v>
      </c>
      <c r="AG13" s="8">
        <f>0.5*(KC!AF13/'Nominal GO'!AF13+KC!AG13/'Nominal GO'!AG13)*LN('g(K-quality)'!AG13/'g(K-quality)'!AF13)</f>
        <v>2.4237531849629807E-4</v>
      </c>
    </row>
    <row r="14" spans="1:33" x14ac:dyDescent="0.15">
      <c r="A14" s="2">
        <v>10</v>
      </c>
      <c r="B14" s="3" t="s">
        <v>38</v>
      </c>
      <c r="C14" s="8"/>
      <c r="D14" s="8">
        <f>0.5*(KC!C14/'Nominal GO'!C14+KC!D14/'Nominal GO'!D14)*LN('g(K-quality)'!D14/'g(K-quality)'!C14)</f>
        <v>-1.5158064588251344E-4</v>
      </c>
      <c r="E14" s="8">
        <f>0.5*(KC!D14/'Nominal GO'!D14+KC!E14/'Nominal GO'!E14)*LN('g(K-quality)'!E14/'g(K-quality)'!D14)</f>
        <v>-1.0308612609778015E-3</v>
      </c>
      <c r="F14" s="8">
        <f>0.5*(KC!E14/'Nominal GO'!E14+KC!F14/'Nominal GO'!F14)*LN('g(K-quality)'!F14/'g(K-quality)'!E14)</f>
        <v>-1.6142046058394402E-3</v>
      </c>
      <c r="G14" s="8">
        <f>0.5*(KC!F14/'Nominal GO'!F14+KC!G14/'Nominal GO'!G14)*LN('g(K-quality)'!G14/'g(K-quality)'!F14)</f>
        <v>-3.9659574839394596E-4</v>
      </c>
      <c r="H14" s="8">
        <f>0.5*(KC!G14/'Nominal GO'!G14+KC!H14/'Nominal GO'!H14)*LN('g(K-quality)'!H14/'g(K-quality)'!G14)</f>
        <v>3.7239395488814392E-4</v>
      </c>
      <c r="I14" s="8">
        <f>0.5*(KC!H14/'Nominal GO'!H14+KC!I14/'Nominal GO'!I14)*LN('g(K-quality)'!I14/'g(K-quality)'!H14)</f>
        <v>1.80421045931858E-3</v>
      </c>
      <c r="J14" s="8">
        <f>0.5*(KC!I14/'Nominal GO'!I14+KC!J14/'Nominal GO'!J14)*LN('g(K-quality)'!J14/'g(K-quality)'!I14)</f>
        <v>-3.1831527759164266E-4</v>
      </c>
      <c r="K14" s="8">
        <f>0.5*(KC!J14/'Nominal GO'!J14+KC!K14/'Nominal GO'!K14)*LN('g(K-quality)'!K14/'g(K-quality)'!J14)</f>
        <v>-6.2141363807783495E-4</v>
      </c>
      <c r="L14" s="8">
        <f>0.5*(KC!K14/'Nominal GO'!K14+KC!L14/'Nominal GO'!L14)*LN('g(K-quality)'!L14/'g(K-quality)'!K14)</f>
        <v>1.4312868317897397E-4</v>
      </c>
      <c r="M14" s="8">
        <f>0.5*(KC!L14/'Nominal GO'!L14+KC!M14/'Nominal GO'!M14)*LN('g(K-quality)'!M14/'g(K-quality)'!L14)</f>
        <v>-7.6952338142069541E-4</v>
      </c>
      <c r="N14" s="8">
        <f>0.5*(KC!M14/'Nominal GO'!M14+KC!N14/'Nominal GO'!N14)*LN('g(K-quality)'!N14/'g(K-quality)'!M14)</f>
        <v>-2.7747917757208639E-4</v>
      </c>
      <c r="O14" s="8">
        <f>0.5*(KC!N14/'Nominal GO'!N14+KC!O14/'Nominal GO'!O14)*LN('g(K-quality)'!O14/'g(K-quality)'!N14)</f>
        <v>3.3864615282861224E-4</v>
      </c>
      <c r="P14" s="8">
        <f>0.5*(KC!O14/'Nominal GO'!O14+KC!P14/'Nominal GO'!P14)*LN('g(K-quality)'!P14/'g(K-quality)'!O14)</f>
        <v>-4.6923779265091383E-4</v>
      </c>
      <c r="Q14" s="8">
        <f>0.5*(KC!P14/'Nominal GO'!P14+KC!Q14/'Nominal GO'!Q14)*LN('g(K-quality)'!Q14/'g(K-quality)'!P14)</f>
        <v>-5.8853990960880647E-4</v>
      </c>
      <c r="R14" s="8">
        <f>0.5*(KC!Q14/'Nominal GO'!Q14+KC!R14/'Nominal GO'!R14)*LN('g(K-quality)'!R14/'g(K-quality)'!Q14)</f>
        <v>-6.0918794671187466E-4</v>
      </c>
      <c r="S14" s="8">
        <f>0.5*(KC!R14/'Nominal GO'!R14+KC!S14/'Nominal GO'!S14)*LN('g(K-quality)'!S14/'g(K-quality)'!R14)</f>
        <v>-6.4369880257002666E-4</v>
      </c>
      <c r="T14" s="8">
        <f>0.5*(KC!S14/'Nominal GO'!S14+KC!T14/'Nominal GO'!T14)*LN('g(K-quality)'!T14/'g(K-quality)'!S14)</f>
        <v>-4.4340026739138078E-3</v>
      </c>
      <c r="U14" s="8">
        <f>0.5*(KC!T14/'Nominal GO'!T14+KC!U14/'Nominal GO'!U14)*LN('g(K-quality)'!U14/'g(K-quality)'!T14)</f>
        <v>6.8244311712155111E-3</v>
      </c>
      <c r="V14" s="8">
        <f>0.5*(KC!U14/'Nominal GO'!U14+KC!V14/'Nominal GO'!V14)*LN('g(K-quality)'!V14/'g(K-quality)'!U14)</f>
        <v>1.6949909064588979E-3</v>
      </c>
      <c r="W14" s="8">
        <f>0.5*(KC!V14/'Nominal GO'!V14+KC!W14/'Nominal GO'!W14)*LN('g(K-quality)'!W14/'g(K-quality)'!V14)</f>
        <v>2.0360590441645806E-3</v>
      </c>
      <c r="X14" s="8">
        <f>0.5*(KC!W14/'Nominal GO'!W14+KC!X14/'Nominal GO'!X14)*LN('g(K-quality)'!X14/'g(K-quality)'!W14)</f>
        <v>1.0853745068184863E-3</v>
      </c>
      <c r="Y14" s="8">
        <f>0.5*(KC!X14/'Nominal GO'!X14+KC!Y14/'Nominal GO'!Y14)*LN('g(K-quality)'!Y14/'g(K-quality)'!X14)</f>
        <v>2.7730432903479278E-3</v>
      </c>
      <c r="Z14" s="8">
        <f>0.5*(KC!Y14/'Nominal GO'!Y14+KC!Z14/'Nominal GO'!Z14)*LN('g(K-quality)'!Z14/'g(K-quality)'!Y14)</f>
        <v>1.724152016976857E-3</v>
      </c>
      <c r="AA14" s="8">
        <f>0.5*(KC!Z14/'Nominal GO'!Z14+KC!AA14/'Nominal GO'!AA14)*LN('g(K-quality)'!AA14/'g(K-quality)'!Z14)</f>
        <v>1.3587402508880434E-3</v>
      </c>
      <c r="AB14" s="8">
        <f>0.5*(KC!AA14/'Nominal GO'!AA14+KC!AB14/'Nominal GO'!AB14)*LN('g(K-quality)'!AB14/'g(K-quality)'!AA14)</f>
        <v>1.6257640408399207E-3</v>
      </c>
      <c r="AC14" s="8">
        <f>0.5*(KC!AB14/'Nominal GO'!AB14+KC!AC14/'Nominal GO'!AC14)*LN('g(K-quality)'!AC14/'g(K-quality)'!AB14)</f>
        <v>1.5615081370284981E-4</v>
      </c>
      <c r="AD14" s="8">
        <f>0.5*(KC!AC14/'Nominal GO'!AC14+KC!AD14/'Nominal GO'!AD14)*LN('g(K-quality)'!AD14/'g(K-quality)'!AC14)</f>
        <v>8.0398467185216943E-5</v>
      </c>
      <c r="AE14" s="8">
        <f>0.5*(KC!AD14/'Nominal GO'!AD14+KC!AE14/'Nominal GO'!AE14)*LN('g(K-quality)'!AE14/'g(K-quality)'!AD14)</f>
        <v>-1.5990927744523209E-4</v>
      </c>
      <c r="AF14" s="8">
        <f>0.5*(KC!AE14/'Nominal GO'!AE14+KC!AF14/'Nominal GO'!AF14)*LN('g(K-quality)'!AF14/'g(K-quality)'!AE14)</f>
        <v>-4.0299626253052239E-5</v>
      </c>
      <c r="AG14" s="8">
        <f>0.5*(KC!AF14/'Nominal GO'!AF14+KC!AG14/'Nominal GO'!AG14)*LN('g(K-quality)'!AG14/'g(K-quality)'!AF14)</f>
        <v>1.3193799174421821E-4</v>
      </c>
    </row>
    <row r="15" spans="1:33" x14ac:dyDescent="0.15">
      <c r="A15" s="2">
        <v>11</v>
      </c>
      <c r="B15" s="3" t="s">
        <v>39</v>
      </c>
      <c r="C15" s="8"/>
      <c r="D15" s="8">
        <f>0.5*(KC!C15/'Nominal GO'!C15+KC!D15/'Nominal GO'!D15)*LN('g(K-quality)'!D15/'g(K-quality)'!C15)</f>
        <v>-1.86356650932476E-3</v>
      </c>
      <c r="E15" s="8">
        <f>0.5*(KC!D15/'Nominal GO'!D15+KC!E15/'Nominal GO'!E15)*LN('g(K-quality)'!E15/'g(K-quality)'!D15)</f>
        <v>-1.9072394494726542E-3</v>
      </c>
      <c r="F15" s="8">
        <f>0.5*(KC!E15/'Nominal GO'!E15+KC!F15/'Nominal GO'!F15)*LN('g(K-quality)'!F15/'g(K-quality)'!E15)</f>
        <v>-5.5995944187943285E-4</v>
      </c>
      <c r="G15" s="8">
        <f>0.5*(KC!F15/'Nominal GO'!F15+KC!G15/'Nominal GO'!G15)*LN('g(K-quality)'!G15/'g(K-quality)'!F15)</f>
        <v>-3.148205062672408E-4</v>
      </c>
      <c r="H15" s="8">
        <f>0.5*(KC!G15/'Nominal GO'!G15+KC!H15/'Nominal GO'!H15)*LN('g(K-quality)'!H15/'g(K-quality)'!G15)</f>
        <v>2.8165168307036568E-4</v>
      </c>
      <c r="I15" s="8">
        <f>0.5*(KC!H15/'Nominal GO'!H15+KC!I15/'Nominal GO'!I15)*LN('g(K-quality)'!I15/'g(K-quality)'!H15)</f>
        <v>1.2050224051879175E-3</v>
      </c>
      <c r="J15" s="8">
        <f>0.5*(KC!I15/'Nominal GO'!I15+KC!J15/'Nominal GO'!J15)*LN('g(K-quality)'!J15/'g(K-quality)'!I15)</f>
        <v>4.7845217139727206E-4</v>
      </c>
      <c r="K15" s="8">
        <f>0.5*(KC!J15/'Nominal GO'!J15+KC!K15/'Nominal GO'!K15)*LN('g(K-quality)'!K15/'g(K-quality)'!J15)</f>
        <v>4.3929099679202235E-4</v>
      </c>
      <c r="L15" s="8">
        <f>0.5*(KC!K15/'Nominal GO'!K15+KC!L15/'Nominal GO'!L15)*LN('g(K-quality)'!L15/'g(K-quality)'!K15)</f>
        <v>-9.8029281578559385E-5</v>
      </c>
      <c r="M15" s="8">
        <f>0.5*(KC!L15/'Nominal GO'!L15+KC!M15/'Nominal GO'!M15)*LN('g(K-quality)'!M15/'g(K-quality)'!L15)</f>
        <v>4.4414942864841518E-4</v>
      </c>
      <c r="N15" s="8">
        <f>0.5*(KC!M15/'Nominal GO'!M15+KC!N15/'Nominal GO'!N15)*LN('g(K-quality)'!N15/'g(K-quality)'!M15)</f>
        <v>3.5746921241225902E-4</v>
      </c>
      <c r="O15" s="8">
        <f>0.5*(KC!N15/'Nominal GO'!N15+KC!O15/'Nominal GO'!O15)*LN('g(K-quality)'!O15/'g(K-quality)'!N15)</f>
        <v>8.3963302131561529E-4</v>
      </c>
      <c r="P15" s="8">
        <f>0.5*(KC!O15/'Nominal GO'!O15+KC!P15/'Nominal GO'!P15)*LN('g(K-quality)'!P15/'g(K-quality)'!O15)</f>
        <v>6.9913283204890058E-4</v>
      </c>
      <c r="Q15" s="8">
        <f>0.5*(KC!P15/'Nominal GO'!P15+KC!Q15/'Nominal GO'!Q15)*LN('g(K-quality)'!Q15/'g(K-quality)'!P15)</f>
        <v>8.5123353384502316E-4</v>
      </c>
      <c r="R15" s="8">
        <f>0.5*(KC!Q15/'Nominal GO'!Q15+KC!R15/'Nominal GO'!R15)*LN('g(K-quality)'!R15/'g(K-quality)'!Q15)</f>
        <v>7.5629628726287749E-4</v>
      </c>
      <c r="S15" s="8">
        <f>0.5*(KC!R15/'Nominal GO'!R15+KC!S15/'Nominal GO'!S15)*LN('g(K-quality)'!S15/'g(K-quality)'!R15)</f>
        <v>1.1600691163538358E-3</v>
      </c>
      <c r="T15" s="8">
        <f>0.5*(KC!S15/'Nominal GO'!S15+KC!T15/'Nominal GO'!T15)*LN('g(K-quality)'!T15/'g(K-quality)'!S15)</f>
        <v>1.4418857947981355E-3</v>
      </c>
      <c r="U15" s="8">
        <f>0.5*(KC!T15/'Nominal GO'!T15+KC!U15/'Nominal GO'!U15)*LN('g(K-quality)'!U15/'g(K-quality)'!T15)</f>
        <v>2.8179598934415782E-3</v>
      </c>
      <c r="V15" s="8">
        <f>0.5*(KC!U15/'Nominal GO'!U15+KC!V15/'Nominal GO'!V15)*LN('g(K-quality)'!V15/'g(K-quality)'!U15)</f>
        <v>6.5793284399886609E-4</v>
      </c>
      <c r="W15" s="8">
        <f>0.5*(KC!V15/'Nominal GO'!V15+KC!W15/'Nominal GO'!W15)*LN('g(K-quality)'!W15/'g(K-quality)'!V15)</f>
        <v>9.5839113012918429E-4</v>
      </c>
      <c r="X15" s="8">
        <f>0.5*(KC!W15/'Nominal GO'!W15+KC!X15/'Nominal GO'!X15)*LN('g(K-quality)'!X15/'g(K-quality)'!W15)</f>
        <v>5.342812808806968E-4</v>
      </c>
      <c r="Y15" s="8">
        <f>0.5*(KC!X15/'Nominal GO'!X15+KC!Y15/'Nominal GO'!Y15)*LN('g(K-quality)'!Y15/'g(K-quality)'!X15)</f>
        <v>1.5786222968109161E-3</v>
      </c>
      <c r="Z15" s="8">
        <f>0.5*(KC!Y15/'Nominal GO'!Y15+KC!Z15/'Nominal GO'!Z15)*LN('g(K-quality)'!Z15/'g(K-quality)'!Y15)</f>
        <v>5.0752320999013201E-4</v>
      </c>
      <c r="AA15" s="8">
        <f>0.5*(KC!Z15/'Nominal GO'!Z15+KC!AA15/'Nominal GO'!AA15)*LN('g(K-quality)'!AA15/'g(K-quality)'!Z15)</f>
        <v>1.7240112554556367E-4</v>
      </c>
      <c r="AB15" s="8">
        <f>0.5*(KC!AA15/'Nominal GO'!AA15+KC!AB15/'Nominal GO'!AB15)*LN('g(K-quality)'!AB15/'g(K-quality)'!AA15)</f>
        <v>2.1397836173868735E-4</v>
      </c>
      <c r="AC15" s="8">
        <f>0.5*(KC!AB15/'Nominal GO'!AB15+KC!AC15/'Nominal GO'!AC15)*LN('g(K-quality)'!AC15/'g(K-quality)'!AB15)</f>
        <v>-3.1869034766566996E-4</v>
      </c>
      <c r="AD15" s="8">
        <f>0.5*(KC!AC15/'Nominal GO'!AC15+KC!AD15/'Nominal GO'!AD15)*LN('g(K-quality)'!AD15/'g(K-quality)'!AC15)</f>
        <v>-3.9842226801246558E-4</v>
      </c>
      <c r="AE15" s="8">
        <f>0.5*(KC!AD15/'Nominal GO'!AD15+KC!AE15/'Nominal GO'!AE15)*LN('g(K-quality)'!AE15/'g(K-quality)'!AD15)</f>
        <v>-3.106111121979872E-4</v>
      </c>
      <c r="AF15" s="8">
        <f>0.5*(KC!AE15/'Nominal GO'!AE15+KC!AF15/'Nominal GO'!AF15)*LN('g(K-quality)'!AF15/'g(K-quality)'!AE15)</f>
        <v>-2.4647226514779778E-4</v>
      </c>
      <c r="AG15" s="8">
        <f>0.5*(KC!AF15/'Nominal GO'!AF15+KC!AG15/'Nominal GO'!AG15)*LN('g(K-quality)'!AG15/'g(K-quality)'!AF15)</f>
        <v>-3.3166295382874302E-4</v>
      </c>
    </row>
    <row r="16" spans="1:33" x14ac:dyDescent="0.15">
      <c r="A16" s="2">
        <v>12</v>
      </c>
      <c r="B16" s="3" t="s">
        <v>40</v>
      </c>
      <c r="C16" s="8"/>
      <c r="D16" s="8">
        <f>0.5*(KC!C16/'Nominal GO'!C16+KC!D16/'Nominal GO'!D16)*LN('g(K-quality)'!D16/'g(K-quality)'!C16)</f>
        <v>9.2810362759339782E-4</v>
      </c>
      <c r="E16" s="8">
        <f>0.5*(KC!D16/'Nominal GO'!D16+KC!E16/'Nominal GO'!E16)*LN('g(K-quality)'!E16/'g(K-quality)'!D16)</f>
        <v>2.1273338026242823E-4</v>
      </c>
      <c r="F16" s="8">
        <f>0.5*(KC!E16/'Nominal GO'!E16+KC!F16/'Nominal GO'!F16)*LN('g(K-quality)'!F16/'g(K-quality)'!E16)</f>
        <v>7.2732314807873004E-4</v>
      </c>
      <c r="G16" s="8">
        <f>0.5*(KC!F16/'Nominal GO'!F16+KC!G16/'Nominal GO'!G16)*LN('g(K-quality)'!G16/'g(K-quality)'!F16)</f>
        <v>1.0748759322966284E-3</v>
      </c>
      <c r="H16" s="8">
        <f>0.5*(KC!G16/'Nominal GO'!G16+KC!H16/'Nominal GO'!H16)*LN('g(K-quality)'!H16/'g(K-quality)'!G16)</f>
        <v>2.5651519250583692E-3</v>
      </c>
      <c r="I16" s="8">
        <f>0.5*(KC!H16/'Nominal GO'!H16+KC!I16/'Nominal GO'!I16)*LN('g(K-quality)'!I16/'g(K-quality)'!H16)</f>
        <v>4.1066852385315197E-3</v>
      </c>
      <c r="J16" s="8">
        <f>0.5*(KC!I16/'Nominal GO'!I16+KC!J16/'Nominal GO'!J16)*LN('g(K-quality)'!J16/'g(K-quality)'!I16)</f>
        <v>1.1874969171140662E-3</v>
      </c>
      <c r="K16" s="8">
        <f>0.5*(KC!J16/'Nominal GO'!J16+KC!K16/'Nominal GO'!K16)*LN('g(K-quality)'!K16/'g(K-quality)'!J16)</f>
        <v>1.2445932496105044E-3</v>
      </c>
      <c r="L16" s="8">
        <f>0.5*(KC!K16/'Nominal GO'!K16+KC!L16/'Nominal GO'!L16)*LN('g(K-quality)'!L16/'g(K-quality)'!K16)</f>
        <v>1.1971278996248905E-4</v>
      </c>
      <c r="M16" s="8">
        <f>0.5*(KC!L16/'Nominal GO'!L16+KC!M16/'Nominal GO'!M16)*LN('g(K-quality)'!M16/'g(K-quality)'!L16)</f>
        <v>4.5204267274840982E-4</v>
      </c>
      <c r="N16" s="8">
        <f>0.5*(KC!M16/'Nominal GO'!M16+KC!N16/'Nominal GO'!N16)*LN('g(K-quality)'!N16/'g(K-quality)'!M16)</f>
        <v>3.6196668315956681E-4</v>
      </c>
      <c r="O16" s="8">
        <f>0.5*(KC!N16/'Nominal GO'!N16+KC!O16/'Nominal GO'!O16)*LN('g(K-quality)'!O16/'g(K-quality)'!N16)</f>
        <v>1.0489303105243959E-3</v>
      </c>
      <c r="P16" s="8">
        <f>0.5*(KC!O16/'Nominal GO'!O16+KC!P16/'Nominal GO'!P16)*LN('g(K-quality)'!P16/'g(K-quality)'!O16)</f>
        <v>1.2470393075470895E-3</v>
      </c>
      <c r="Q16" s="8">
        <f>0.5*(KC!P16/'Nominal GO'!P16+KC!Q16/'Nominal GO'!Q16)*LN('g(K-quality)'!Q16/'g(K-quality)'!P16)</f>
        <v>8.1837093252502726E-4</v>
      </c>
      <c r="R16" s="8">
        <f>0.5*(KC!Q16/'Nominal GO'!Q16+KC!R16/'Nominal GO'!R16)*LN('g(K-quality)'!R16/'g(K-quality)'!Q16)</f>
        <v>3.8123134125916263E-4</v>
      </c>
      <c r="S16" s="8">
        <f>0.5*(KC!R16/'Nominal GO'!R16+KC!S16/'Nominal GO'!S16)*LN('g(K-quality)'!S16/'g(K-quality)'!R16)</f>
        <v>6.8386571533309796E-4</v>
      </c>
      <c r="T16" s="8">
        <f>0.5*(KC!S16/'Nominal GO'!S16+KC!T16/'Nominal GO'!T16)*LN('g(K-quality)'!T16/'g(K-quality)'!S16)</f>
        <v>-2.0568581193071453E-3</v>
      </c>
      <c r="U16" s="8">
        <f>0.5*(KC!T16/'Nominal GO'!T16+KC!U16/'Nominal GO'!U16)*LN('g(K-quality)'!U16/'g(K-quality)'!T16)</f>
        <v>1.2166022532085171E-3</v>
      </c>
      <c r="V16" s="8">
        <f>0.5*(KC!U16/'Nominal GO'!U16+KC!V16/'Nominal GO'!V16)*LN('g(K-quality)'!V16/'g(K-quality)'!U16)</f>
        <v>2.5561208326279472E-4</v>
      </c>
      <c r="W16" s="8">
        <f>0.5*(KC!V16/'Nominal GO'!V16+KC!W16/'Nominal GO'!W16)*LN('g(K-quality)'!W16/'g(K-quality)'!V16)</f>
        <v>4.5204669094493842E-4</v>
      </c>
      <c r="X16" s="8">
        <f>0.5*(KC!W16/'Nominal GO'!W16+KC!X16/'Nominal GO'!X16)*LN('g(K-quality)'!X16/'g(K-quality)'!W16)</f>
        <v>8.8581373243787397E-4</v>
      </c>
      <c r="Y16" s="8">
        <f>0.5*(KC!X16/'Nominal GO'!X16+KC!Y16/'Nominal GO'!Y16)*LN('g(K-quality)'!Y16/'g(K-quality)'!X16)</f>
        <v>4.6985660635580947E-4</v>
      </c>
      <c r="Z16" s="8">
        <f>0.5*(KC!Y16/'Nominal GO'!Y16+KC!Z16/'Nominal GO'!Z16)*LN('g(K-quality)'!Z16/'g(K-quality)'!Y16)</f>
        <v>3.4660387522333192E-4</v>
      </c>
      <c r="AA16" s="8">
        <f>0.5*(KC!Z16/'Nominal GO'!Z16+KC!AA16/'Nominal GO'!AA16)*LN('g(K-quality)'!AA16/'g(K-quality)'!Z16)</f>
        <v>5.1554872079632931E-4</v>
      </c>
      <c r="AB16" s="8">
        <f>0.5*(KC!AA16/'Nominal GO'!AA16+KC!AB16/'Nominal GO'!AB16)*LN('g(K-quality)'!AB16/'g(K-quality)'!AA16)</f>
        <v>-2.6128287300854376E-4</v>
      </c>
      <c r="AC16" s="8">
        <f>0.5*(KC!AB16/'Nominal GO'!AB16+KC!AC16/'Nominal GO'!AC16)*LN('g(K-quality)'!AC16/'g(K-quality)'!AB16)</f>
        <v>-6.3306063858585863E-4</v>
      </c>
      <c r="AD16" s="8">
        <f>0.5*(KC!AC16/'Nominal GO'!AC16+KC!AD16/'Nominal GO'!AD16)*LN('g(K-quality)'!AD16/'g(K-quality)'!AC16)</f>
        <v>-3.8692981240399281E-4</v>
      </c>
      <c r="AE16" s="8">
        <f>0.5*(KC!AD16/'Nominal GO'!AD16+KC!AE16/'Nominal GO'!AE16)*LN('g(K-quality)'!AE16/'g(K-quality)'!AD16)</f>
        <v>-3.9869277967456273E-4</v>
      </c>
      <c r="AF16" s="8">
        <f>0.5*(KC!AE16/'Nominal GO'!AE16+KC!AF16/'Nominal GO'!AF16)*LN('g(K-quality)'!AF16/'g(K-quality)'!AE16)</f>
        <v>-3.1705608237922971E-4</v>
      </c>
      <c r="AG16" s="8">
        <f>0.5*(KC!AF16/'Nominal GO'!AF16+KC!AG16/'Nominal GO'!AG16)*LN('g(K-quality)'!AG16/'g(K-quality)'!AF16)</f>
        <v>-4.2963322458544894E-4</v>
      </c>
    </row>
    <row r="17" spans="1:33" x14ac:dyDescent="0.15">
      <c r="A17" s="2">
        <v>13</v>
      </c>
      <c r="B17" s="3" t="s">
        <v>41</v>
      </c>
      <c r="C17" s="8"/>
      <c r="D17" s="8">
        <f>0.5*(KC!C17/'Nominal GO'!C17+KC!D17/'Nominal GO'!D17)*LN('g(K-quality)'!D17/'g(K-quality)'!C17)</f>
        <v>6.2520669562135794E-4</v>
      </c>
      <c r="E17" s="8">
        <f>0.5*(KC!D17/'Nominal GO'!D17+KC!E17/'Nominal GO'!E17)*LN('g(K-quality)'!E17/'g(K-quality)'!D17)</f>
        <v>6.1802851555877304E-4</v>
      </c>
      <c r="F17" s="8">
        <f>0.5*(KC!E17/'Nominal GO'!E17+KC!F17/'Nominal GO'!F17)*LN('g(K-quality)'!F17/'g(K-quality)'!E17)</f>
        <v>1.8440319434970731E-4</v>
      </c>
      <c r="G17" s="8">
        <f>0.5*(KC!F17/'Nominal GO'!F17+KC!G17/'Nominal GO'!G17)*LN('g(K-quality)'!G17/'g(K-quality)'!F17)</f>
        <v>1.0436374647278257E-3</v>
      </c>
      <c r="H17" s="8">
        <f>0.5*(KC!G17/'Nominal GO'!G17+KC!H17/'Nominal GO'!H17)*LN('g(K-quality)'!H17/'g(K-quality)'!G17)</f>
        <v>3.1310829994934985E-4</v>
      </c>
      <c r="I17" s="8">
        <f>0.5*(KC!H17/'Nominal GO'!H17+KC!I17/'Nominal GO'!I17)*LN('g(K-quality)'!I17/'g(K-quality)'!H17)</f>
        <v>1.134088922757358E-3</v>
      </c>
      <c r="J17" s="8">
        <f>0.5*(KC!I17/'Nominal GO'!I17+KC!J17/'Nominal GO'!J17)*LN('g(K-quality)'!J17/'g(K-quality)'!I17)</f>
        <v>1.5847475844098775E-3</v>
      </c>
      <c r="K17" s="8">
        <f>0.5*(KC!J17/'Nominal GO'!J17+KC!K17/'Nominal GO'!K17)*LN('g(K-quality)'!K17/'g(K-quality)'!J17)</f>
        <v>5.4386145696475388E-4</v>
      </c>
      <c r="L17" s="8">
        <f>0.5*(KC!K17/'Nominal GO'!K17+KC!L17/'Nominal GO'!L17)*LN('g(K-quality)'!L17/'g(K-quality)'!K17)</f>
        <v>-1.2625945421107121E-5</v>
      </c>
      <c r="M17" s="8">
        <f>0.5*(KC!L17/'Nominal GO'!L17+KC!M17/'Nominal GO'!M17)*LN('g(K-quality)'!M17/'g(K-quality)'!L17)</f>
        <v>2.0018143756327209E-4</v>
      </c>
      <c r="N17" s="8">
        <f>0.5*(KC!M17/'Nominal GO'!M17+KC!N17/'Nominal GO'!N17)*LN('g(K-quality)'!N17/'g(K-quality)'!M17)</f>
        <v>2.5407853049132115E-4</v>
      </c>
      <c r="O17" s="8">
        <f>0.5*(KC!N17/'Nominal GO'!N17+KC!O17/'Nominal GO'!O17)*LN('g(K-quality)'!O17/'g(K-quality)'!N17)</f>
        <v>1.1134712995074538E-3</v>
      </c>
      <c r="P17" s="8">
        <f>0.5*(KC!O17/'Nominal GO'!O17+KC!P17/'Nominal GO'!P17)*LN('g(K-quality)'!P17/'g(K-quality)'!O17)</f>
        <v>4.9796618361379558E-4</v>
      </c>
      <c r="Q17" s="8">
        <f>0.5*(KC!P17/'Nominal GO'!P17+KC!Q17/'Nominal GO'!Q17)*LN('g(K-quality)'!Q17/'g(K-quality)'!P17)</f>
        <v>4.9154411767907244E-4</v>
      </c>
      <c r="R17" s="8">
        <f>0.5*(KC!Q17/'Nominal GO'!Q17+KC!R17/'Nominal GO'!R17)*LN('g(K-quality)'!R17/'g(K-quality)'!Q17)</f>
        <v>-2.0797175444450393E-4</v>
      </c>
      <c r="S17" s="8">
        <f>0.5*(KC!R17/'Nominal GO'!R17+KC!S17/'Nominal GO'!S17)*LN('g(K-quality)'!S17/'g(K-quality)'!R17)</f>
        <v>-3.8685698888140676E-4</v>
      </c>
      <c r="T17" s="8">
        <f>0.5*(KC!S17/'Nominal GO'!S17+KC!T17/'Nominal GO'!T17)*LN('g(K-quality)'!T17/'g(K-quality)'!S17)</f>
        <v>7.1466237742344072E-4</v>
      </c>
      <c r="U17" s="8">
        <f>0.5*(KC!T17/'Nominal GO'!T17+KC!U17/'Nominal GO'!U17)*LN('g(K-quality)'!U17/'g(K-quality)'!T17)</f>
        <v>1.5136080511887629E-3</v>
      </c>
      <c r="V17" s="8">
        <f>0.5*(KC!U17/'Nominal GO'!U17+KC!V17/'Nominal GO'!V17)*LN('g(K-quality)'!V17/'g(K-quality)'!U17)</f>
        <v>3.5062263440359517E-4</v>
      </c>
      <c r="W17" s="8">
        <f>0.5*(KC!V17/'Nominal GO'!V17+KC!W17/'Nominal GO'!W17)*LN('g(K-quality)'!W17/'g(K-quality)'!V17)</f>
        <v>5.4912007834939148E-4</v>
      </c>
      <c r="X17" s="8">
        <f>0.5*(KC!W17/'Nominal GO'!W17+KC!X17/'Nominal GO'!X17)*LN('g(K-quality)'!X17/'g(K-quality)'!W17)</f>
        <v>8.2632946555216745E-4</v>
      </c>
      <c r="Y17" s="8">
        <f>0.5*(KC!X17/'Nominal GO'!X17+KC!Y17/'Nominal GO'!Y17)*LN('g(K-quality)'!Y17/'g(K-quality)'!X17)</f>
        <v>7.1578448833439627E-4</v>
      </c>
      <c r="Z17" s="8">
        <f>0.5*(KC!Y17/'Nominal GO'!Y17+KC!Z17/'Nominal GO'!Z17)*LN('g(K-quality)'!Z17/'g(K-quality)'!Y17)</f>
        <v>2.4863647072076315E-4</v>
      </c>
      <c r="AA17" s="8">
        <f>0.5*(KC!Z17/'Nominal GO'!Z17+KC!AA17/'Nominal GO'!AA17)*LN('g(K-quality)'!AA17/'g(K-quality)'!Z17)</f>
        <v>1.2979501810988927E-5</v>
      </c>
      <c r="AB17" s="8">
        <f>0.5*(KC!AA17/'Nominal GO'!AA17+KC!AB17/'Nominal GO'!AB17)*LN('g(K-quality)'!AB17/'g(K-quality)'!AA17)</f>
        <v>1.5836184231905767E-4</v>
      </c>
      <c r="AC17" s="8">
        <f>0.5*(KC!AB17/'Nominal GO'!AB17+KC!AC17/'Nominal GO'!AC17)*LN('g(K-quality)'!AC17/'g(K-quality)'!AB17)</f>
        <v>8.3942397802161522E-5</v>
      </c>
      <c r="AD17" s="8">
        <f>0.5*(KC!AC17/'Nominal GO'!AC17+KC!AD17/'Nominal GO'!AD17)*LN('g(K-quality)'!AD17/'g(K-quality)'!AC17)</f>
        <v>1.2633774309627098E-4</v>
      </c>
      <c r="AE17" s="8">
        <f>0.5*(KC!AD17/'Nominal GO'!AD17+KC!AE17/'Nominal GO'!AE17)*LN('g(K-quality)'!AE17/'g(K-quality)'!AD17)</f>
        <v>-9.5654540566128578E-5</v>
      </c>
      <c r="AF17" s="8">
        <f>0.5*(KC!AE17/'Nominal GO'!AE17+KC!AF17/'Nominal GO'!AF17)*LN('g(K-quality)'!AF17/'g(K-quality)'!AE17)</f>
        <v>-5.4455229067157928E-5</v>
      </c>
      <c r="AG17" s="8">
        <f>0.5*(KC!AF17/'Nominal GO'!AF17+KC!AG17/'Nominal GO'!AG17)*LN('g(K-quality)'!AG17/'g(K-quality)'!AF17)</f>
        <v>-5.7957655749967972E-5</v>
      </c>
    </row>
    <row r="18" spans="1:33" x14ac:dyDescent="0.15">
      <c r="A18" s="2">
        <v>14</v>
      </c>
      <c r="B18" s="3" t="s">
        <v>42</v>
      </c>
      <c r="C18" s="8"/>
      <c r="D18" s="8">
        <f>0.5*(KC!C18/'Nominal GO'!C18+KC!D18/'Nominal GO'!D18)*LN('g(K-quality)'!D18/'g(K-quality)'!C18)</f>
        <v>9.943733592373069E-5</v>
      </c>
      <c r="E18" s="8">
        <f>0.5*(KC!D18/'Nominal GO'!D18+KC!E18/'Nominal GO'!E18)*LN('g(K-quality)'!E18/'g(K-quality)'!D18)</f>
        <v>1.2846828105235044E-4</v>
      </c>
      <c r="F18" s="8">
        <f>0.5*(KC!E18/'Nominal GO'!E18+KC!F18/'Nominal GO'!F18)*LN('g(K-quality)'!F18/'g(K-quality)'!E18)</f>
        <v>1.9444735987857718E-4</v>
      </c>
      <c r="G18" s="8">
        <f>0.5*(KC!F18/'Nominal GO'!F18+KC!G18/'Nominal GO'!G18)*LN('g(K-quality)'!G18/'g(K-quality)'!F18)</f>
        <v>6.1586236501304389E-4</v>
      </c>
      <c r="H18" s="8">
        <f>0.5*(KC!G18/'Nominal GO'!G18+KC!H18/'Nominal GO'!H18)*LN('g(K-quality)'!H18/'g(K-quality)'!G18)</f>
        <v>7.3385287633715498E-4</v>
      </c>
      <c r="I18" s="8">
        <f>0.5*(KC!H18/'Nominal GO'!H18+KC!I18/'Nominal GO'!I18)*LN('g(K-quality)'!I18/'g(K-quality)'!H18)</f>
        <v>1.056956777644977E-3</v>
      </c>
      <c r="J18" s="8">
        <f>0.5*(KC!I18/'Nominal GO'!I18+KC!J18/'Nominal GO'!J18)*LN('g(K-quality)'!J18/'g(K-quality)'!I18)</f>
        <v>6.0126757067518511E-4</v>
      </c>
      <c r="K18" s="8">
        <f>0.5*(KC!J18/'Nominal GO'!J18+KC!K18/'Nominal GO'!K18)*LN('g(K-quality)'!K18/'g(K-quality)'!J18)</f>
        <v>1.1653815439024267E-4</v>
      </c>
      <c r="L18" s="8">
        <f>0.5*(KC!K18/'Nominal GO'!K18+KC!L18/'Nominal GO'!L18)*LN('g(K-quality)'!L18/'g(K-quality)'!K18)</f>
        <v>2.374186303814598E-4</v>
      </c>
      <c r="M18" s="8">
        <f>0.5*(KC!L18/'Nominal GO'!L18+KC!M18/'Nominal GO'!M18)*LN('g(K-quality)'!M18/'g(K-quality)'!L18)</f>
        <v>9.3725122541560952E-5</v>
      </c>
      <c r="N18" s="8">
        <f>0.5*(KC!M18/'Nominal GO'!M18+KC!N18/'Nominal GO'!N18)*LN('g(K-quality)'!N18/'g(K-quality)'!M18)</f>
        <v>8.8415973197777803E-5</v>
      </c>
      <c r="O18" s="8">
        <f>0.5*(KC!N18/'Nominal GO'!N18+KC!O18/'Nominal GO'!O18)*LN('g(K-quality)'!O18/'g(K-quality)'!N18)</f>
        <v>4.7368440221822963E-4</v>
      </c>
      <c r="P18" s="8">
        <f>0.5*(KC!O18/'Nominal GO'!O18+KC!P18/'Nominal GO'!P18)*LN('g(K-quality)'!P18/'g(K-quality)'!O18)</f>
        <v>4.8872027972697742E-5</v>
      </c>
      <c r="Q18" s="8">
        <f>0.5*(KC!P18/'Nominal GO'!P18+KC!Q18/'Nominal GO'!Q18)*LN('g(K-quality)'!Q18/'g(K-quality)'!P18)</f>
        <v>-2.2254851760399459E-4</v>
      </c>
      <c r="R18" s="8">
        <f>0.5*(KC!Q18/'Nominal GO'!Q18+KC!R18/'Nominal GO'!R18)*LN('g(K-quality)'!R18/'g(K-quality)'!Q18)</f>
        <v>1.4041276131855857E-6</v>
      </c>
      <c r="S18" s="8">
        <f>0.5*(KC!R18/'Nominal GO'!R18+KC!S18/'Nominal GO'!S18)*LN('g(K-quality)'!S18/'g(K-quality)'!R18)</f>
        <v>-1.2333169089693376E-4</v>
      </c>
      <c r="T18" s="8">
        <f>0.5*(KC!S18/'Nominal GO'!S18+KC!T18/'Nominal GO'!T18)*LN('g(K-quality)'!T18/'g(K-quality)'!S18)</f>
        <v>-2.7973870138419065E-3</v>
      </c>
      <c r="U18" s="8">
        <f>0.5*(KC!T18/'Nominal GO'!T18+KC!U18/'Nominal GO'!U18)*LN('g(K-quality)'!U18/'g(K-quality)'!T18)</f>
        <v>1.1165414166186445E-3</v>
      </c>
      <c r="V18" s="8">
        <f>0.5*(KC!U18/'Nominal GO'!U18+KC!V18/'Nominal GO'!V18)*LN('g(K-quality)'!V18/'g(K-quality)'!U18)</f>
        <v>1.1574707125480972E-3</v>
      </c>
      <c r="W18" s="8">
        <f>0.5*(KC!V18/'Nominal GO'!V18+KC!W18/'Nominal GO'!W18)*LN('g(K-quality)'!W18/'g(K-quality)'!V18)</f>
        <v>5.0608764906816858E-4</v>
      </c>
      <c r="X18" s="8">
        <f>0.5*(KC!W18/'Nominal GO'!W18+KC!X18/'Nominal GO'!X18)*LN('g(K-quality)'!X18/'g(K-quality)'!W18)</f>
        <v>9.9799411271651482E-4</v>
      </c>
      <c r="Y18" s="8">
        <f>0.5*(KC!X18/'Nominal GO'!X18+KC!Y18/'Nominal GO'!Y18)*LN('g(K-quality)'!Y18/'g(K-quality)'!X18)</f>
        <v>4.6448188924001955E-4</v>
      </c>
      <c r="Z18" s="8">
        <f>0.5*(KC!Y18/'Nominal GO'!Y18+KC!Z18/'Nominal GO'!Z18)*LN('g(K-quality)'!Z18/'g(K-quality)'!Y18)</f>
        <v>5.8920738462236977E-4</v>
      </c>
      <c r="AA18" s="8">
        <f>0.5*(KC!Z18/'Nominal GO'!Z18+KC!AA18/'Nominal GO'!AA18)*LN('g(K-quality)'!AA18/'g(K-quality)'!Z18)</f>
        <v>3.623686163113216E-4</v>
      </c>
      <c r="AB18" s="8">
        <f>0.5*(KC!AA18/'Nominal GO'!AA18+KC!AB18/'Nominal GO'!AB18)*LN('g(K-quality)'!AB18/'g(K-quality)'!AA18)</f>
        <v>2.3738134664374083E-4</v>
      </c>
      <c r="AC18" s="8">
        <f>0.5*(KC!AB18/'Nominal GO'!AB18+KC!AC18/'Nominal GO'!AC18)*LN('g(K-quality)'!AC18/'g(K-quality)'!AB18)</f>
        <v>1.3202761027453756E-4</v>
      </c>
      <c r="AD18" s="8">
        <f>0.5*(KC!AC18/'Nominal GO'!AC18+KC!AD18/'Nominal GO'!AD18)*LN('g(K-quality)'!AD18/'g(K-quality)'!AC18)</f>
        <v>-1.5423858337760022E-4</v>
      </c>
      <c r="AE18" s="8">
        <f>0.5*(KC!AD18/'Nominal GO'!AD18+KC!AE18/'Nominal GO'!AE18)*LN('g(K-quality)'!AE18/'g(K-quality)'!AD18)</f>
        <v>-2.7595479464361536E-4</v>
      </c>
      <c r="AF18" s="8">
        <f>0.5*(KC!AE18/'Nominal GO'!AE18+KC!AF18/'Nominal GO'!AF18)*LN('g(K-quality)'!AF18/'g(K-quality)'!AE18)</f>
        <v>-3.2162003278686356E-4</v>
      </c>
      <c r="AG18" s="8">
        <f>0.5*(KC!AF18/'Nominal GO'!AF18+KC!AG18/'Nominal GO'!AG18)*LN('g(K-quality)'!AG18/'g(K-quality)'!AF18)</f>
        <v>-2.5974836338149993E-4</v>
      </c>
    </row>
    <row r="19" spans="1:33" x14ac:dyDescent="0.15">
      <c r="A19" s="2">
        <v>15</v>
      </c>
      <c r="B19" s="3" t="s">
        <v>43</v>
      </c>
      <c r="C19" s="8"/>
      <c r="D19" s="8">
        <f>0.5*(KC!C19/'Nominal GO'!C19+KC!D19/'Nominal GO'!D19)*LN('g(K-quality)'!D19/'g(K-quality)'!C19)</f>
        <v>5.4825433896474297E-4</v>
      </c>
      <c r="E19" s="8">
        <f>0.5*(KC!D19/'Nominal GO'!D19+KC!E19/'Nominal GO'!E19)*LN('g(K-quality)'!E19/'g(K-quality)'!D19)</f>
        <v>2.6968980100554649E-4</v>
      </c>
      <c r="F19" s="8">
        <f>0.5*(KC!E19/'Nominal GO'!E19+KC!F19/'Nominal GO'!F19)*LN('g(K-quality)'!F19/'g(K-quality)'!E19)</f>
        <v>2.6564242754038554E-4</v>
      </c>
      <c r="G19" s="8">
        <f>0.5*(KC!F19/'Nominal GO'!F19+KC!G19/'Nominal GO'!G19)*LN('g(K-quality)'!G19/'g(K-quality)'!F19)</f>
        <v>1.2834542065588784E-4</v>
      </c>
      <c r="H19" s="8">
        <f>0.5*(KC!G19/'Nominal GO'!G19+KC!H19/'Nominal GO'!H19)*LN('g(K-quality)'!H19/'g(K-quality)'!G19)</f>
        <v>6.2569138406657525E-4</v>
      </c>
      <c r="I19" s="8">
        <f>0.5*(KC!H19/'Nominal GO'!H19+KC!I19/'Nominal GO'!I19)*LN('g(K-quality)'!I19/'g(K-quality)'!H19)</f>
        <v>8.1013551472408651E-4</v>
      </c>
      <c r="J19" s="8">
        <f>0.5*(KC!I19/'Nominal GO'!I19+KC!J19/'Nominal GO'!J19)*LN('g(K-quality)'!J19/'g(K-quality)'!I19)</f>
        <v>6.5655942596477292E-4</v>
      </c>
      <c r="K19" s="8">
        <f>0.5*(KC!J19/'Nominal GO'!J19+KC!K19/'Nominal GO'!K19)*LN('g(K-quality)'!K19/'g(K-quality)'!J19)</f>
        <v>2.6176253637408351E-4</v>
      </c>
      <c r="L19" s="8">
        <f>0.5*(KC!K19/'Nominal GO'!K19+KC!L19/'Nominal GO'!L19)*LN('g(K-quality)'!L19/'g(K-quality)'!K19)</f>
        <v>4.2390689879697765E-6</v>
      </c>
      <c r="M19" s="8">
        <f>0.5*(KC!L19/'Nominal GO'!L19+KC!M19/'Nominal GO'!M19)*LN('g(K-quality)'!M19/'g(K-quality)'!L19)</f>
        <v>1.5671551098754062E-4</v>
      </c>
      <c r="N19" s="8">
        <f>0.5*(KC!M19/'Nominal GO'!M19+KC!N19/'Nominal GO'!N19)*LN('g(K-quality)'!N19/'g(K-quality)'!M19)</f>
        <v>1.0148921850600679E-4</v>
      </c>
      <c r="O19" s="8">
        <f>0.5*(KC!N19/'Nominal GO'!N19+KC!O19/'Nominal GO'!O19)*LN('g(K-quality)'!O19/'g(K-quality)'!N19)</f>
        <v>2.4678450093204129E-4</v>
      </c>
      <c r="P19" s="8">
        <f>0.5*(KC!O19/'Nominal GO'!O19+KC!P19/'Nominal GO'!P19)*LN('g(K-quality)'!P19/'g(K-quality)'!O19)</f>
        <v>3.351565126926433E-4</v>
      </c>
      <c r="Q19" s="8">
        <f>0.5*(KC!P19/'Nominal GO'!P19+KC!Q19/'Nominal GO'!Q19)*LN('g(K-quality)'!Q19/'g(K-quality)'!P19)</f>
        <v>3.9449656965284008E-4</v>
      </c>
      <c r="R19" s="8">
        <f>0.5*(KC!Q19/'Nominal GO'!Q19+KC!R19/'Nominal GO'!R19)*LN('g(K-quality)'!R19/'g(K-quality)'!Q19)</f>
        <v>3.5148817632412566E-4</v>
      </c>
      <c r="S19" s="8">
        <f>0.5*(KC!R19/'Nominal GO'!R19+KC!S19/'Nominal GO'!S19)*LN('g(K-quality)'!S19/'g(K-quality)'!R19)</f>
        <v>5.6134789747187635E-4</v>
      </c>
      <c r="T19" s="8">
        <f>0.5*(KC!S19/'Nominal GO'!S19+KC!T19/'Nominal GO'!T19)*LN('g(K-quality)'!T19/'g(K-quality)'!S19)</f>
        <v>-1.2190121223730777E-2</v>
      </c>
      <c r="U19" s="8">
        <f>0.5*(KC!T19/'Nominal GO'!T19+KC!U19/'Nominal GO'!U19)*LN('g(K-quality)'!U19/'g(K-quality)'!T19)</f>
        <v>2.7948874860845708E-3</v>
      </c>
      <c r="V19" s="8">
        <f>0.5*(KC!U19/'Nominal GO'!U19+KC!V19/'Nominal GO'!V19)*LN('g(K-quality)'!V19/'g(K-quality)'!U19)</f>
        <v>1.1632055280083322E-3</v>
      </c>
      <c r="W19" s="8">
        <f>0.5*(KC!V19/'Nominal GO'!V19+KC!W19/'Nominal GO'!W19)*LN('g(K-quality)'!W19/'g(K-quality)'!V19)</f>
        <v>1.0921429953564565E-3</v>
      </c>
      <c r="X19" s="8">
        <f>0.5*(KC!W19/'Nominal GO'!W19+KC!X19/'Nominal GO'!X19)*LN('g(K-quality)'!X19/'g(K-quality)'!W19)</f>
        <v>1.3883987388854633E-3</v>
      </c>
      <c r="Y19" s="8">
        <f>0.5*(KC!X19/'Nominal GO'!X19+KC!Y19/'Nominal GO'!Y19)*LN('g(K-quality)'!Y19/'g(K-quality)'!X19)</f>
        <v>1.3049867907888606E-3</v>
      </c>
      <c r="Z19" s="8">
        <f>0.5*(KC!Y19/'Nominal GO'!Y19+KC!Z19/'Nominal GO'!Z19)*LN('g(K-quality)'!Z19/'g(K-quality)'!Y19)</f>
        <v>9.6841845961765901E-4</v>
      </c>
      <c r="AA19" s="8">
        <f>0.5*(KC!Z19/'Nominal GO'!Z19+KC!AA19/'Nominal GO'!AA19)*LN('g(K-quality)'!AA19/'g(K-quality)'!Z19)</f>
        <v>3.6399378075934667E-4</v>
      </c>
      <c r="AB19" s="8">
        <f>0.5*(KC!AA19/'Nominal GO'!AA19+KC!AB19/'Nominal GO'!AB19)*LN('g(K-quality)'!AB19/'g(K-quality)'!AA19)</f>
        <v>5.7500125521224913E-4</v>
      </c>
      <c r="AC19" s="8">
        <f>0.5*(KC!AB19/'Nominal GO'!AB19+KC!AC19/'Nominal GO'!AC19)*LN('g(K-quality)'!AC19/'g(K-quality)'!AB19)</f>
        <v>3.6089784844399941E-4</v>
      </c>
      <c r="AD19" s="8">
        <f>0.5*(KC!AC19/'Nominal GO'!AC19+KC!AD19/'Nominal GO'!AD19)*LN('g(K-quality)'!AD19/'g(K-quality)'!AC19)</f>
        <v>-2.8933558474808393E-4</v>
      </c>
      <c r="AE19" s="8">
        <f>0.5*(KC!AD19/'Nominal GO'!AD19+KC!AE19/'Nominal GO'!AE19)*LN('g(K-quality)'!AE19/'g(K-quality)'!AD19)</f>
        <v>2.2179917546104691E-6</v>
      </c>
      <c r="AF19" s="8">
        <f>0.5*(KC!AE19/'Nominal GO'!AE19+KC!AF19/'Nominal GO'!AF19)*LN('g(K-quality)'!AF19/'g(K-quality)'!AE19)</f>
        <v>-2.346573696815625E-4</v>
      </c>
      <c r="AG19" s="8">
        <f>0.5*(KC!AF19/'Nominal GO'!AF19+KC!AG19/'Nominal GO'!AG19)*LN('g(K-quality)'!AG19/'g(K-quality)'!AF19)</f>
        <v>6.4126911051294846E-5</v>
      </c>
    </row>
    <row r="20" spans="1:33" x14ac:dyDescent="0.15">
      <c r="A20" s="2">
        <v>16</v>
      </c>
      <c r="B20" s="3" t="s">
        <v>44</v>
      </c>
      <c r="C20" s="8"/>
      <c r="D20" s="8">
        <f>0.5*(KC!C20/'Nominal GO'!C20+KC!D20/'Nominal GO'!D20)*LN('g(K-quality)'!D20/'g(K-quality)'!C20)</f>
        <v>2.2680757673777985E-3</v>
      </c>
      <c r="E20" s="8">
        <f>0.5*(KC!D20/'Nominal GO'!D20+KC!E20/'Nominal GO'!E20)*LN('g(K-quality)'!E20/'g(K-quality)'!D20)</f>
        <v>9.5420332043387869E-4</v>
      </c>
      <c r="F20" s="8">
        <f>0.5*(KC!E20/'Nominal GO'!E20+KC!F20/'Nominal GO'!F20)*LN('g(K-quality)'!F20/'g(K-quality)'!E20)</f>
        <v>6.4300755940589673E-4</v>
      </c>
      <c r="G20" s="8">
        <f>0.5*(KC!F20/'Nominal GO'!F20+KC!G20/'Nominal GO'!G20)*LN('g(K-quality)'!G20/'g(K-quality)'!F20)</f>
        <v>5.9446566087666846E-4</v>
      </c>
      <c r="H20" s="8">
        <f>0.5*(KC!G20/'Nominal GO'!G20+KC!H20/'Nominal GO'!H20)*LN('g(K-quality)'!H20/'g(K-quality)'!G20)</f>
        <v>2.2821605973352105E-3</v>
      </c>
      <c r="I20" s="8">
        <f>0.5*(KC!H20/'Nominal GO'!H20+KC!I20/'Nominal GO'!I20)*LN('g(K-quality)'!I20/'g(K-quality)'!H20)</f>
        <v>3.4981710890385959E-3</v>
      </c>
      <c r="J20" s="8">
        <f>0.5*(KC!I20/'Nominal GO'!I20+KC!J20/'Nominal GO'!J20)*LN('g(K-quality)'!J20/'g(K-quality)'!I20)</f>
        <v>1.7506149765636812E-3</v>
      </c>
      <c r="K20" s="8">
        <f>0.5*(KC!J20/'Nominal GO'!J20+KC!K20/'Nominal GO'!K20)*LN('g(K-quality)'!K20/'g(K-quality)'!J20)</f>
        <v>8.1586063379732307E-4</v>
      </c>
      <c r="L20" s="8">
        <f>0.5*(KC!K20/'Nominal GO'!K20+KC!L20/'Nominal GO'!L20)*LN('g(K-quality)'!L20/'g(K-quality)'!K20)</f>
        <v>-6.7378130766827167E-5</v>
      </c>
      <c r="M20" s="8">
        <f>0.5*(KC!L20/'Nominal GO'!L20+KC!M20/'Nominal GO'!M20)*LN('g(K-quality)'!M20/'g(K-quality)'!L20)</f>
        <v>1.5794341242484459E-4</v>
      </c>
      <c r="N20" s="8">
        <f>0.5*(KC!M20/'Nominal GO'!M20+KC!N20/'Nominal GO'!N20)*LN('g(K-quality)'!N20/'g(K-quality)'!M20)</f>
        <v>-3.1091272099131395E-4</v>
      </c>
      <c r="O20" s="8">
        <f>0.5*(KC!N20/'Nominal GO'!N20+KC!O20/'Nominal GO'!O20)*LN('g(K-quality)'!O20/'g(K-quality)'!N20)</f>
        <v>1.6908786854671307E-4</v>
      </c>
      <c r="P20" s="8">
        <f>0.5*(KC!O20/'Nominal GO'!O20+KC!P20/'Nominal GO'!P20)*LN('g(K-quality)'!P20/'g(K-quality)'!O20)</f>
        <v>8.2732656073539659E-5</v>
      </c>
      <c r="Q20" s="8">
        <f>0.5*(KC!P20/'Nominal GO'!P20+KC!Q20/'Nominal GO'!Q20)*LN('g(K-quality)'!Q20/'g(K-quality)'!P20)</f>
        <v>4.0334222578651535E-4</v>
      </c>
      <c r="R20" s="8">
        <f>0.5*(KC!Q20/'Nominal GO'!Q20+KC!R20/'Nominal GO'!R20)*LN('g(K-quality)'!R20/'g(K-quality)'!Q20)</f>
        <v>1.1459888448999984E-3</v>
      </c>
      <c r="S20" s="8">
        <f>0.5*(KC!R20/'Nominal GO'!R20+KC!S20/'Nominal GO'!S20)*LN('g(K-quality)'!S20/'g(K-quality)'!R20)</f>
        <v>1.8562541983674448E-3</v>
      </c>
      <c r="T20" s="8">
        <f>0.5*(KC!S20/'Nominal GO'!S20+KC!T20/'Nominal GO'!T20)*LN('g(K-quality)'!T20/'g(K-quality)'!S20)</f>
        <v>3.3944946326325241E-3</v>
      </c>
      <c r="U20" s="8">
        <f>0.5*(KC!T20/'Nominal GO'!T20+KC!U20/'Nominal GO'!U20)*LN('g(K-quality)'!U20/'g(K-quality)'!T20)</f>
        <v>1.5922024083692738E-3</v>
      </c>
      <c r="V20" s="8">
        <f>0.5*(KC!U20/'Nominal GO'!U20+KC!V20/'Nominal GO'!V20)*LN('g(K-quality)'!V20/'g(K-quality)'!U20)</f>
        <v>2.3153641736427144E-4</v>
      </c>
      <c r="W20" s="8">
        <f>0.5*(KC!V20/'Nominal GO'!V20+KC!W20/'Nominal GO'!W20)*LN('g(K-quality)'!W20/'g(K-quality)'!V20)</f>
        <v>5.4151885646936662E-4</v>
      </c>
      <c r="X20" s="8">
        <f>0.5*(KC!W20/'Nominal GO'!W20+KC!X20/'Nominal GO'!X20)*LN('g(K-quality)'!X20/'g(K-quality)'!W20)</f>
        <v>1.1591506751382076E-3</v>
      </c>
      <c r="Y20" s="8">
        <f>0.5*(KC!X20/'Nominal GO'!X20+KC!Y20/'Nominal GO'!Y20)*LN('g(K-quality)'!Y20/'g(K-quality)'!X20)</f>
        <v>9.4680815017450916E-4</v>
      </c>
      <c r="Z20" s="8">
        <f>0.5*(KC!Y20/'Nominal GO'!Y20+KC!Z20/'Nominal GO'!Z20)*LN('g(K-quality)'!Z20/'g(K-quality)'!Y20)</f>
        <v>8.6114630176484209E-4</v>
      </c>
      <c r="AA20" s="8">
        <f>0.5*(KC!Z20/'Nominal GO'!Z20+KC!AA20/'Nominal GO'!AA20)*LN('g(K-quality)'!AA20/'g(K-quality)'!Z20)</f>
        <v>6.622696110023281E-4</v>
      </c>
      <c r="AB20" s="8">
        <f>0.5*(KC!AA20/'Nominal GO'!AA20+KC!AB20/'Nominal GO'!AB20)*LN('g(K-quality)'!AB20/'g(K-quality)'!AA20)</f>
        <v>4.659505790461819E-4</v>
      </c>
      <c r="AC20" s="8">
        <f>0.5*(KC!AB20/'Nominal GO'!AB20+KC!AC20/'Nominal GO'!AC20)*LN('g(K-quality)'!AC20/'g(K-quality)'!AB20)</f>
        <v>-1.7182665457183072E-4</v>
      </c>
      <c r="AD20" s="8">
        <f>0.5*(KC!AC20/'Nominal GO'!AC20+KC!AD20/'Nominal GO'!AD20)*LN('g(K-quality)'!AD20/'g(K-quality)'!AC20)</f>
        <v>-2.7443848817653674E-4</v>
      </c>
      <c r="AE20" s="8">
        <f>0.5*(KC!AD20/'Nominal GO'!AD20+KC!AE20/'Nominal GO'!AE20)*LN('g(K-quality)'!AE20/'g(K-quality)'!AD20)</f>
        <v>-4.8600242215014842E-4</v>
      </c>
      <c r="AF20" s="8">
        <f>0.5*(KC!AE20/'Nominal GO'!AE20+KC!AF20/'Nominal GO'!AF20)*LN('g(K-quality)'!AF20/'g(K-quality)'!AE20)</f>
        <v>-4.782544489271794E-4</v>
      </c>
      <c r="AG20" s="8">
        <f>0.5*(KC!AF20/'Nominal GO'!AF20+KC!AG20/'Nominal GO'!AG20)*LN('g(K-quality)'!AG20/'g(K-quality)'!AF20)</f>
        <v>-4.4955734343618575E-4</v>
      </c>
    </row>
    <row r="21" spans="1:33" x14ac:dyDescent="0.15">
      <c r="A21" s="2">
        <v>17</v>
      </c>
      <c r="B21" s="3" t="s">
        <v>45</v>
      </c>
      <c r="C21" s="8"/>
      <c r="D21" s="8">
        <f>0.5*(KC!C21/'Nominal GO'!C21+KC!D21/'Nominal GO'!D21)*LN('g(K-quality)'!D21/'g(K-quality)'!C21)</f>
        <v>-3.2652464721360777E-5</v>
      </c>
      <c r="E21" s="8">
        <f>0.5*(KC!D21/'Nominal GO'!D21+KC!E21/'Nominal GO'!E21)*LN('g(K-quality)'!E21/'g(K-quality)'!D21)</f>
        <v>-2.0443061734394909E-4</v>
      </c>
      <c r="F21" s="8">
        <f>0.5*(KC!E21/'Nominal GO'!E21+KC!F21/'Nominal GO'!F21)*LN('g(K-quality)'!F21/'g(K-quality)'!E21)</f>
        <v>-4.5836258253501842E-5</v>
      </c>
      <c r="G21" s="8">
        <f>0.5*(KC!F21/'Nominal GO'!F21+KC!G21/'Nominal GO'!G21)*LN('g(K-quality)'!G21/'g(K-quality)'!F21)</f>
        <v>6.5606445307902876E-4</v>
      </c>
      <c r="H21" s="8">
        <f>0.5*(KC!G21/'Nominal GO'!G21+KC!H21/'Nominal GO'!H21)*LN('g(K-quality)'!H21/'g(K-quality)'!G21)</f>
        <v>7.0491354931968321E-4</v>
      </c>
      <c r="I21" s="8">
        <f>0.5*(KC!H21/'Nominal GO'!H21+KC!I21/'Nominal GO'!I21)*LN('g(K-quality)'!I21/'g(K-quality)'!H21)</f>
        <v>1.3961678588647987E-3</v>
      </c>
      <c r="J21" s="8">
        <f>0.5*(KC!I21/'Nominal GO'!I21+KC!J21/'Nominal GO'!J21)*LN('g(K-quality)'!J21/'g(K-quality)'!I21)</f>
        <v>8.3733059417140582E-4</v>
      </c>
      <c r="K21" s="8">
        <f>0.5*(KC!J21/'Nominal GO'!J21+KC!K21/'Nominal GO'!K21)*LN('g(K-quality)'!K21/'g(K-quality)'!J21)</f>
        <v>6.5927204315496606E-4</v>
      </c>
      <c r="L21" s="8">
        <f>0.5*(KC!K21/'Nominal GO'!K21+KC!L21/'Nominal GO'!L21)*LN('g(K-quality)'!L21/'g(K-quality)'!K21)</f>
        <v>-3.4726764179673255E-5</v>
      </c>
      <c r="M21" s="8">
        <f>0.5*(KC!L21/'Nominal GO'!L21+KC!M21/'Nominal GO'!M21)*LN('g(K-quality)'!M21/'g(K-quality)'!L21)</f>
        <v>-8.0659856370347927E-5</v>
      </c>
      <c r="N21" s="8">
        <f>0.5*(KC!M21/'Nominal GO'!M21+KC!N21/'Nominal GO'!N21)*LN('g(K-quality)'!N21/'g(K-quality)'!M21)</f>
        <v>3.0938301428197278E-4</v>
      </c>
      <c r="O21" s="8">
        <f>0.5*(KC!N21/'Nominal GO'!N21+KC!O21/'Nominal GO'!O21)*LN('g(K-quality)'!O21/'g(K-quality)'!N21)</f>
        <v>2.9623144626257105E-4</v>
      </c>
      <c r="P21" s="8">
        <f>0.5*(KC!O21/'Nominal GO'!O21+KC!P21/'Nominal GO'!P21)*LN('g(K-quality)'!P21/'g(K-quality)'!O21)</f>
        <v>3.315536311708331E-4</v>
      </c>
      <c r="Q21" s="8">
        <f>0.5*(KC!P21/'Nominal GO'!P21+KC!Q21/'Nominal GO'!Q21)*LN('g(K-quality)'!Q21/'g(K-quality)'!P21)</f>
        <v>3.9117788910083087E-4</v>
      </c>
      <c r="R21" s="8">
        <f>0.5*(KC!Q21/'Nominal GO'!Q21+KC!R21/'Nominal GO'!R21)*LN('g(K-quality)'!R21/'g(K-quality)'!Q21)</f>
        <v>-1.9884291525588133E-4</v>
      </c>
      <c r="S21" s="8">
        <f>0.5*(KC!R21/'Nominal GO'!R21+KC!S21/'Nominal GO'!S21)*LN('g(K-quality)'!S21/'g(K-quality)'!R21)</f>
        <v>8.5431803364995464E-4</v>
      </c>
      <c r="T21" s="8">
        <f>0.5*(KC!S21/'Nominal GO'!S21+KC!T21/'Nominal GO'!T21)*LN('g(K-quality)'!T21/'g(K-quality)'!S21)</f>
        <v>6.4560778256542314E-4</v>
      </c>
      <c r="U21" s="8">
        <f>0.5*(KC!T21/'Nominal GO'!T21+KC!U21/'Nominal GO'!U21)*LN('g(K-quality)'!U21/'g(K-quality)'!T21)</f>
        <v>9.8443728418279547E-4</v>
      </c>
      <c r="V21" s="8">
        <f>0.5*(KC!U21/'Nominal GO'!U21+KC!V21/'Nominal GO'!V21)*LN('g(K-quality)'!V21/'g(K-quality)'!U21)</f>
        <v>7.1318238477748389E-4</v>
      </c>
      <c r="W21" s="8">
        <f>0.5*(KC!V21/'Nominal GO'!V21+KC!W21/'Nominal GO'!W21)*LN('g(K-quality)'!W21/'g(K-quality)'!V21)</f>
        <v>3.6492498929369599E-4</v>
      </c>
      <c r="X21" s="8">
        <f>0.5*(KC!W21/'Nominal GO'!W21+KC!X21/'Nominal GO'!X21)*LN('g(K-quality)'!X21/'g(K-quality)'!W21)</f>
        <v>5.1049379570989879E-4</v>
      </c>
      <c r="Y21" s="8">
        <f>0.5*(KC!X21/'Nominal GO'!X21+KC!Y21/'Nominal GO'!Y21)*LN('g(K-quality)'!Y21/'g(K-quality)'!X21)</f>
        <v>5.0036228565647684E-4</v>
      </c>
      <c r="Z21" s="8">
        <f>0.5*(KC!Y21/'Nominal GO'!Y21+KC!Z21/'Nominal GO'!Z21)*LN('g(K-quality)'!Z21/'g(K-quality)'!Y21)</f>
        <v>3.5703179105146338E-4</v>
      </c>
      <c r="AA21" s="8">
        <f>0.5*(KC!Z21/'Nominal GO'!Z21+KC!AA21/'Nominal GO'!AA21)*LN('g(K-quality)'!AA21/'g(K-quality)'!Z21)</f>
        <v>-9.4276239204959785E-5</v>
      </c>
      <c r="AB21" s="8">
        <f>0.5*(KC!AA21/'Nominal GO'!AA21+KC!AB21/'Nominal GO'!AB21)*LN('g(K-quality)'!AB21/'g(K-quality)'!AA21)</f>
        <v>-2.4980412651901176E-5</v>
      </c>
      <c r="AC21" s="8">
        <f>0.5*(KC!AB21/'Nominal GO'!AB21+KC!AC21/'Nominal GO'!AC21)*LN('g(K-quality)'!AC21/'g(K-quality)'!AB21)</f>
        <v>-6.3576746711444131E-5</v>
      </c>
      <c r="AD21" s="8">
        <f>0.5*(KC!AC21/'Nominal GO'!AC21+KC!AD21/'Nominal GO'!AD21)*LN('g(K-quality)'!AD21/'g(K-quality)'!AC21)</f>
        <v>-2.8475367038087533E-4</v>
      </c>
      <c r="AE21" s="8">
        <f>0.5*(KC!AD21/'Nominal GO'!AD21+KC!AE21/'Nominal GO'!AE21)*LN('g(K-quality)'!AE21/'g(K-quality)'!AD21)</f>
        <v>-3.4104915605731264E-4</v>
      </c>
      <c r="AF21" s="8">
        <f>0.5*(KC!AE21/'Nominal GO'!AE21+KC!AF21/'Nominal GO'!AF21)*LN('g(K-quality)'!AF21/'g(K-quality)'!AE21)</f>
        <v>-3.3575095991503776E-4</v>
      </c>
      <c r="AG21" s="8">
        <f>0.5*(KC!AF21/'Nominal GO'!AF21+KC!AG21/'Nominal GO'!AG21)*LN('g(K-quality)'!AG21/'g(K-quality)'!AF21)</f>
        <v>-3.4242950033051985E-4</v>
      </c>
    </row>
    <row r="22" spans="1:33" x14ac:dyDescent="0.15">
      <c r="A22" s="2">
        <v>18</v>
      </c>
      <c r="B22" s="3" t="s">
        <v>46</v>
      </c>
      <c r="C22" s="8"/>
      <c r="D22" s="8">
        <f>0.5*(KC!C22/'Nominal GO'!C22+KC!D22/'Nominal GO'!D22)*LN('g(K-quality)'!D22/'g(K-quality)'!C22)</f>
        <v>-7.1487740143752292E-4</v>
      </c>
      <c r="E22" s="8">
        <f>0.5*(KC!D22/'Nominal GO'!D22+KC!E22/'Nominal GO'!E22)*LN('g(K-quality)'!E22/'g(K-quality)'!D22)</f>
        <v>-1.2758406505175149E-3</v>
      </c>
      <c r="F22" s="8">
        <f>0.5*(KC!E22/'Nominal GO'!E22+KC!F22/'Nominal GO'!F22)*LN('g(K-quality)'!F22/'g(K-quality)'!E22)</f>
        <v>-9.0618838297571152E-4</v>
      </c>
      <c r="G22" s="8">
        <f>0.5*(KC!F22/'Nominal GO'!F22+KC!G22/'Nominal GO'!G22)*LN('g(K-quality)'!G22/'g(K-quality)'!F22)</f>
        <v>-4.4670046409536567E-4</v>
      </c>
      <c r="H22" s="8">
        <f>0.5*(KC!G22/'Nominal GO'!G22+KC!H22/'Nominal GO'!H22)*LN('g(K-quality)'!H22/'g(K-quality)'!G22)</f>
        <v>-2.2222774772420097E-4</v>
      </c>
      <c r="I22" s="8">
        <f>0.5*(KC!H22/'Nominal GO'!H22+KC!I22/'Nominal GO'!I22)*LN('g(K-quality)'!I22/'g(K-quality)'!H22)</f>
        <v>7.3905954876241423E-5</v>
      </c>
      <c r="J22" s="8">
        <f>0.5*(KC!I22/'Nominal GO'!I22+KC!J22/'Nominal GO'!J22)*LN('g(K-quality)'!J22/'g(K-quality)'!I22)</f>
        <v>2.8519135072882669E-4</v>
      </c>
      <c r="K22" s="8">
        <f>0.5*(KC!J22/'Nominal GO'!J22+KC!K22/'Nominal GO'!K22)*LN('g(K-quality)'!K22/'g(K-quality)'!J22)</f>
        <v>3.8436079122642193E-4</v>
      </c>
      <c r="L22" s="8">
        <f>0.5*(KC!K22/'Nominal GO'!K22+KC!L22/'Nominal GO'!L22)*LN('g(K-quality)'!L22/'g(K-quality)'!K22)</f>
        <v>2.3137760264761045E-4</v>
      </c>
      <c r="M22" s="8">
        <f>0.5*(KC!L22/'Nominal GO'!L22+KC!M22/'Nominal GO'!M22)*LN('g(K-quality)'!M22/'g(K-quality)'!L22)</f>
        <v>3.2174853033480657E-4</v>
      </c>
      <c r="N22" s="8">
        <f>0.5*(KC!M22/'Nominal GO'!M22+KC!N22/'Nominal GO'!N22)*LN('g(K-quality)'!N22/'g(K-quality)'!M22)</f>
        <v>-6.5786126240769012E-4</v>
      </c>
      <c r="O22" s="8">
        <f>0.5*(KC!N22/'Nominal GO'!N22+KC!O22/'Nominal GO'!O22)*LN('g(K-quality)'!O22/'g(K-quality)'!N22)</f>
        <v>4.0608872762312156E-4</v>
      </c>
      <c r="P22" s="8">
        <f>0.5*(KC!O22/'Nominal GO'!O22+KC!P22/'Nominal GO'!P22)*LN('g(K-quality)'!P22/'g(K-quality)'!O22)</f>
        <v>1.6634518274258959E-5</v>
      </c>
      <c r="Q22" s="8">
        <f>0.5*(KC!P22/'Nominal GO'!P22+KC!Q22/'Nominal GO'!Q22)*LN('g(K-quality)'!Q22/'g(K-quality)'!P22)</f>
        <v>3.1354102969996814E-7</v>
      </c>
      <c r="R22" s="8">
        <f>0.5*(KC!Q22/'Nominal GO'!Q22+KC!R22/'Nominal GO'!R22)*LN('g(K-quality)'!R22/'g(K-quality)'!Q22)</f>
        <v>1.2150156585377467E-4</v>
      </c>
      <c r="S22" s="8">
        <f>0.5*(KC!R22/'Nominal GO'!R22+KC!S22/'Nominal GO'!S22)*LN('g(K-quality)'!S22/'g(K-quality)'!R22)</f>
        <v>2.1310541540041691E-3</v>
      </c>
      <c r="T22" s="8">
        <f>0.5*(KC!S22/'Nominal GO'!S22+KC!T22/'Nominal GO'!T22)*LN('g(K-quality)'!T22/'g(K-quality)'!S22)</f>
        <v>-6.5641022987845375E-3</v>
      </c>
      <c r="U22" s="8">
        <f>0.5*(KC!T22/'Nominal GO'!T22+KC!U22/'Nominal GO'!U22)*LN('g(K-quality)'!U22/'g(K-quality)'!T22)</f>
        <v>2.4439895595978127E-3</v>
      </c>
      <c r="V22" s="8">
        <f>0.5*(KC!U22/'Nominal GO'!U22+KC!V22/'Nominal GO'!V22)*LN('g(K-quality)'!V22/'g(K-quality)'!U22)</f>
        <v>5.7269889705882182E-4</v>
      </c>
      <c r="W22" s="8">
        <f>0.5*(KC!V22/'Nominal GO'!V22+KC!W22/'Nominal GO'!W22)*LN('g(K-quality)'!W22/'g(K-quality)'!V22)</f>
        <v>9.5837565546608833E-4</v>
      </c>
      <c r="X22" s="8">
        <f>0.5*(KC!W22/'Nominal GO'!W22+KC!X22/'Nominal GO'!X22)*LN('g(K-quality)'!X22/'g(K-quality)'!W22)</f>
        <v>1.2610452841343796E-3</v>
      </c>
      <c r="Y22" s="8">
        <f>0.5*(KC!X22/'Nominal GO'!X22+KC!Y22/'Nominal GO'!Y22)*LN('g(K-quality)'!Y22/'g(K-quality)'!X22)</f>
        <v>1.2352069241688371E-3</v>
      </c>
      <c r="Z22" s="8">
        <f>0.5*(KC!Y22/'Nominal GO'!Y22+KC!Z22/'Nominal GO'!Z22)*LN('g(K-quality)'!Z22/'g(K-quality)'!Y22)</f>
        <v>5.4762741900979156E-4</v>
      </c>
      <c r="AA22" s="8">
        <f>0.5*(KC!Z22/'Nominal GO'!Z22+KC!AA22/'Nominal GO'!AA22)*LN('g(K-quality)'!AA22/'g(K-quality)'!Z22)</f>
        <v>3.6698064159715256E-4</v>
      </c>
      <c r="AB22" s="8">
        <f>0.5*(KC!AA22/'Nominal GO'!AA22+KC!AB22/'Nominal GO'!AB22)*LN('g(K-quality)'!AB22/'g(K-quality)'!AA22)</f>
        <v>7.2449272231209292E-4</v>
      </c>
      <c r="AC22" s="8">
        <f>0.5*(KC!AB22/'Nominal GO'!AB22+KC!AC22/'Nominal GO'!AC22)*LN('g(K-quality)'!AC22/'g(K-quality)'!AB22)</f>
        <v>-2.8212010406331283E-4</v>
      </c>
      <c r="AD22" s="8">
        <f>0.5*(KC!AC22/'Nominal GO'!AC22+KC!AD22/'Nominal GO'!AD22)*LN('g(K-quality)'!AD22/'g(K-quality)'!AC22)</f>
        <v>-5.037538724049407E-5</v>
      </c>
      <c r="AE22" s="8">
        <f>0.5*(KC!AD22/'Nominal GO'!AD22+KC!AE22/'Nominal GO'!AE22)*LN('g(K-quality)'!AE22/'g(K-quality)'!AD22)</f>
        <v>-6.5087843109648406E-4</v>
      </c>
      <c r="AF22" s="8">
        <f>0.5*(KC!AE22/'Nominal GO'!AE22+KC!AF22/'Nominal GO'!AF22)*LN('g(K-quality)'!AF22/'g(K-quality)'!AE22)</f>
        <v>-2.758263010934559E-4</v>
      </c>
      <c r="AG22" s="8">
        <f>0.5*(KC!AF22/'Nominal GO'!AF22+KC!AG22/'Nominal GO'!AG22)*LN('g(K-quality)'!AG22/'g(K-quality)'!AF22)</f>
        <v>-3.767875719196146E-4</v>
      </c>
    </row>
    <row r="23" spans="1:33" x14ac:dyDescent="0.15">
      <c r="A23" s="2">
        <v>19</v>
      </c>
      <c r="B23" s="3" t="s">
        <v>47</v>
      </c>
      <c r="C23" s="8"/>
      <c r="D23" s="8">
        <f>0.5*(KC!C23/'Nominal GO'!C23+KC!D23/'Nominal GO'!D23)*LN('g(K-quality)'!D23/'g(K-quality)'!C23)</f>
        <v>-4.8565630325803088E-5</v>
      </c>
      <c r="E23" s="8">
        <f>0.5*(KC!D23/'Nominal GO'!D23+KC!E23/'Nominal GO'!E23)*LN('g(K-quality)'!E23/'g(K-quality)'!D23)</f>
        <v>-5.9370628029225564E-5</v>
      </c>
      <c r="F23" s="8">
        <f>0.5*(KC!E23/'Nominal GO'!E23+KC!F23/'Nominal GO'!F23)*LN('g(K-quality)'!F23/'g(K-quality)'!E23)</f>
        <v>8.0543721658923433E-5</v>
      </c>
      <c r="G23" s="8">
        <f>0.5*(KC!F23/'Nominal GO'!F23+KC!G23/'Nominal GO'!G23)*LN('g(K-quality)'!G23/'g(K-quality)'!F23)</f>
        <v>3.0443210938772668E-4</v>
      </c>
      <c r="H23" s="8">
        <f>0.5*(KC!G23/'Nominal GO'!G23+KC!H23/'Nominal GO'!H23)*LN('g(K-quality)'!H23/'g(K-quality)'!G23)</f>
        <v>3.1528446861371596E-4</v>
      </c>
      <c r="I23" s="8">
        <f>0.5*(KC!H23/'Nominal GO'!H23+KC!I23/'Nominal GO'!I23)*LN('g(K-quality)'!I23/'g(K-quality)'!H23)</f>
        <v>4.0275776583653829E-4</v>
      </c>
      <c r="J23" s="8">
        <f>0.5*(KC!I23/'Nominal GO'!I23+KC!J23/'Nominal GO'!J23)*LN('g(K-quality)'!J23/'g(K-quality)'!I23)</f>
        <v>5.4786169018821351E-4</v>
      </c>
      <c r="K23" s="8">
        <f>0.5*(KC!J23/'Nominal GO'!J23+KC!K23/'Nominal GO'!K23)*LN('g(K-quality)'!K23/'g(K-quality)'!J23)</f>
        <v>5.2614413856820767E-4</v>
      </c>
      <c r="L23" s="8">
        <f>0.5*(KC!K23/'Nominal GO'!K23+KC!L23/'Nominal GO'!L23)*LN('g(K-quality)'!L23/'g(K-quality)'!K23)</f>
        <v>1.6967883808698036E-4</v>
      </c>
      <c r="M23" s="8">
        <f>0.5*(KC!L23/'Nominal GO'!L23+KC!M23/'Nominal GO'!M23)*LN('g(K-quality)'!M23/'g(K-quality)'!L23)</f>
        <v>-1.1611750834190587E-4</v>
      </c>
      <c r="N23" s="8">
        <f>0.5*(KC!M23/'Nominal GO'!M23+KC!N23/'Nominal GO'!N23)*LN('g(K-quality)'!N23/'g(K-quality)'!M23)</f>
        <v>-5.3173951719406863E-5</v>
      </c>
      <c r="O23" s="8">
        <f>0.5*(KC!N23/'Nominal GO'!N23+KC!O23/'Nominal GO'!O23)*LN('g(K-quality)'!O23/'g(K-quality)'!N23)</f>
        <v>-3.1997548656075147E-5</v>
      </c>
      <c r="P23" s="8">
        <f>0.5*(KC!O23/'Nominal GO'!O23+KC!P23/'Nominal GO'!P23)*LN('g(K-quality)'!P23/'g(K-quality)'!O23)</f>
        <v>-1.6142176173245391E-4</v>
      </c>
      <c r="Q23" s="8">
        <f>0.5*(KC!P23/'Nominal GO'!P23+KC!Q23/'Nominal GO'!Q23)*LN('g(K-quality)'!Q23/'g(K-quality)'!P23)</f>
        <v>-2.0255997465814173E-4</v>
      </c>
      <c r="R23" s="8">
        <f>0.5*(KC!Q23/'Nominal GO'!Q23+KC!R23/'Nominal GO'!R23)*LN('g(K-quality)'!R23/'g(K-quality)'!Q23)</f>
        <v>-1.1265210925555304E-4</v>
      </c>
      <c r="S23" s="8">
        <f>0.5*(KC!R23/'Nominal GO'!R23+KC!S23/'Nominal GO'!S23)*LN('g(K-quality)'!S23/'g(K-quality)'!R23)</f>
        <v>3.2525660566844135E-4</v>
      </c>
      <c r="T23" s="8">
        <f>0.5*(KC!S23/'Nominal GO'!S23+KC!T23/'Nominal GO'!T23)*LN('g(K-quality)'!T23/'g(K-quality)'!S23)</f>
        <v>6.5060109396040174E-4</v>
      </c>
      <c r="U23" s="8">
        <f>0.5*(KC!T23/'Nominal GO'!T23+KC!U23/'Nominal GO'!U23)*LN('g(K-quality)'!U23/'g(K-quality)'!T23)</f>
        <v>-4.5992070017204378E-7</v>
      </c>
      <c r="V23" s="8">
        <f>0.5*(KC!U23/'Nominal GO'!U23+KC!V23/'Nominal GO'!V23)*LN('g(K-quality)'!V23/'g(K-quality)'!U23)</f>
        <v>1.8586322580441917E-4</v>
      </c>
      <c r="W23" s="8">
        <f>0.5*(KC!V23/'Nominal GO'!V23+KC!W23/'Nominal GO'!W23)*LN('g(K-quality)'!W23/'g(K-quality)'!V23)</f>
        <v>2.3681390784857322E-4</v>
      </c>
      <c r="X23" s="8">
        <f>0.5*(KC!W23/'Nominal GO'!W23+KC!X23/'Nominal GO'!X23)*LN('g(K-quality)'!X23/'g(K-quality)'!W23)</f>
        <v>1.003622633315676E-3</v>
      </c>
      <c r="Y23" s="8">
        <f>0.5*(KC!X23/'Nominal GO'!X23+KC!Y23/'Nominal GO'!Y23)*LN('g(K-quality)'!Y23/'g(K-quality)'!X23)</f>
        <v>-5.7716173311793276E-5</v>
      </c>
      <c r="Z23" s="8">
        <f>0.5*(KC!Y23/'Nominal GO'!Y23+KC!Z23/'Nominal GO'!Z23)*LN('g(K-quality)'!Z23/'g(K-quality)'!Y23)</f>
        <v>3.6106832733268627E-4</v>
      </c>
      <c r="AA23" s="8">
        <f>0.5*(KC!Z23/'Nominal GO'!Z23+KC!AA23/'Nominal GO'!AA23)*LN('g(K-quality)'!AA23/'g(K-quality)'!Z23)</f>
        <v>-2.5669355927117258E-5</v>
      </c>
      <c r="AB23" s="8">
        <f>0.5*(KC!AA23/'Nominal GO'!AA23+KC!AB23/'Nominal GO'!AB23)*LN('g(K-quality)'!AB23/'g(K-quality)'!AA23)</f>
        <v>-7.1047356335385677E-5</v>
      </c>
      <c r="AC23" s="8">
        <f>0.5*(KC!AB23/'Nominal GO'!AB23+KC!AC23/'Nominal GO'!AC23)*LN('g(K-quality)'!AC23/'g(K-quality)'!AB23)</f>
        <v>1.2237352384027972E-4</v>
      </c>
      <c r="AD23" s="8">
        <f>0.5*(KC!AC23/'Nominal GO'!AC23+KC!AD23/'Nominal GO'!AD23)*LN('g(K-quality)'!AD23/'g(K-quality)'!AC23)</f>
        <v>-7.67767945826949E-5</v>
      </c>
      <c r="AE23" s="8">
        <f>0.5*(KC!AD23/'Nominal GO'!AD23+KC!AE23/'Nominal GO'!AE23)*LN('g(K-quality)'!AE23/'g(K-quality)'!AD23)</f>
        <v>-2.2061308256318088E-4</v>
      </c>
      <c r="AF23" s="8">
        <f>0.5*(KC!AE23/'Nominal GO'!AE23+KC!AF23/'Nominal GO'!AF23)*LN('g(K-quality)'!AF23/'g(K-quality)'!AE23)</f>
        <v>-3.5798752926543436E-4</v>
      </c>
      <c r="AG23" s="8">
        <f>0.5*(KC!AF23/'Nominal GO'!AF23+KC!AG23/'Nominal GO'!AG23)*LN('g(K-quality)'!AG23/'g(K-quality)'!AF23)</f>
        <v>-2.7059981174945309E-4</v>
      </c>
    </row>
    <row r="24" spans="1:33" x14ac:dyDescent="0.15">
      <c r="A24" s="2">
        <v>20</v>
      </c>
      <c r="B24" s="3" t="s">
        <v>48</v>
      </c>
      <c r="C24" s="8"/>
      <c r="D24" s="8">
        <f>0.5*(KC!C24/'Nominal GO'!C24+KC!D24/'Nominal GO'!D24)*LN('g(K-quality)'!D24/'g(K-quality)'!C24)</f>
        <v>2.4359694291696985E-4</v>
      </c>
      <c r="E24" s="8">
        <f>0.5*(KC!D24/'Nominal GO'!D24+KC!E24/'Nominal GO'!E24)*LN('g(K-quality)'!E24/'g(K-quality)'!D24)</f>
        <v>2.1729516801747954E-4</v>
      </c>
      <c r="F24" s="8">
        <f>0.5*(KC!E24/'Nominal GO'!E24+KC!F24/'Nominal GO'!F24)*LN('g(K-quality)'!F24/'g(K-quality)'!E24)</f>
        <v>3.799238642979475E-5</v>
      </c>
      <c r="G24" s="8">
        <f>0.5*(KC!F24/'Nominal GO'!F24+KC!G24/'Nominal GO'!G24)*LN('g(K-quality)'!G24/'g(K-quality)'!F24)</f>
        <v>4.6123872809928555E-4</v>
      </c>
      <c r="H24" s="8">
        <f>0.5*(KC!G24/'Nominal GO'!G24+KC!H24/'Nominal GO'!H24)*LN('g(K-quality)'!H24/'g(K-quality)'!G24)</f>
        <v>6.5081973992163825E-4</v>
      </c>
      <c r="I24" s="8">
        <f>0.5*(KC!H24/'Nominal GO'!H24+KC!I24/'Nominal GO'!I24)*LN('g(K-quality)'!I24/'g(K-quality)'!H24)</f>
        <v>2.0028498002523298E-3</v>
      </c>
      <c r="J24" s="8">
        <f>0.5*(KC!I24/'Nominal GO'!I24+KC!J24/'Nominal GO'!J24)*LN('g(K-quality)'!J24/'g(K-quality)'!I24)</f>
        <v>6.2447206124526238E-4</v>
      </c>
      <c r="K24" s="8">
        <f>0.5*(KC!J24/'Nominal GO'!J24+KC!K24/'Nominal GO'!K24)*LN('g(K-quality)'!K24/'g(K-quality)'!J24)</f>
        <v>6.2671040091578185E-4</v>
      </c>
      <c r="L24" s="8">
        <f>0.5*(KC!K24/'Nominal GO'!K24+KC!L24/'Nominal GO'!L24)*LN('g(K-quality)'!L24/'g(K-quality)'!K24)</f>
        <v>1.6961751052834483E-5</v>
      </c>
      <c r="M24" s="8">
        <f>0.5*(KC!L24/'Nominal GO'!L24+KC!M24/'Nominal GO'!M24)*LN('g(K-quality)'!M24/'g(K-quality)'!L24)</f>
        <v>-4.6697605205580411E-5</v>
      </c>
      <c r="N24" s="8">
        <f>0.5*(KC!M24/'Nominal GO'!M24+KC!N24/'Nominal GO'!N24)*LN('g(K-quality)'!N24/'g(K-quality)'!M24)</f>
        <v>6.6570570542437454E-5</v>
      </c>
      <c r="O24" s="8">
        <f>0.5*(KC!N24/'Nominal GO'!N24+KC!O24/'Nominal GO'!O24)*LN('g(K-quality)'!O24/'g(K-quality)'!N24)</f>
        <v>1.8661237592768715E-4</v>
      </c>
      <c r="P24" s="8">
        <f>0.5*(KC!O24/'Nominal GO'!O24+KC!P24/'Nominal GO'!P24)*LN('g(K-quality)'!P24/'g(K-quality)'!O24)</f>
        <v>3.2319963846056096E-5</v>
      </c>
      <c r="Q24" s="8">
        <f>0.5*(KC!P24/'Nominal GO'!P24+KC!Q24/'Nominal GO'!Q24)*LN('g(K-quality)'!Q24/'g(K-quality)'!P24)</f>
        <v>2.7831335561881969E-4</v>
      </c>
      <c r="R24" s="8">
        <f>0.5*(KC!Q24/'Nominal GO'!Q24+KC!R24/'Nominal GO'!R24)*LN('g(K-quality)'!R24/'g(K-quality)'!Q24)</f>
        <v>-6.0937465070797326E-5</v>
      </c>
      <c r="S24" s="8">
        <f>0.5*(KC!R24/'Nominal GO'!R24+KC!S24/'Nominal GO'!S24)*LN('g(K-quality)'!S24/'g(K-quality)'!R24)</f>
        <v>2.0443263499192506E-4</v>
      </c>
      <c r="T24" s="8">
        <f>0.5*(KC!S24/'Nominal GO'!S24+KC!T24/'Nominal GO'!T24)*LN('g(K-quality)'!T24/'g(K-quality)'!S24)</f>
        <v>8.7009062016032729E-4</v>
      </c>
      <c r="U24" s="8">
        <f>0.5*(KC!T24/'Nominal GO'!T24+KC!U24/'Nominal GO'!U24)*LN('g(K-quality)'!U24/'g(K-quality)'!T24)</f>
        <v>3.313678218152233E-4</v>
      </c>
      <c r="V24" s="8">
        <f>0.5*(KC!U24/'Nominal GO'!U24+KC!V24/'Nominal GO'!V24)*LN('g(K-quality)'!V24/'g(K-quality)'!U24)</f>
        <v>2.1284785756093511E-4</v>
      </c>
      <c r="W24" s="8">
        <f>0.5*(KC!V24/'Nominal GO'!V24+KC!W24/'Nominal GO'!W24)*LN('g(K-quality)'!W24/'g(K-quality)'!V24)</f>
        <v>2.2980350422751488E-4</v>
      </c>
      <c r="X24" s="8">
        <f>0.5*(KC!W24/'Nominal GO'!W24+KC!X24/'Nominal GO'!X24)*LN('g(K-quality)'!X24/'g(K-quality)'!W24)</f>
        <v>1.1377685781779031E-3</v>
      </c>
      <c r="Y24" s="8">
        <f>0.5*(KC!X24/'Nominal GO'!X24+KC!Y24/'Nominal GO'!Y24)*LN('g(K-quality)'!Y24/'g(K-quality)'!X24)</f>
        <v>1.2473133248660386E-4</v>
      </c>
      <c r="Z24" s="8">
        <f>0.5*(KC!Y24/'Nominal GO'!Y24+KC!Z24/'Nominal GO'!Z24)*LN('g(K-quality)'!Z24/'g(K-quality)'!Y24)</f>
        <v>3.8544915632831791E-4</v>
      </c>
      <c r="AA24" s="8">
        <f>0.5*(KC!Z24/'Nominal GO'!Z24+KC!AA24/'Nominal GO'!AA24)*LN('g(K-quality)'!AA24/'g(K-quality)'!Z24)</f>
        <v>7.3675833510941755E-4</v>
      </c>
      <c r="AB24" s="8">
        <f>0.5*(KC!AA24/'Nominal GO'!AA24+KC!AB24/'Nominal GO'!AB24)*LN('g(K-quality)'!AB24/'g(K-quality)'!AA24)</f>
        <v>-2.1503381594558529E-4</v>
      </c>
      <c r="AC24" s="8">
        <f>0.5*(KC!AB24/'Nominal GO'!AB24+KC!AC24/'Nominal GO'!AC24)*LN('g(K-quality)'!AC24/'g(K-quality)'!AB24)</f>
        <v>-7.8203651643079893E-5</v>
      </c>
      <c r="AD24" s="8">
        <f>0.5*(KC!AC24/'Nominal GO'!AC24+KC!AD24/'Nominal GO'!AD24)*LN('g(K-quality)'!AD24/'g(K-quality)'!AC24)</f>
        <v>-1.9829063020060847E-4</v>
      </c>
      <c r="AE24" s="8">
        <f>0.5*(KC!AD24/'Nominal GO'!AD24+KC!AE24/'Nominal GO'!AE24)*LN('g(K-quality)'!AE24/'g(K-quality)'!AD24)</f>
        <v>-1.6887888809052217E-4</v>
      </c>
      <c r="AF24" s="8">
        <f>0.5*(KC!AE24/'Nominal GO'!AE24+KC!AF24/'Nominal GO'!AF24)*LN('g(K-quality)'!AF24/'g(K-quality)'!AE24)</f>
        <v>-2.2400217680861414E-4</v>
      </c>
      <c r="AG24" s="8">
        <f>0.5*(KC!AF24/'Nominal GO'!AF24+KC!AG24/'Nominal GO'!AG24)*LN('g(K-quality)'!AG24/'g(K-quality)'!AF24)</f>
        <v>-1.8484223419102408E-4</v>
      </c>
    </row>
    <row r="25" spans="1:33" x14ac:dyDescent="0.15">
      <c r="A25" s="2">
        <v>21</v>
      </c>
      <c r="B25" s="3" t="s">
        <v>49</v>
      </c>
      <c r="C25" s="8"/>
      <c r="D25" s="8">
        <f>0.5*(KC!C25/'Nominal GO'!C25+KC!D25/'Nominal GO'!D25)*LN('g(K-quality)'!D25/'g(K-quality)'!C25)</f>
        <v>3.6473965582540889E-4</v>
      </c>
      <c r="E25" s="8">
        <f>0.5*(KC!D25/'Nominal GO'!D25+KC!E25/'Nominal GO'!E25)*LN('g(K-quality)'!E25/'g(K-quality)'!D25)</f>
        <v>4.7898875011604579E-4</v>
      </c>
      <c r="F25" s="8">
        <f>0.5*(KC!E25/'Nominal GO'!E25+KC!F25/'Nominal GO'!F25)*LN('g(K-quality)'!F25/'g(K-quality)'!E25)</f>
        <v>5.8395679145267971E-4</v>
      </c>
      <c r="G25" s="8">
        <f>0.5*(KC!F25/'Nominal GO'!F25+KC!G25/'Nominal GO'!G25)*LN('g(K-quality)'!G25/'g(K-quality)'!F25)</f>
        <v>5.8714659563311735E-4</v>
      </c>
      <c r="H25" s="8">
        <f>0.5*(KC!G25/'Nominal GO'!G25+KC!H25/'Nominal GO'!H25)*LN('g(K-quality)'!H25/'g(K-quality)'!G25)</f>
        <v>7.7980664210407441E-5</v>
      </c>
      <c r="I25" s="8">
        <f>0.5*(KC!H25/'Nominal GO'!H25+KC!I25/'Nominal GO'!I25)*LN('g(K-quality)'!I25/'g(K-quality)'!H25)</f>
        <v>1.5086709709895738E-3</v>
      </c>
      <c r="J25" s="8">
        <f>0.5*(KC!I25/'Nominal GO'!I25+KC!J25/'Nominal GO'!J25)*LN('g(K-quality)'!J25/'g(K-quality)'!I25)</f>
        <v>1.9117892200944068E-3</v>
      </c>
      <c r="K25" s="8">
        <f>0.5*(KC!J25/'Nominal GO'!J25+KC!K25/'Nominal GO'!K25)*LN('g(K-quality)'!K25/'g(K-quality)'!J25)</f>
        <v>-2.6399803492521234E-4</v>
      </c>
      <c r="L25" s="8">
        <f>0.5*(KC!K25/'Nominal GO'!K25+KC!L25/'Nominal GO'!L25)*LN('g(K-quality)'!L25/'g(K-quality)'!K25)</f>
        <v>8.5053731202440054E-5</v>
      </c>
      <c r="M25" s="8">
        <f>0.5*(KC!L25/'Nominal GO'!L25+KC!M25/'Nominal GO'!M25)*LN('g(K-quality)'!M25/'g(K-quality)'!L25)</f>
        <v>5.1800743862475399E-5</v>
      </c>
      <c r="N25" s="8">
        <f>0.5*(KC!M25/'Nominal GO'!M25+KC!N25/'Nominal GO'!N25)*LN('g(K-quality)'!N25/'g(K-quality)'!M25)</f>
        <v>2.939384403317114E-4</v>
      </c>
      <c r="O25" s="8">
        <f>0.5*(KC!N25/'Nominal GO'!N25+KC!O25/'Nominal GO'!O25)*LN('g(K-quality)'!O25/'g(K-quality)'!N25)</f>
        <v>5.063684222962534E-4</v>
      </c>
      <c r="P25" s="8">
        <f>0.5*(KC!O25/'Nominal GO'!O25+KC!P25/'Nominal GO'!P25)*LN('g(K-quality)'!P25/'g(K-quality)'!O25)</f>
        <v>1.0965861673576647E-3</v>
      </c>
      <c r="Q25" s="8">
        <f>0.5*(KC!P25/'Nominal GO'!P25+KC!Q25/'Nominal GO'!Q25)*LN('g(K-quality)'!Q25/'g(K-quality)'!P25)</f>
        <v>8.5982009593434149E-4</v>
      </c>
      <c r="R25" s="8">
        <f>0.5*(KC!Q25/'Nominal GO'!Q25+KC!R25/'Nominal GO'!R25)*LN('g(K-quality)'!R25/'g(K-quality)'!Q25)</f>
        <v>4.4993773829301198E-4</v>
      </c>
      <c r="S25" s="8">
        <f>0.5*(KC!R25/'Nominal GO'!R25+KC!S25/'Nominal GO'!S25)*LN('g(K-quality)'!S25/'g(K-quality)'!R25)</f>
        <v>7.3201556218764282E-4</v>
      </c>
      <c r="T25" s="8">
        <f>0.5*(KC!S25/'Nominal GO'!S25+KC!T25/'Nominal GO'!T25)*LN('g(K-quality)'!T25/'g(K-quality)'!S25)</f>
        <v>3.1335737006925951E-5</v>
      </c>
      <c r="U25" s="8">
        <f>0.5*(KC!T25/'Nominal GO'!T25+KC!U25/'Nominal GO'!U25)*LN('g(K-quality)'!U25/'g(K-quality)'!T25)</f>
        <v>3.5611247450356042E-4</v>
      </c>
      <c r="V25" s="8">
        <f>0.5*(KC!U25/'Nominal GO'!U25+KC!V25/'Nominal GO'!V25)*LN('g(K-quality)'!V25/'g(K-quality)'!U25)</f>
        <v>7.1148814906898785E-6</v>
      </c>
      <c r="W25" s="8">
        <f>0.5*(KC!V25/'Nominal GO'!V25+KC!W25/'Nominal GO'!W25)*LN('g(K-quality)'!W25/'g(K-quality)'!V25)</f>
        <v>6.1091431136820926E-4</v>
      </c>
      <c r="X25" s="8">
        <f>0.5*(KC!W25/'Nominal GO'!W25+KC!X25/'Nominal GO'!X25)*LN('g(K-quality)'!X25/'g(K-quality)'!W25)</f>
        <v>5.8605954806310683E-4</v>
      </c>
      <c r="Y25" s="8">
        <f>0.5*(KC!X25/'Nominal GO'!X25+KC!Y25/'Nominal GO'!Y25)*LN('g(K-quality)'!Y25/'g(K-quality)'!X25)</f>
        <v>-1.8532100451690227E-4</v>
      </c>
      <c r="Z25" s="8">
        <f>0.5*(KC!Y25/'Nominal GO'!Y25+KC!Z25/'Nominal GO'!Z25)*LN('g(K-quality)'!Z25/'g(K-quality)'!Y25)</f>
        <v>5.6988360763955779E-4</v>
      </c>
      <c r="AA25" s="8">
        <f>0.5*(KC!Z25/'Nominal GO'!Z25+KC!AA25/'Nominal GO'!AA25)*LN('g(K-quality)'!AA25/'g(K-quality)'!Z25)</f>
        <v>-4.4412576973723057E-4</v>
      </c>
      <c r="AB25" s="8">
        <f>0.5*(KC!AA25/'Nominal GO'!AA25+KC!AB25/'Nominal GO'!AB25)*LN('g(K-quality)'!AB25/'g(K-quality)'!AA25)</f>
        <v>-2.233737096603184E-4</v>
      </c>
      <c r="AC25" s="8">
        <f>0.5*(KC!AB25/'Nominal GO'!AB25+KC!AC25/'Nominal GO'!AC25)*LN('g(K-quality)'!AC25/'g(K-quality)'!AB25)</f>
        <v>-8.0862748216409253E-5</v>
      </c>
      <c r="AD25" s="8">
        <f>0.5*(KC!AC25/'Nominal GO'!AC25+KC!AD25/'Nominal GO'!AD25)*LN('g(K-quality)'!AD25/'g(K-quality)'!AC25)</f>
        <v>-1.3941569044742839E-4</v>
      </c>
      <c r="AE25" s="8">
        <f>0.5*(KC!AD25/'Nominal GO'!AD25+KC!AE25/'Nominal GO'!AE25)*LN('g(K-quality)'!AE25/'g(K-quality)'!AD25)</f>
        <v>-2.887084406700446E-4</v>
      </c>
      <c r="AF25" s="8">
        <f>0.5*(KC!AE25/'Nominal GO'!AE25+KC!AF25/'Nominal GO'!AF25)*LN('g(K-quality)'!AF25/'g(K-quality)'!AE25)</f>
        <v>5.18023570405718E-5</v>
      </c>
      <c r="AG25" s="8">
        <f>0.5*(KC!AF25/'Nominal GO'!AF25+KC!AG25/'Nominal GO'!AG25)*LN('g(K-quality)'!AG25/'g(K-quality)'!AF25)</f>
        <v>-1.9685363240893463E-4</v>
      </c>
    </row>
    <row r="26" spans="1:33" x14ac:dyDescent="0.15">
      <c r="A26" s="2">
        <v>22</v>
      </c>
      <c r="B26" s="3" t="s">
        <v>50</v>
      </c>
      <c r="C26" s="8"/>
      <c r="D26" s="8">
        <f>0.5*(KC!C26/'Nominal GO'!C26+KC!D26/'Nominal GO'!D26)*LN('g(K-quality)'!D26/'g(K-quality)'!C26)</f>
        <v>2.2211927050681999E-4</v>
      </c>
      <c r="E26" s="8">
        <f>0.5*(KC!D26/'Nominal GO'!D26+KC!E26/'Nominal GO'!E26)*LN('g(K-quality)'!E26/'g(K-quality)'!D26)</f>
        <v>-9.6576297002470997E-4</v>
      </c>
      <c r="F26" s="8">
        <f>0.5*(KC!E26/'Nominal GO'!E26+KC!F26/'Nominal GO'!F26)*LN('g(K-quality)'!F26/'g(K-quality)'!E26)</f>
        <v>-1.5291200260956873E-4</v>
      </c>
      <c r="G26" s="8">
        <f>0.5*(KC!F26/'Nominal GO'!F26+KC!G26/'Nominal GO'!G26)*LN('g(K-quality)'!G26/'g(K-quality)'!F26)</f>
        <v>1.0879350219665863E-4</v>
      </c>
      <c r="H26" s="8">
        <f>0.5*(KC!G26/'Nominal GO'!G26+KC!H26/'Nominal GO'!H26)*LN('g(K-quality)'!H26/'g(K-quality)'!G26)</f>
        <v>-9.9523650294282902E-5</v>
      </c>
      <c r="I26" s="8">
        <f>0.5*(KC!H26/'Nominal GO'!H26+KC!I26/'Nominal GO'!I26)*LN('g(K-quality)'!I26/'g(K-quality)'!H26)</f>
        <v>6.3390793358593725E-3</v>
      </c>
      <c r="J26" s="8">
        <f>0.5*(KC!I26/'Nominal GO'!I26+KC!J26/'Nominal GO'!J26)*LN('g(K-quality)'!J26/'g(K-quality)'!I26)</f>
        <v>-4.4319636864644727E-4</v>
      </c>
      <c r="K26" s="8">
        <f>0.5*(KC!J26/'Nominal GO'!J26+KC!K26/'Nominal GO'!K26)*LN('g(K-quality)'!K26/'g(K-quality)'!J26)</f>
        <v>1.3336002254116066E-3</v>
      </c>
      <c r="L26" s="8">
        <f>0.5*(KC!K26/'Nominal GO'!K26+KC!L26/'Nominal GO'!L26)*LN('g(K-quality)'!L26/'g(K-quality)'!K26)</f>
        <v>6.8686324052911931E-5</v>
      </c>
      <c r="M26" s="8">
        <f>0.5*(KC!L26/'Nominal GO'!L26+KC!M26/'Nominal GO'!M26)*LN('g(K-quality)'!M26/'g(K-quality)'!L26)</f>
        <v>-1.0798129649153641E-3</v>
      </c>
      <c r="N26" s="8">
        <f>0.5*(KC!M26/'Nominal GO'!M26+KC!N26/'Nominal GO'!N26)*LN('g(K-quality)'!N26/'g(K-quality)'!M26)</f>
        <v>-8.0802408407912535E-4</v>
      </c>
      <c r="O26" s="8">
        <f>0.5*(KC!N26/'Nominal GO'!N26+KC!O26/'Nominal GO'!O26)*LN('g(K-quality)'!O26/'g(K-quality)'!N26)</f>
        <v>-5.3899290665866391E-4</v>
      </c>
      <c r="P26" s="8">
        <f>0.5*(KC!O26/'Nominal GO'!O26+KC!P26/'Nominal GO'!P26)*LN('g(K-quality)'!P26/'g(K-quality)'!O26)</f>
        <v>5.0444630629092153E-4</v>
      </c>
      <c r="Q26" s="8">
        <f>0.5*(KC!P26/'Nominal GO'!P26+KC!Q26/'Nominal GO'!Q26)*LN('g(K-quality)'!Q26/'g(K-quality)'!P26)</f>
        <v>1.6147369267310073E-3</v>
      </c>
      <c r="R26" s="8">
        <f>0.5*(KC!Q26/'Nominal GO'!Q26+KC!R26/'Nominal GO'!R26)*LN('g(K-quality)'!R26/'g(K-quality)'!Q26)</f>
        <v>9.9500666181899012E-4</v>
      </c>
      <c r="S26" s="8">
        <f>0.5*(KC!R26/'Nominal GO'!R26+KC!S26/'Nominal GO'!S26)*LN('g(K-quality)'!S26/'g(K-quality)'!R26)</f>
        <v>2.0382150132155323E-3</v>
      </c>
      <c r="T26" s="8">
        <f>0.5*(KC!S26/'Nominal GO'!S26+KC!T26/'Nominal GO'!T26)*LN('g(K-quality)'!T26/'g(K-quality)'!S26)</f>
        <v>2.0348841826006441E-3</v>
      </c>
      <c r="U26" s="8">
        <f>0.5*(KC!T26/'Nominal GO'!T26+KC!U26/'Nominal GO'!U26)*LN('g(K-quality)'!U26/'g(K-quality)'!T26)</f>
        <v>2.8936072908318246E-3</v>
      </c>
      <c r="V26" s="8">
        <f>0.5*(KC!U26/'Nominal GO'!U26+KC!V26/'Nominal GO'!V26)*LN('g(K-quality)'!V26/'g(K-quality)'!U26)</f>
        <v>1.1547301082681252E-3</v>
      </c>
      <c r="W26" s="8">
        <f>0.5*(KC!V26/'Nominal GO'!V26+KC!W26/'Nominal GO'!W26)*LN('g(K-quality)'!W26/'g(K-quality)'!V26)</f>
        <v>8.856210894303021E-4</v>
      </c>
      <c r="X26" s="8">
        <f>0.5*(KC!W26/'Nominal GO'!W26+KC!X26/'Nominal GO'!X26)*LN('g(K-quality)'!X26/'g(K-quality)'!W26)</f>
        <v>1.0119928177290808E-3</v>
      </c>
      <c r="Y26" s="8">
        <f>0.5*(KC!X26/'Nominal GO'!X26+KC!Y26/'Nominal GO'!Y26)*LN('g(K-quality)'!Y26/'g(K-quality)'!X26)</f>
        <v>1.0792563178309731E-3</v>
      </c>
      <c r="Z26" s="8">
        <f>0.5*(KC!Y26/'Nominal GO'!Y26+KC!Z26/'Nominal GO'!Z26)*LN('g(K-quality)'!Z26/'g(K-quality)'!Y26)</f>
        <v>6.8082251227335002E-4</v>
      </c>
      <c r="AA26" s="8">
        <f>0.5*(KC!Z26/'Nominal GO'!Z26+KC!AA26/'Nominal GO'!AA26)*LN('g(K-quality)'!AA26/'g(K-quality)'!Z26)</f>
        <v>4.9207819281226613E-5</v>
      </c>
      <c r="AB26" s="8">
        <f>0.5*(KC!AA26/'Nominal GO'!AA26+KC!AB26/'Nominal GO'!AB26)*LN('g(K-quality)'!AB26/'g(K-quality)'!AA26)</f>
        <v>-1.277095586012641E-3</v>
      </c>
      <c r="AC26" s="8">
        <f>0.5*(KC!AB26/'Nominal GO'!AB26+KC!AC26/'Nominal GO'!AC26)*LN('g(K-quality)'!AC26/'g(K-quality)'!AB26)</f>
        <v>-2.430803436479033E-4</v>
      </c>
      <c r="AD26" s="8">
        <f>0.5*(KC!AC26/'Nominal GO'!AC26+KC!AD26/'Nominal GO'!AD26)*LN('g(K-quality)'!AD26/'g(K-quality)'!AC26)</f>
        <v>-1.3786518903541358E-4</v>
      </c>
      <c r="AE26" s="8">
        <f>0.5*(KC!AD26/'Nominal GO'!AD26+KC!AE26/'Nominal GO'!AE26)*LN('g(K-quality)'!AE26/'g(K-quality)'!AD26)</f>
        <v>-2.2475452456525654E-4</v>
      </c>
      <c r="AF26" s="8">
        <f>0.5*(KC!AE26/'Nominal GO'!AE26+KC!AF26/'Nominal GO'!AF26)*LN('g(K-quality)'!AF26/'g(K-quality)'!AE26)</f>
        <v>-2.3742404505943092E-5</v>
      </c>
      <c r="AG26" s="8">
        <f>0.5*(KC!AF26/'Nominal GO'!AF26+KC!AG26/'Nominal GO'!AG26)*LN('g(K-quality)'!AG26/'g(K-quality)'!AF26)</f>
        <v>-1.7541100961383451E-4</v>
      </c>
    </row>
    <row r="27" spans="1:33" x14ac:dyDescent="0.15">
      <c r="A27" s="2">
        <v>23</v>
      </c>
      <c r="B27" s="3" t="s">
        <v>51</v>
      </c>
      <c r="C27" s="8"/>
      <c r="D27" s="8">
        <f>0.5*(KC!C27/'Nominal GO'!C27+KC!D27/'Nominal GO'!D27)*LN('g(K-quality)'!D27/'g(K-quality)'!C27)</f>
        <v>-7.6143130756300541E-5</v>
      </c>
      <c r="E27" s="8">
        <f>0.5*(KC!D27/'Nominal GO'!D27+KC!E27/'Nominal GO'!E27)*LN('g(K-quality)'!E27/'g(K-quality)'!D27)</f>
        <v>-9.8077605365730854E-5</v>
      </c>
      <c r="F27" s="8">
        <f>0.5*(KC!E27/'Nominal GO'!E27+KC!F27/'Nominal GO'!F27)*LN('g(K-quality)'!F27/'g(K-quality)'!E27)</f>
        <v>8.3620093230683888E-7</v>
      </c>
      <c r="G27" s="8">
        <f>0.5*(KC!F27/'Nominal GO'!F27+KC!G27/'Nominal GO'!G27)*LN('g(K-quality)'!G27/'g(K-quality)'!F27)</f>
        <v>2.0523793494946522E-4</v>
      </c>
      <c r="H27" s="8">
        <f>0.5*(KC!G27/'Nominal GO'!G27+KC!H27/'Nominal GO'!H27)*LN('g(K-quality)'!H27/'g(K-quality)'!G27)</f>
        <v>7.7427636945667246E-4</v>
      </c>
      <c r="I27" s="8">
        <f>0.5*(KC!H27/'Nominal GO'!H27+KC!I27/'Nominal GO'!I27)*LN('g(K-quality)'!I27/'g(K-quality)'!H27)</f>
        <v>2.7324456356759815E-3</v>
      </c>
      <c r="J27" s="8">
        <f>0.5*(KC!I27/'Nominal GO'!I27+KC!J27/'Nominal GO'!J27)*LN('g(K-quality)'!J27/'g(K-quality)'!I27)</f>
        <v>2.8946516897390771E-4</v>
      </c>
      <c r="K27" s="8">
        <f>0.5*(KC!J27/'Nominal GO'!J27+KC!K27/'Nominal GO'!K27)*LN('g(K-quality)'!K27/'g(K-quality)'!J27)</f>
        <v>5.1195810511107411E-4</v>
      </c>
      <c r="L27" s="8">
        <f>0.5*(KC!K27/'Nominal GO'!K27+KC!L27/'Nominal GO'!L27)*LN('g(K-quality)'!L27/'g(K-quality)'!K27)</f>
        <v>2.0702269828095729E-4</v>
      </c>
      <c r="M27" s="8">
        <f>0.5*(KC!L27/'Nominal GO'!L27+KC!M27/'Nominal GO'!M27)*LN('g(K-quality)'!M27/'g(K-quality)'!L27)</f>
        <v>-1.2760198425550663E-4</v>
      </c>
      <c r="N27" s="8">
        <f>0.5*(KC!M27/'Nominal GO'!M27+KC!N27/'Nominal GO'!N27)*LN('g(K-quality)'!N27/'g(K-quality)'!M27)</f>
        <v>2.1165381778219132E-4</v>
      </c>
      <c r="O27" s="8">
        <f>0.5*(KC!N27/'Nominal GO'!N27+KC!O27/'Nominal GO'!O27)*LN('g(K-quality)'!O27/'g(K-quality)'!N27)</f>
        <v>2.1280100215723144E-4</v>
      </c>
      <c r="P27" s="8">
        <f>0.5*(KC!O27/'Nominal GO'!O27+KC!P27/'Nominal GO'!P27)*LN('g(K-quality)'!P27/'g(K-quality)'!O27)</f>
        <v>5.9610306539257201E-5</v>
      </c>
      <c r="Q27" s="8">
        <f>0.5*(KC!P27/'Nominal GO'!P27+KC!Q27/'Nominal GO'!Q27)*LN('g(K-quality)'!Q27/'g(K-quality)'!P27)</f>
        <v>3.7112386472295375E-5</v>
      </c>
      <c r="R27" s="8">
        <f>0.5*(KC!Q27/'Nominal GO'!Q27+KC!R27/'Nominal GO'!R27)*LN('g(K-quality)'!R27/'g(K-quality)'!Q27)</f>
        <v>-1.2502242061761447E-4</v>
      </c>
      <c r="S27" s="8">
        <f>0.5*(KC!R27/'Nominal GO'!R27+KC!S27/'Nominal GO'!S27)*LN('g(K-quality)'!S27/'g(K-quality)'!R27)</f>
        <v>1.1698836264050116E-4</v>
      </c>
      <c r="T27" s="8">
        <f>0.5*(KC!S27/'Nominal GO'!S27+KC!T27/'Nominal GO'!T27)*LN('g(K-quality)'!T27/'g(K-quality)'!S27)</f>
        <v>9.2084480282416401E-4</v>
      </c>
      <c r="U27" s="8">
        <f>0.5*(KC!T27/'Nominal GO'!T27+KC!U27/'Nominal GO'!U27)*LN('g(K-quality)'!U27/'g(K-quality)'!T27)</f>
        <v>2.0572252052282026E-5</v>
      </c>
      <c r="V27" s="8">
        <f>0.5*(KC!U27/'Nominal GO'!U27+KC!V27/'Nominal GO'!V27)*LN('g(K-quality)'!V27/'g(K-quality)'!U27)</f>
        <v>5.0293775312645452E-5</v>
      </c>
      <c r="W27" s="8">
        <f>0.5*(KC!V27/'Nominal GO'!V27+KC!W27/'Nominal GO'!W27)*LN('g(K-quality)'!W27/'g(K-quality)'!V27)</f>
        <v>6.2499048272897655E-5</v>
      </c>
      <c r="X27" s="8">
        <f>0.5*(KC!W27/'Nominal GO'!W27+KC!X27/'Nominal GO'!X27)*LN('g(K-quality)'!X27/'g(K-quality)'!W27)</f>
        <v>-1.720640436867912E-5</v>
      </c>
      <c r="Y27" s="8">
        <f>0.5*(KC!X27/'Nominal GO'!X27+KC!Y27/'Nominal GO'!Y27)*LN('g(K-quality)'!Y27/'g(K-quality)'!X27)</f>
        <v>2.2421785320991025E-4</v>
      </c>
      <c r="Z27" s="8">
        <f>0.5*(KC!Y27/'Nominal GO'!Y27+KC!Z27/'Nominal GO'!Z27)*LN('g(K-quality)'!Z27/'g(K-quality)'!Y27)</f>
        <v>1.4627441085563191E-4</v>
      </c>
      <c r="AA27" s="8">
        <f>0.5*(KC!Z27/'Nominal GO'!Z27+KC!AA27/'Nominal GO'!AA27)*LN('g(K-quality)'!AA27/'g(K-quality)'!Z27)</f>
        <v>-2.6846467944236196E-4</v>
      </c>
      <c r="AB27" s="8">
        <f>0.5*(KC!AA27/'Nominal GO'!AA27+KC!AB27/'Nominal GO'!AB27)*LN('g(K-quality)'!AB27/'g(K-quality)'!AA27)</f>
        <v>-2.5101532833650056E-4</v>
      </c>
      <c r="AC27" s="8">
        <f>0.5*(KC!AB27/'Nominal GO'!AB27+KC!AC27/'Nominal GO'!AC27)*LN('g(K-quality)'!AC27/'g(K-quality)'!AB27)</f>
        <v>-1.0378219040861387E-4</v>
      </c>
      <c r="AD27" s="8">
        <f>0.5*(KC!AC27/'Nominal GO'!AC27+KC!AD27/'Nominal GO'!AD27)*LN('g(K-quality)'!AD27/'g(K-quality)'!AC27)</f>
        <v>-9.2775553756541143E-5</v>
      </c>
      <c r="AE27" s="8">
        <f>0.5*(KC!AD27/'Nominal GO'!AD27+KC!AE27/'Nominal GO'!AE27)*LN('g(K-quality)'!AE27/'g(K-quality)'!AD27)</f>
        <v>-1.5360169170633051E-4</v>
      </c>
      <c r="AF27" s="8">
        <f>0.5*(KC!AE27/'Nominal GO'!AE27+KC!AF27/'Nominal GO'!AF27)*LN('g(K-quality)'!AF27/'g(K-quality)'!AE27)</f>
        <v>-1.4937705818079239E-4</v>
      </c>
      <c r="AG27" s="8">
        <f>0.5*(KC!AF27/'Nominal GO'!AF27+KC!AG27/'Nominal GO'!AG27)*LN('g(K-quality)'!AG27/'g(K-quality)'!AF27)</f>
        <v>-1.2321936108839835E-4</v>
      </c>
    </row>
    <row r="28" spans="1:33" x14ac:dyDescent="0.15">
      <c r="A28" s="2">
        <v>24</v>
      </c>
      <c r="B28" s="3" t="s">
        <v>52</v>
      </c>
      <c r="C28" s="8"/>
      <c r="D28" s="8">
        <f>0.5*(KC!C28/'Nominal GO'!C28+KC!D28/'Nominal GO'!D28)*LN('g(K-quality)'!D28/'g(K-quality)'!C28)</f>
        <v>4.3869275829462604E-3</v>
      </c>
      <c r="E28" s="8">
        <f>0.5*(KC!D28/'Nominal GO'!D28+KC!E28/'Nominal GO'!E28)*LN('g(K-quality)'!E28/'g(K-quality)'!D28)</f>
        <v>-3.3503469352566826E-3</v>
      </c>
      <c r="F28" s="8">
        <f>0.5*(KC!E28/'Nominal GO'!E28+KC!F28/'Nominal GO'!F28)*LN('g(K-quality)'!F28/'g(K-quality)'!E28)</f>
        <v>-2.1466909544434515E-3</v>
      </c>
      <c r="G28" s="8">
        <f>0.5*(KC!F28/'Nominal GO'!F28+KC!G28/'Nominal GO'!G28)*LN('g(K-quality)'!G28/'g(K-quality)'!F28)</f>
        <v>-1.5850169451377021E-3</v>
      </c>
      <c r="H28" s="8">
        <f>0.5*(KC!G28/'Nominal GO'!G28+KC!H28/'Nominal GO'!H28)*LN('g(K-quality)'!H28/'g(K-quality)'!G28)</f>
        <v>8.4462268471582229E-4</v>
      </c>
      <c r="I28" s="8">
        <f>0.5*(KC!H28/'Nominal GO'!H28+KC!I28/'Nominal GO'!I28)*LN('g(K-quality)'!I28/'g(K-quality)'!H28)</f>
        <v>2.5162822903022982E-3</v>
      </c>
      <c r="J28" s="8">
        <f>0.5*(KC!I28/'Nominal GO'!I28+KC!J28/'Nominal GO'!J28)*LN('g(K-quality)'!J28/'g(K-quality)'!I28)</f>
        <v>-3.6073217700220788E-3</v>
      </c>
      <c r="K28" s="8">
        <f>0.5*(KC!J28/'Nominal GO'!J28+KC!K28/'Nominal GO'!K28)*LN('g(K-quality)'!K28/'g(K-quality)'!J28)</f>
        <v>1.2369936931041195E-3</v>
      </c>
      <c r="L28" s="8">
        <f>0.5*(KC!K28/'Nominal GO'!K28+KC!L28/'Nominal GO'!L28)*LN('g(K-quality)'!L28/'g(K-quality)'!K28)</f>
        <v>5.6993105870865163E-4</v>
      </c>
      <c r="M28" s="8">
        <f>0.5*(KC!L28/'Nominal GO'!L28+KC!M28/'Nominal GO'!M28)*LN('g(K-quality)'!M28/'g(K-quality)'!L28)</f>
        <v>2.5248392210602317E-4</v>
      </c>
      <c r="N28" s="8">
        <f>0.5*(KC!M28/'Nominal GO'!M28+KC!N28/'Nominal GO'!N28)*LN('g(K-quality)'!N28/'g(K-quality)'!M28)</f>
        <v>5.2730224530865859E-4</v>
      </c>
      <c r="O28" s="8">
        <f>0.5*(KC!N28/'Nominal GO'!N28+KC!O28/'Nominal GO'!O28)*LN('g(K-quality)'!O28/'g(K-quality)'!N28)</f>
        <v>1.5501680217674169E-3</v>
      </c>
      <c r="P28" s="8">
        <f>0.5*(KC!O28/'Nominal GO'!O28+KC!P28/'Nominal GO'!P28)*LN('g(K-quality)'!P28/'g(K-quality)'!O28)</f>
        <v>-2.3076447996180274E-3</v>
      </c>
      <c r="Q28" s="8">
        <f>0.5*(KC!P28/'Nominal GO'!P28+KC!Q28/'Nominal GO'!Q28)*LN('g(K-quality)'!Q28/'g(K-quality)'!P28)</f>
        <v>2.1472118574558502E-3</v>
      </c>
      <c r="R28" s="8">
        <f>0.5*(KC!Q28/'Nominal GO'!Q28+KC!R28/'Nominal GO'!R28)*LN('g(K-quality)'!R28/'g(K-quality)'!Q28)</f>
        <v>1.9057744480727896E-3</v>
      </c>
      <c r="S28" s="8">
        <f>0.5*(KC!R28/'Nominal GO'!R28+KC!S28/'Nominal GO'!S28)*LN('g(K-quality)'!S28/'g(K-quality)'!R28)</f>
        <v>2.2219447574386774E-4</v>
      </c>
      <c r="T28" s="8">
        <f>0.5*(KC!S28/'Nominal GO'!S28+KC!T28/'Nominal GO'!T28)*LN('g(K-quality)'!T28/'g(K-quality)'!S28)</f>
        <v>-1.4671925626555636E-3</v>
      </c>
      <c r="U28" s="8">
        <f>0.5*(KC!T28/'Nominal GO'!T28+KC!U28/'Nominal GO'!U28)*LN('g(K-quality)'!U28/'g(K-quality)'!T28)</f>
        <v>5.0608049509062846E-3</v>
      </c>
      <c r="V28" s="8">
        <f>0.5*(KC!U28/'Nominal GO'!U28+KC!V28/'Nominal GO'!V28)*LN('g(K-quality)'!V28/'g(K-quality)'!U28)</f>
        <v>1.0276568017558447E-3</v>
      </c>
      <c r="W28" s="8">
        <f>0.5*(KC!V28/'Nominal GO'!V28+KC!W28/'Nominal GO'!W28)*LN('g(K-quality)'!W28/'g(K-quality)'!V28)</f>
        <v>1.9222953709038613E-3</v>
      </c>
      <c r="X28" s="8">
        <f>0.5*(KC!W28/'Nominal GO'!W28+KC!X28/'Nominal GO'!X28)*LN('g(K-quality)'!X28/'g(K-quality)'!W28)</f>
        <v>1.1410465303031997E-3</v>
      </c>
      <c r="Y28" s="8">
        <f>0.5*(KC!X28/'Nominal GO'!X28+KC!Y28/'Nominal GO'!Y28)*LN('g(K-quality)'!Y28/'g(K-quality)'!X28)</f>
        <v>1.833664140608758E-3</v>
      </c>
      <c r="Z28" s="8">
        <f>0.5*(KC!Y28/'Nominal GO'!Y28+KC!Z28/'Nominal GO'!Z28)*LN('g(K-quality)'!Z28/'g(K-quality)'!Y28)</f>
        <v>3.3659552838613847E-4</v>
      </c>
      <c r="AA28" s="8">
        <f>0.5*(KC!Z28/'Nominal GO'!Z28+KC!AA28/'Nominal GO'!AA28)*LN('g(K-quality)'!AA28/'g(K-quality)'!Z28)</f>
        <v>-9.3896407688353749E-5</v>
      </c>
      <c r="AB28" s="8">
        <f>0.5*(KC!AA28/'Nominal GO'!AA28+KC!AB28/'Nominal GO'!AB28)*LN('g(K-quality)'!AB28/'g(K-quality)'!AA28)</f>
        <v>4.6449935328278409E-3</v>
      </c>
      <c r="AC28" s="8">
        <f>0.5*(KC!AB28/'Nominal GO'!AB28+KC!AC28/'Nominal GO'!AC28)*LN('g(K-quality)'!AC28/'g(K-quality)'!AB28)</f>
        <v>2.624021543333939E-4</v>
      </c>
      <c r="AD28" s="8">
        <f>0.5*(KC!AC28/'Nominal GO'!AC28+KC!AD28/'Nominal GO'!AD28)*LN('g(K-quality)'!AD28/'g(K-quality)'!AC28)</f>
        <v>2.2782934102501216E-4</v>
      </c>
      <c r="AE28" s="8">
        <f>0.5*(KC!AD28/'Nominal GO'!AD28+KC!AE28/'Nominal GO'!AE28)*LN('g(K-quality)'!AE28/'g(K-quality)'!AD28)</f>
        <v>-3.3146117061504347E-5</v>
      </c>
      <c r="AF28" s="8">
        <f>0.5*(KC!AE28/'Nominal GO'!AE28+KC!AF28/'Nominal GO'!AF28)*LN('g(K-quality)'!AF28/'g(K-quality)'!AE28)</f>
        <v>7.4160799150156065E-5</v>
      </c>
      <c r="AG28" s="8">
        <f>0.5*(KC!AF28/'Nominal GO'!AF28+KC!AG28/'Nominal GO'!AG28)*LN('g(K-quality)'!AG28/'g(K-quality)'!AF28)</f>
        <v>-1.5231668604617987E-3</v>
      </c>
    </row>
    <row r="29" spans="1:33" x14ac:dyDescent="0.15">
      <c r="A29" s="2">
        <v>25</v>
      </c>
      <c r="B29" s="3" t="s">
        <v>53</v>
      </c>
      <c r="C29" s="8"/>
      <c r="D29" s="8">
        <f>0.5*(KC!C29/'Nominal GO'!C29+KC!D29/'Nominal GO'!D29)*LN('g(K-quality)'!D29/'g(K-quality)'!C29)</f>
        <v>-2.1974819939625455E-4</v>
      </c>
      <c r="E29" s="8">
        <f>0.5*(KC!D29/'Nominal GO'!D29+KC!E29/'Nominal GO'!E29)*LN('g(K-quality)'!E29/'g(K-quality)'!D29)</f>
        <v>-4.8315861251680861E-6</v>
      </c>
      <c r="F29" s="8">
        <f>0.5*(KC!E29/'Nominal GO'!E29+KC!F29/'Nominal GO'!F29)*LN('g(K-quality)'!F29/'g(K-quality)'!E29)</f>
        <v>2.6471557770619929E-4</v>
      </c>
      <c r="G29" s="8">
        <f>0.5*(KC!F29/'Nominal GO'!F29+KC!G29/'Nominal GO'!G29)*LN('g(K-quality)'!G29/'g(K-quality)'!F29)</f>
        <v>1.2275347140448448E-4</v>
      </c>
      <c r="H29" s="8">
        <f>0.5*(KC!G29/'Nominal GO'!G29+KC!H29/'Nominal GO'!H29)*LN('g(K-quality)'!H29/'g(K-quality)'!G29)</f>
        <v>1.2048657363692204E-3</v>
      </c>
      <c r="I29" s="8">
        <f>0.5*(KC!H29/'Nominal GO'!H29+KC!I29/'Nominal GO'!I29)*LN('g(K-quality)'!I29/'g(K-quality)'!H29)</f>
        <v>5.7175600692304469E-3</v>
      </c>
      <c r="J29" s="8">
        <f>0.5*(KC!I29/'Nominal GO'!I29+KC!J29/'Nominal GO'!J29)*LN('g(K-quality)'!J29/'g(K-quality)'!I29)</f>
        <v>8.7857494236125361E-4</v>
      </c>
      <c r="K29" s="8">
        <f>0.5*(KC!J29/'Nominal GO'!J29+KC!K29/'Nominal GO'!K29)*LN('g(K-quality)'!K29/'g(K-quality)'!J29)</f>
        <v>6.0393108137786879E-4</v>
      </c>
      <c r="L29" s="8">
        <f>0.5*(KC!K29/'Nominal GO'!K29+KC!L29/'Nominal GO'!L29)*LN('g(K-quality)'!L29/'g(K-quality)'!K29)</f>
        <v>6.2186929418616644E-5</v>
      </c>
      <c r="M29" s="8">
        <f>0.5*(KC!L29/'Nominal GO'!L29+KC!M29/'Nominal GO'!M29)*LN('g(K-quality)'!M29/'g(K-quality)'!L29)</f>
        <v>6.8920574556528586E-4</v>
      </c>
      <c r="N29" s="8">
        <f>0.5*(KC!M29/'Nominal GO'!M29+KC!N29/'Nominal GO'!N29)*LN('g(K-quality)'!N29/'g(K-quality)'!M29)</f>
        <v>7.629836470418505E-4</v>
      </c>
      <c r="O29" s="8">
        <f>0.5*(KC!N29/'Nominal GO'!N29+KC!O29/'Nominal GO'!O29)*LN('g(K-quality)'!O29/'g(K-quality)'!N29)</f>
        <v>1.3454914914158326E-3</v>
      </c>
      <c r="P29" s="8">
        <f>0.5*(KC!O29/'Nominal GO'!O29+KC!P29/'Nominal GO'!P29)*LN('g(K-quality)'!P29/'g(K-quality)'!O29)</f>
        <v>2.2199039659095529E-3</v>
      </c>
      <c r="Q29" s="8">
        <f>0.5*(KC!P29/'Nominal GO'!P29+KC!Q29/'Nominal GO'!Q29)*LN('g(K-quality)'!Q29/'g(K-quality)'!P29)</f>
        <v>1.7280966123125899E-3</v>
      </c>
      <c r="R29" s="8">
        <f>0.5*(KC!Q29/'Nominal GO'!Q29+KC!R29/'Nominal GO'!R29)*LN('g(K-quality)'!R29/'g(K-quality)'!Q29)</f>
        <v>5.9890183946176908E-4</v>
      </c>
      <c r="S29" s="8">
        <f>0.5*(KC!R29/'Nominal GO'!R29+KC!S29/'Nominal GO'!S29)*LN('g(K-quality)'!S29/'g(K-quality)'!R29)</f>
        <v>3.9313450117865831E-3</v>
      </c>
      <c r="T29" s="8">
        <f>0.5*(KC!S29/'Nominal GO'!S29+KC!T29/'Nominal GO'!T29)*LN('g(K-quality)'!T29/'g(K-quality)'!S29)</f>
        <v>-5.385228115855803E-3</v>
      </c>
      <c r="U29" s="8">
        <f>0.5*(KC!T29/'Nominal GO'!T29+KC!U29/'Nominal GO'!U29)*LN('g(K-quality)'!U29/'g(K-quality)'!T29)</f>
        <v>2.2997013559155084E-3</v>
      </c>
      <c r="V29" s="8">
        <f>0.5*(KC!U29/'Nominal GO'!U29+KC!V29/'Nominal GO'!V29)*LN('g(K-quality)'!V29/'g(K-quality)'!U29)</f>
        <v>3.4836640067589307E-3</v>
      </c>
      <c r="W29" s="8">
        <f>0.5*(KC!V29/'Nominal GO'!V29+KC!W29/'Nominal GO'!W29)*LN('g(K-quality)'!W29/'g(K-quality)'!V29)</f>
        <v>2.6734993390872611E-3</v>
      </c>
      <c r="X29" s="8">
        <f>0.5*(KC!W29/'Nominal GO'!W29+KC!X29/'Nominal GO'!X29)*LN('g(K-quality)'!X29/'g(K-quality)'!W29)</f>
        <v>2.9659029609831714E-3</v>
      </c>
      <c r="Y29" s="8">
        <f>0.5*(KC!X29/'Nominal GO'!X29+KC!Y29/'Nominal GO'!Y29)*LN('g(K-quality)'!Y29/'g(K-quality)'!X29)</f>
        <v>1.0544941727453246E-3</v>
      </c>
      <c r="Z29" s="8">
        <f>0.5*(KC!Y29/'Nominal GO'!Y29+KC!Z29/'Nominal GO'!Z29)*LN('g(K-quality)'!Z29/'g(K-quality)'!Y29)</f>
        <v>1.8876994149432881E-3</v>
      </c>
      <c r="AA29" s="8">
        <f>0.5*(KC!Z29/'Nominal GO'!Z29+KC!AA29/'Nominal GO'!AA29)*LN('g(K-quality)'!AA29/'g(K-quality)'!Z29)</f>
        <v>1.1430550576255472E-3</v>
      </c>
      <c r="AB29" s="8">
        <f>0.5*(KC!AA29/'Nominal GO'!AA29+KC!AB29/'Nominal GO'!AB29)*LN('g(K-quality)'!AB29/'g(K-quality)'!AA29)</f>
        <v>5.1689584230301376E-4</v>
      </c>
      <c r="AC29" s="8">
        <f>0.5*(KC!AB29/'Nominal GO'!AB29+KC!AC29/'Nominal GO'!AC29)*LN('g(K-quality)'!AC29/'g(K-quality)'!AB29)</f>
        <v>5.1933492391054864E-4</v>
      </c>
      <c r="AD29" s="8">
        <f>0.5*(KC!AC29/'Nominal GO'!AC29+KC!AD29/'Nominal GO'!AD29)*LN('g(K-quality)'!AD29/'g(K-quality)'!AC29)</f>
        <v>5.0652704987535341E-4</v>
      </c>
      <c r="AE29" s="8">
        <f>0.5*(KC!AD29/'Nominal GO'!AD29+KC!AE29/'Nominal GO'!AE29)*LN('g(K-quality)'!AE29/'g(K-quality)'!AD29)</f>
        <v>-6.7831588365680701E-5</v>
      </c>
      <c r="AF29" s="8">
        <f>0.5*(KC!AE29/'Nominal GO'!AE29+KC!AF29/'Nominal GO'!AF29)*LN('g(K-quality)'!AF29/'g(K-quality)'!AE29)</f>
        <v>-7.9563445208944496E-5</v>
      </c>
      <c r="AG29" s="8">
        <f>0.5*(KC!AF29/'Nominal GO'!AF29+KC!AG29/'Nominal GO'!AG29)*LN('g(K-quality)'!AG29/'g(K-quality)'!AF29)</f>
        <v>-2.4298933972081931E-5</v>
      </c>
    </row>
    <row r="30" spans="1:33" x14ac:dyDescent="0.15">
      <c r="A30" s="2">
        <v>26</v>
      </c>
      <c r="B30" s="3" t="s">
        <v>54</v>
      </c>
      <c r="C30" s="8"/>
      <c r="D30" s="8">
        <f>0.5*(KC!C30/'Nominal GO'!C30+KC!D30/'Nominal GO'!D30)*LN('g(K-quality)'!D30/'g(K-quality)'!C30)</f>
        <v>-3.2168026804851573E-5</v>
      </c>
      <c r="E30" s="8">
        <f>0.5*(KC!D30/'Nominal GO'!D30+KC!E30/'Nominal GO'!E30)*LN('g(K-quality)'!E30/'g(K-quality)'!D30)</f>
        <v>-4.7117023633999281E-5</v>
      </c>
      <c r="F30" s="8">
        <f>0.5*(KC!E30/'Nominal GO'!E30+KC!F30/'Nominal GO'!F30)*LN('g(K-quality)'!F30/'g(K-quality)'!E30)</f>
        <v>-6.9568360613163837E-5</v>
      </c>
      <c r="G30" s="8">
        <f>0.5*(KC!F30/'Nominal GO'!F30+KC!G30/'Nominal GO'!G30)*LN('g(K-quality)'!G30/'g(K-quality)'!F30)</f>
        <v>-8.9118089179006678E-5</v>
      </c>
      <c r="H30" s="8">
        <f>0.5*(KC!G30/'Nominal GO'!G30+KC!H30/'Nominal GO'!H30)*LN('g(K-quality)'!H30/'g(K-quality)'!G30)</f>
        <v>-5.24333662025555E-5</v>
      </c>
      <c r="I30" s="8">
        <f>0.5*(KC!H30/'Nominal GO'!H30+KC!I30/'Nominal GO'!I30)*LN('g(K-quality)'!I30/'g(K-quality)'!H30)</f>
        <v>2.6599130390851476E-4</v>
      </c>
      <c r="J30" s="8">
        <f>0.5*(KC!I30/'Nominal GO'!I30+KC!J30/'Nominal GO'!J30)*LN('g(K-quality)'!J30/'g(K-quality)'!I30)</f>
        <v>6.1895193325317983E-5</v>
      </c>
      <c r="K30" s="8">
        <f>0.5*(KC!J30/'Nominal GO'!J30+KC!K30/'Nominal GO'!K30)*LN('g(K-quality)'!K30/'g(K-quality)'!J30)</f>
        <v>1.1315729567035634E-4</v>
      </c>
      <c r="L30" s="8">
        <f>0.5*(KC!K30/'Nominal GO'!K30+KC!L30/'Nominal GO'!L30)*LN('g(K-quality)'!L30/'g(K-quality)'!K30)</f>
        <v>4.5442070813873364E-5</v>
      </c>
      <c r="M30" s="8">
        <f>0.5*(KC!L30/'Nominal GO'!L30+KC!M30/'Nominal GO'!M30)*LN('g(K-quality)'!M30/'g(K-quality)'!L30)</f>
        <v>6.3081346882946386E-5</v>
      </c>
      <c r="N30" s="8">
        <f>0.5*(KC!M30/'Nominal GO'!M30+KC!N30/'Nominal GO'!N30)*LN('g(K-quality)'!N30/'g(K-quality)'!M30)</f>
        <v>1.2103881555178179E-4</v>
      </c>
      <c r="O30" s="8">
        <f>0.5*(KC!N30/'Nominal GO'!N30+KC!O30/'Nominal GO'!O30)*LN('g(K-quality)'!O30/'g(K-quality)'!N30)</f>
        <v>3.2860440038274315E-4</v>
      </c>
      <c r="P30" s="8">
        <f>0.5*(KC!O30/'Nominal GO'!O30+KC!P30/'Nominal GO'!P30)*LN('g(K-quality)'!P30/'g(K-quality)'!O30)</f>
        <v>3.8203050770072944E-4</v>
      </c>
      <c r="Q30" s="8">
        <f>0.5*(KC!P30/'Nominal GO'!P30+KC!Q30/'Nominal GO'!Q30)*LN('g(K-quality)'!Q30/'g(K-quality)'!P30)</f>
        <v>2.4024292839297799E-4</v>
      </c>
      <c r="R30" s="8">
        <f>0.5*(KC!Q30/'Nominal GO'!Q30+KC!R30/'Nominal GO'!R30)*LN('g(K-quality)'!R30/'g(K-quality)'!Q30)</f>
        <v>3.3453504104640039E-4</v>
      </c>
      <c r="S30" s="8">
        <f>0.5*(KC!R30/'Nominal GO'!R30+KC!S30/'Nominal GO'!S30)*LN('g(K-quality)'!S30/'g(K-quality)'!R30)</f>
        <v>2.3956547735144447E-4</v>
      </c>
      <c r="T30" s="8">
        <f>0.5*(KC!S30/'Nominal GO'!S30+KC!T30/'Nominal GO'!T30)*LN('g(K-quality)'!T30/'g(K-quality)'!S30)</f>
        <v>9.7713113067247857E-5</v>
      </c>
      <c r="U30" s="8">
        <f>0.5*(KC!T30/'Nominal GO'!T30+KC!U30/'Nominal GO'!U30)*LN('g(K-quality)'!U30/'g(K-quality)'!T30)</f>
        <v>-7.7951376867532146E-6</v>
      </c>
      <c r="V30" s="8">
        <f>0.5*(KC!U30/'Nominal GO'!U30+KC!V30/'Nominal GO'!V30)*LN('g(K-quality)'!V30/'g(K-quality)'!U30)</f>
        <v>-5.0327799495919109E-5</v>
      </c>
      <c r="W30" s="8">
        <f>0.5*(KC!V30/'Nominal GO'!V30+KC!W30/'Nominal GO'!W30)*LN('g(K-quality)'!W30/'g(K-quality)'!V30)</f>
        <v>-2.6301256871431794E-5</v>
      </c>
      <c r="X30" s="8">
        <f>0.5*(KC!W30/'Nominal GO'!W30+KC!X30/'Nominal GO'!X30)*LN('g(K-quality)'!X30/'g(K-quality)'!W30)</f>
        <v>-1.3554375047618009E-5</v>
      </c>
      <c r="Y30" s="8">
        <f>0.5*(KC!X30/'Nominal GO'!X30+KC!Y30/'Nominal GO'!Y30)*LN('g(K-quality)'!Y30/'g(K-quality)'!X30)</f>
        <v>-7.8542029700424691E-5</v>
      </c>
      <c r="Z30" s="8">
        <f>0.5*(KC!Y30/'Nominal GO'!Y30+KC!Z30/'Nominal GO'!Z30)*LN('g(K-quality)'!Z30/'g(K-quality)'!Y30)</f>
        <v>-1.6404694581070307E-5</v>
      </c>
      <c r="AA30" s="8">
        <f>0.5*(KC!Z30/'Nominal GO'!Z30+KC!AA30/'Nominal GO'!AA30)*LN('g(K-quality)'!AA30/'g(K-quality)'!Z30)</f>
        <v>-6.6579471293083577E-7</v>
      </c>
      <c r="AB30" s="8">
        <f>0.5*(KC!AA30/'Nominal GO'!AA30+KC!AB30/'Nominal GO'!AB30)*LN('g(K-quality)'!AB30/'g(K-quality)'!AA30)</f>
        <v>1.6263564621320557E-5</v>
      </c>
      <c r="AC30" s="8">
        <f>0.5*(KC!AB30/'Nominal GO'!AB30+KC!AC30/'Nominal GO'!AC30)*LN('g(K-quality)'!AC30/'g(K-quality)'!AB30)</f>
        <v>7.5050150647643294E-5</v>
      </c>
      <c r="AD30" s="8">
        <f>0.5*(KC!AC30/'Nominal GO'!AC30+KC!AD30/'Nominal GO'!AD30)*LN('g(K-quality)'!AD30/'g(K-quality)'!AC30)</f>
        <v>6.6752462355341513E-5</v>
      </c>
      <c r="AE30" s="8">
        <f>0.5*(KC!AD30/'Nominal GO'!AD30+KC!AE30/'Nominal GO'!AE30)*LN('g(K-quality)'!AE30/'g(K-quality)'!AD30)</f>
        <v>9.7767857382266449E-5</v>
      </c>
      <c r="AF30" s="8">
        <f>0.5*(KC!AE30/'Nominal GO'!AE30+KC!AF30/'Nominal GO'!AF30)*LN('g(K-quality)'!AF30/'g(K-quality)'!AE30)</f>
        <v>1.7124092592033891E-5</v>
      </c>
      <c r="AG30" s="8">
        <f>0.5*(KC!AF30/'Nominal GO'!AF30+KC!AG30/'Nominal GO'!AG30)*LN('g(K-quality)'!AG30/'g(K-quality)'!AF30)</f>
        <v>-9.2096322214652106E-6</v>
      </c>
    </row>
    <row r="31" spans="1:33" x14ac:dyDescent="0.15">
      <c r="A31" s="2">
        <v>27</v>
      </c>
      <c r="B31" s="3" t="s">
        <v>55</v>
      </c>
      <c r="C31" s="8"/>
      <c r="D31" s="8">
        <f>0.5*(KC!C31/'Nominal GO'!C31+KC!D31/'Nominal GO'!D31)*LN('g(K-quality)'!D31/'g(K-quality)'!C31)</f>
        <v>-1.8803902199743104E-4</v>
      </c>
      <c r="E31" s="8">
        <f>0.5*(KC!D31/'Nominal GO'!D31+KC!E31/'Nominal GO'!E31)*LN('g(K-quality)'!E31/'g(K-quality)'!D31)</f>
        <v>-6.4216973489068362E-4</v>
      </c>
      <c r="F31" s="8">
        <f>0.5*(KC!E31/'Nominal GO'!E31+KC!F31/'Nominal GO'!F31)*LN('g(K-quality)'!F31/'g(K-quality)'!E31)</f>
        <v>-9.1086311403060693E-4</v>
      </c>
      <c r="G31" s="8">
        <f>0.5*(KC!F31/'Nominal GO'!F31+KC!G31/'Nominal GO'!G31)*LN('g(K-quality)'!G31/'g(K-quality)'!F31)</f>
        <v>-8.0971718562166317E-4</v>
      </c>
      <c r="H31" s="8">
        <f>0.5*(KC!G31/'Nominal GO'!G31+KC!H31/'Nominal GO'!H31)*LN('g(K-quality)'!H31/'g(K-quality)'!G31)</f>
        <v>1.4244113470972172E-4</v>
      </c>
      <c r="I31" s="8">
        <f>0.5*(KC!H31/'Nominal GO'!H31+KC!I31/'Nominal GO'!I31)*LN('g(K-quality)'!I31/'g(K-quality)'!H31)</f>
        <v>-5.0852414763722872E-4</v>
      </c>
      <c r="J31" s="8">
        <f>0.5*(KC!I31/'Nominal GO'!I31+KC!J31/'Nominal GO'!J31)*LN('g(K-quality)'!J31/'g(K-quality)'!I31)</f>
        <v>-3.6643549767880824E-4</v>
      </c>
      <c r="K31" s="8">
        <f>0.5*(KC!J31/'Nominal GO'!J31+KC!K31/'Nominal GO'!K31)*LN('g(K-quality)'!K31/'g(K-quality)'!J31)</f>
        <v>3.715449126595654E-4</v>
      </c>
      <c r="L31" s="8">
        <f>0.5*(KC!K31/'Nominal GO'!K31+KC!L31/'Nominal GO'!L31)*LN('g(K-quality)'!L31/'g(K-quality)'!K31)</f>
        <v>6.9531301102378218E-4</v>
      </c>
      <c r="M31" s="8">
        <f>0.5*(KC!L31/'Nominal GO'!L31+KC!M31/'Nominal GO'!M31)*LN('g(K-quality)'!M31/'g(K-quality)'!L31)</f>
        <v>8.3763888963976575E-4</v>
      </c>
      <c r="N31" s="8">
        <f>0.5*(KC!M31/'Nominal GO'!M31+KC!N31/'Nominal GO'!N31)*LN('g(K-quality)'!N31/'g(K-quality)'!M31)</f>
        <v>2.5448454258744425E-3</v>
      </c>
      <c r="O31" s="8">
        <f>0.5*(KC!N31/'Nominal GO'!N31+KC!O31/'Nominal GO'!O31)*LN('g(K-quality)'!O31/'g(K-quality)'!N31)</f>
        <v>2.5321499623440265E-3</v>
      </c>
      <c r="P31" s="8">
        <f>0.5*(KC!O31/'Nominal GO'!O31+KC!P31/'Nominal GO'!P31)*LN('g(K-quality)'!P31/'g(K-quality)'!O31)</f>
        <v>2.4258854908709698E-3</v>
      </c>
      <c r="Q31" s="8">
        <f>0.5*(KC!P31/'Nominal GO'!P31+KC!Q31/'Nominal GO'!Q31)*LN('g(K-quality)'!Q31/'g(K-quality)'!P31)</f>
        <v>2.1135466895926005E-3</v>
      </c>
      <c r="R31" s="8">
        <f>0.5*(KC!Q31/'Nominal GO'!Q31+KC!R31/'Nominal GO'!R31)*LN('g(K-quality)'!R31/'g(K-quality)'!Q31)</f>
        <v>2.6417782950450132E-3</v>
      </c>
      <c r="S31" s="8">
        <f>0.5*(KC!R31/'Nominal GO'!R31+KC!S31/'Nominal GO'!S31)*LN('g(K-quality)'!S31/'g(K-quality)'!R31)</f>
        <v>1.7552592345895196E-3</v>
      </c>
      <c r="T31" s="8">
        <f>0.5*(KC!S31/'Nominal GO'!S31+KC!T31/'Nominal GO'!T31)*LN('g(K-quality)'!T31/'g(K-quality)'!S31)</f>
        <v>7.0605620886695457E-5</v>
      </c>
      <c r="U31" s="8">
        <f>0.5*(KC!T31/'Nominal GO'!T31+KC!U31/'Nominal GO'!U31)*LN('g(K-quality)'!U31/'g(K-quality)'!T31)</f>
        <v>2.977334731476009E-3</v>
      </c>
      <c r="V31" s="8">
        <f>0.5*(KC!U31/'Nominal GO'!U31+KC!V31/'Nominal GO'!V31)*LN('g(K-quality)'!V31/'g(K-quality)'!U31)</f>
        <v>-2.2005756965896815E-3</v>
      </c>
      <c r="W31" s="8">
        <f>0.5*(KC!V31/'Nominal GO'!V31+KC!W31/'Nominal GO'!W31)*LN('g(K-quality)'!W31/'g(K-quality)'!V31)</f>
        <v>-8.0952396126303958E-4</v>
      </c>
      <c r="X31" s="8">
        <f>0.5*(KC!W31/'Nominal GO'!W31+KC!X31/'Nominal GO'!X31)*LN('g(K-quality)'!X31/'g(K-quality)'!W31)</f>
        <v>-1.7091331568844406E-3</v>
      </c>
      <c r="Y31" s="8">
        <f>0.5*(KC!X31/'Nominal GO'!X31+KC!Y31/'Nominal GO'!Y31)*LN('g(K-quality)'!Y31/'g(K-quality)'!X31)</f>
        <v>5.4222433724322129E-3</v>
      </c>
      <c r="Z31" s="8">
        <f>0.5*(KC!Y31/'Nominal GO'!Y31+KC!Z31/'Nominal GO'!Z31)*LN('g(K-quality)'!Z31/'g(K-quality)'!Y31)</f>
        <v>1.7164783747517022E-4</v>
      </c>
      <c r="AA31" s="8">
        <f>0.5*(KC!Z31/'Nominal GO'!Z31+KC!AA31/'Nominal GO'!AA31)*LN('g(K-quality)'!AA31/'g(K-quality)'!Z31)</f>
        <v>8.9810608618249741E-4</v>
      </c>
      <c r="AB31" s="8">
        <f>0.5*(KC!AA31/'Nominal GO'!AA31+KC!AB31/'Nominal GO'!AB31)*LN('g(K-quality)'!AB31/'g(K-quality)'!AA31)</f>
        <v>1.3999850468469411E-3</v>
      </c>
      <c r="AC31" s="8">
        <f>0.5*(KC!AB31/'Nominal GO'!AB31+KC!AC31/'Nominal GO'!AC31)*LN('g(K-quality)'!AC31/'g(K-quality)'!AB31)</f>
        <v>-9.3276069839882719E-4</v>
      </c>
      <c r="AD31" s="8">
        <f>0.5*(KC!AC31/'Nominal GO'!AC31+KC!AD31/'Nominal GO'!AD31)*LN('g(K-quality)'!AD31/'g(K-quality)'!AC31)</f>
        <v>-5.3306921203300818E-6</v>
      </c>
      <c r="AE31" s="8">
        <f>0.5*(KC!AD31/'Nominal GO'!AD31+KC!AE31/'Nominal GO'!AE31)*LN('g(K-quality)'!AE31/'g(K-quality)'!AD31)</f>
        <v>1.2292790888174655E-3</v>
      </c>
      <c r="AF31" s="8">
        <f>0.5*(KC!AE31/'Nominal GO'!AE31+KC!AF31/'Nominal GO'!AF31)*LN('g(K-quality)'!AF31/'g(K-quality)'!AE31)</f>
        <v>7.2576188786805914E-4</v>
      </c>
      <c r="AG31" s="8">
        <f>0.5*(KC!AF31/'Nominal GO'!AF31+KC!AG31/'Nominal GO'!AG31)*LN('g(K-quality)'!AG31/'g(K-quality)'!AF31)</f>
        <v>7.9205256368049216E-4</v>
      </c>
    </row>
    <row r="32" spans="1:33" x14ac:dyDescent="0.15">
      <c r="A32" s="2">
        <v>28</v>
      </c>
      <c r="B32" s="3" t="s">
        <v>56</v>
      </c>
      <c r="C32" s="8"/>
      <c r="D32" s="8">
        <f>0.5*(KC!C32/'Nominal GO'!C32+KC!D32/'Nominal GO'!D32)*LN('g(K-quality)'!D32/'g(K-quality)'!C32)</f>
        <v>-1.5140694107678541E-4</v>
      </c>
      <c r="E32" s="8">
        <f>0.5*(KC!D32/'Nominal GO'!D32+KC!E32/'Nominal GO'!E32)*LN('g(K-quality)'!E32/'g(K-quality)'!D32)</f>
        <v>-6.5690776401076381E-4</v>
      </c>
      <c r="F32" s="8">
        <f>0.5*(KC!E32/'Nominal GO'!E32+KC!F32/'Nominal GO'!F32)*LN('g(K-quality)'!F32/'g(K-quality)'!E32)</f>
        <v>-1.0265840375966767E-3</v>
      </c>
      <c r="G32" s="8">
        <f>0.5*(KC!F32/'Nominal GO'!F32+KC!G32/'Nominal GO'!G32)*LN('g(K-quality)'!G32/'g(K-quality)'!F32)</f>
        <v>-8.3314464271097002E-4</v>
      </c>
      <c r="H32" s="8">
        <f>0.5*(KC!G32/'Nominal GO'!G32+KC!H32/'Nominal GO'!H32)*LN('g(K-quality)'!H32/'g(K-quality)'!G32)</f>
        <v>1.4735504076646398E-3</v>
      </c>
      <c r="I32" s="8">
        <f>0.5*(KC!H32/'Nominal GO'!H32+KC!I32/'Nominal GO'!I32)*LN('g(K-quality)'!I32/'g(K-quality)'!H32)</f>
        <v>-3.1792532991244696E-4</v>
      </c>
      <c r="J32" s="8">
        <f>0.5*(KC!I32/'Nominal GO'!I32+KC!J32/'Nominal GO'!J32)*LN('g(K-quality)'!J32/'g(K-quality)'!I32)</f>
        <v>-2.8021108983709757E-5</v>
      </c>
      <c r="K32" s="8">
        <f>0.5*(KC!J32/'Nominal GO'!J32+KC!K32/'Nominal GO'!K32)*LN('g(K-quality)'!K32/'g(K-quality)'!J32)</f>
        <v>-1.1343277961427398E-4</v>
      </c>
      <c r="L32" s="8">
        <f>0.5*(KC!K32/'Nominal GO'!K32+KC!L32/'Nominal GO'!L32)*LN('g(K-quality)'!L32/'g(K-quality)'!K32)</f>
        <v>1.0674000444552173E-4</v>
      </c>
      <c r="M32" s="8">
        <f>0.5*(KC!L32/'Nominal GO'!L32+KC!M32/'Nominal GO'!M32)*LN('g(K-quality)'!M32/'g(K-quality)'!L32)</f>
        <v>6.5753202714955667E-5</v>
      </c>
      <c r="N32" s="8">
        <f>0.5*(KC!M32/'Nominal GO'!M32+KC!N32/'Nominal GO'!N32)*LN('g(K-quality)'!N32/'g(K-quality)'!M32)</f>
        <v>1.1325787970251041E-3</v>
      </c>
      <c r="O32" s="8">
        <f>0.5*(KC!N32/'Nominal GO'!N32+KC!O32/'Nominal GO'!O32)*LN('g(K-quality)'!O32/'g(K-quality)'!N32)</f>
        <v>-9.7108252546631237E-5</v>
      </c>
      <c r="P32" s="8">
        <f>0.5*(KC!O32/'Nominal GO'!O32+KC!P32/'Nominal GO'!P32)*LN('g(K-quality)'!P32/'g(K-quality)'!O32)</f>
        <v>2.0692461143194797E-4</v>
      </c>
      <c r="Q32" s="8">
        <f>0.5*(KC!P32/'Nominal GO'!P32+KC!Q32/'Nominal GO'!Q32)*LN('g(K-quality)'!Q32/'g(K-quality)'!P32)</f>
        <v>-2.6535906105540043E-4</v>
      </c>
      <c r="R32" s="8">
        <f>0.5*(KC!Q32/'Nominal GO'!Q32+KC!R32/'Nominal GO'!R32)*LN('g(K-quality)'!R32/'g(K-quality)'!Q32)</f>
        <v>1.2559153542027104E-3</v>
      </c>
      <c r="S32" s="8">
        <f>0.5*(KC!R32/'Nominal GO'!R32+KC!S32/'Nominal GO'!S32)*LN('g(K-quality)'!S32/'g(K-quality)'!R32)</f>
        <v>5.9671155197572553E-4</v>
      </c>
      <c r="T32" s="8">
        <f>0.5*(KC!S32/'Nominal GO'!S32+KC!T32/'Nominal GO'!T32)*LN('g(K-quality)'!T32/'g(K-quality)'!S32)</f>
        <v>-5.5806609218536467E-4</v>
      </c>
      <c r="U32" s="8">
        <f>0.5*(KC!T32/'Nominal GO'!T32+KC!U32/'Nominal GO'!U32)*LN('g(K-quality)'!U32/'g(K-quality)'!T32)</f>
        <v>1.196129913609388E-3</v>
      </c>
      <c r="V32" s="8">
        <f>0.5*(KC!U32/'Nominal GO'!U32+KC!V32/'Nominal GO'!V32)*LN('g(K-quality)'!V32/'g(K-quality)'!U32)</f>
        <v>-8.703292943238127E-4</v>
      </c>
      <c r="W32" s="8">
        <f>0.5*(KC!V32/'Nominal GO'!V32+KC!W32/'Nominal GO'!W32)*LN('g(K-quality)'!W32/'g(K-quality)'!V32)</f>
        <v>-3.6214204768470366E-4</v>
      </c>
      <c r="X32" s="8">
        <f>0.5*(KC!W32/'Nominal GO'!W32+KC!X32/'Nominal GO'!X32)*LN('g(K-quality)'!X32/'g(K-quality)'!W32)</f>
        <v>-7.8858963828453668E-4</v>
      </c>
      <c r="Y32" s="8">
        <f>0.5*(KC!X32/'Nominal GO'!X32+KC!Y32/'Nominal GO'!Y32)*LN('g(K-quality)'!Y32/'g(K-quality)'!X32)</f>
        <v>2.8909177814211129E-3</v>
      </c>
      <c r="Z32" s="8">
        <f>0.5*(KC!Y32/'Nominal GO'!Y32+KC!Z32/'Nominal GO'!Z32)*LN('g(K-quality)'!Z32/'g(K-quality)'!Y32)</f>
        <v>-3.0343047258350557E-4</v>
      </c>
      <c r="AA32" s="8">
        <f>0.5*(KC!Z32/'Nominal GO'!Z32+KC!AA32/'Nominal GO'!AA32)*LN('g(K-quality)'!AA32/'g(K-quality)'!Z32)</f>
        <v>3.0100731855175566E-5</v>
      </c>
      <c r="AB32" s="8">
        <f>0.5*(KC!AA32/'Nominal GO'!AA32+KC!AB32/'Nominal GO'!AB32)*LN('g(K-quality)'!AB32/'g(K-quality)'!AA32)</f>
        <v>1.9440478326625866E-3</v>
      </c>
      <c r="AC32" s="8">
        <f>0.5*(KC!AB32/'Nominal GO'!AB32+KC!AC32/'Nominal GO'!AC32)*LN('g(K-quality)'!AC32/'g(K-quality)'!AB32)</f>
        <v>-2.2396391200418261E-4</v>
      </c>
      <c r="AD32" s="8">
        <f>0.5*(KC!AC32/'Nominal GO'!AC32+KC!AD32/'Nominal GO'!AD32)*LN('g(K-quality)'!AD32/'g(K-quality)'!AC32)</f>
        <v>2.4832584379996065E-4</v>
      </c>
      <c r="AE32" s="8">
        <f>0.5*(KC!AD32/'Nominal GO'!AD32+KC!AE32/'Nominal GO'!AE32)*LN('g(K-quality)'!AE32/'g(K-quality)'!AD32)</f>
        <v>1.0853756111480026E-3</v>
      </c>
      <c r="AF32" s="8">
        <f>0.5*(KC!AE32/'Nominal GO'!AE32+KC!AF32/'Nominal GO'!AF32)*LN('g(K-quality)'!AF32/'g(K-quality)'!AE32)</f>
        <v>2.508084328809328E-4</v>
      </c>
      <c r="AG32" s="8">
        <f>0.5*(KC!AF32/'Nominal GO'!AF32+KC!AG32/'Nominal GO'!AG32)*LN('g(K-quality)'!AG32/'g(K-quality)'!AF32)</f>
        <v>1.1215589920033448E-3</v>
      </c>
    </row>
    <row r="33" spans="1:33" x14ac:dyDescent="0.15">
      <c r="A33" s="2">
        <v>29</v>
      </c>
      <c r="B33" s="3" t="s">
        <v>57</v>
      </c>
      <c r="C33" s="8"/>
      <c r="D33" s="8">
        <f>0.5*(KC!C33/'Nominal GO'!C33+KC!D33/'Nominal GO'!D33)*LN('g(K-quality)'!D33/'g(K-quality)'!C33)</f>
        <v>4.1182926541372957E-4</v>
      </c>
      <c r="E33" s="8">
        <f>0.5*(KC!D33/'Nominal GO'!D33+KC!E33/'Nominal GO'!E33)*LN('g(K-quality)'!E33/'g(K-quality)'!D33)</f>
        <v>-3.684396077947398E-4</v>
      </c>
      <c r="F33" s="8">
        <f>0.5*(KC!E33/'Nominal GO'!E33+KC!F33/'Nominal GO'!F33)*LN('g(K-quality)'!F33/'g(K-quality)'!E33)</f>
        <v>-4.0609473213828513E-4</v>
      </c>
      <c r="G33" s="8">
        <f>0.5*(KC!F33/'Nominal GO'!F33+KC!G33/'Nominal GO'!G33)*LN('g(K-quality)'!G33/'g(K-quality)'!F33)</f>
        <v>-1.9374856747467306E-4</v>
      </c>
      <c r="H33" s="8">
        <f>0.5*(KC!G33/'Nominal GO'!G33+KC!H33/'Nominal GO'!H33)*LN('g(K-quality)'!H33/'g(K-quality)'!G33)</f>
        <v>4.2861983547305097E-4</v>
      </c>
      <c r="I33" s="8">
        <f>0.5*(KC!H33/'Nominal GO'!H33+KC!I33/'Nominal GO'!I33)*LN('g(K-quality)'!I33/'g(K-quality)'!H33)</f>
        <v>1.4829636888790858E-3</v>
      </c>
      <c r="J33" s="8">
        <f>0.5*(KC!I33/'Nominal GO'!I33+KC!J33/'Nominal GO'!J33)*LN('g(K-quality)'!J33/'g(K-quality)'!I33)</f>
        <v>1.0186236514847515E-3</v>
      </c>
      <c r="K33" s="8">
        <f>0.5*(KC!J33/'Nominal GO'!J33+KC!K33/'Nominal GO'!K33)*LN('g(K-quality)'!K33/'g(K-quality)'!J33)</f>
        <v>4.7020256639383333E-4</v>
      </c>
      <c r="L33" s="8">
        <f>0.5*(KC!K33/'Nominal GO'!K33+KC!L33/'Nominal GO'!L33)*LN('g(K-quality)'!L33/'g(K-quality)'!K33)</f>
        <v>3.8116052912300124E-4</v>
      </c>
      <c r="M33" s="8">
        <f>0.5*(KC!L33/'Nominal GO'!L33+KC!M33/'Nominal GO'!M33)*LN('g(K-quality)'!M33/'g(K-quality)'!L33)</f>
        <v>-2.4793305697122183E-4</v>
      </c>
      <c r="N33" s="8">
        <f>0.5*(KC!M33/'Nominal GO'!M33+KC!N33/'Nominal GO'!N33)*LN('g(K-quality)'!N33/'g(K-quality)'!M33)</f>
        <v>-5.83208099446279E-4</v>
      </c>
      <c r="O33" s="8">
        <f>0.5*(KC!N33/'Nominal GO'!N33+KC!O33/'Nominal GO'!O33)*LN('g(K-quality)'!O33/'g(K-quality)'!N33)</f>
        <v>-5.7020016989501373E-4</v>
      </c>
      <c r="P33" s="8">
        <f>0.5*(KC!O33/'Nominal GO'!O33+KC!P33/'Nominal GO'!P33)*LN('g(K-quality)'!P33/'g(K-quality)'!O33)</f>
        <v>-1.9322633528529205E-4</v>
      </c>
      <c r="Q33" s="8">
        <f>0.5*(KC!P33/'Nominal GO'!P33+KC!Q33/'Nominal GO'!Q33)*LN('g(K-quality)'!Q33/'g(K-quality)'!P33)</f>
        <v>-1.1788992468521251E-3</v>
      </c>
      <c r="R33" s="8">
        <f>0.5*(KC!Q33/'Nominal GO'!Q33+KC!R33/'Nominal GO'!R33)*LN('g(K-quality)'!R33/'g(K-quality)'!Q33)</f>
        <v>-1.7200259838110903E-3</v>
      </c>
      <c r="S33" s="8">
        <f>0.5*(KC!R33/'Nominal GO'!R33+KC!S33/'Nominal GO'!S33)*LN('g(K-quality)'!S33/'g(K-quality)'!R33)</f>
        <v>1.3253875218010918E-4</v>
      </c>
      <c r="T33" s="8">
        <f>0.5*(KC!S33/'Nominal GO'!S33+KC!T33/'Nominal GO'!T33)*LN('g(K-quality)'!T33/'g(K-quality)'!S33)</f>
        <v>9.1328898143288207E-4</v>
      </c>
      <c r="U33" s="8">
        <f>0.5*(KC!T33/'Nominal GO'!T33+KC!U33/'Nominal GO'!U33)*LN('g(K-quality)'!U33/'g(K-quality)'!T33)</f>
        <v>2.6705504607760183E-3</v>
      </c>
      <c r="V33" s="8">
        <f>0.5*(KC!U33/'Nominal GO'!U33+KC!V33/'Nominal GO'!V33)*LN('g(K-quality)'!V33/'g(K-quality)'!U33)</f>
        <v>2.7124649754807522E-4</v>
      </c>
      <c r="W33" s="8">
        <f>0.5*(KC!V33/'Nominal GO'!V33+KC!W33/'Nominal GO'!W33)*LN('g(K-quality)'!W33/'g(K-quality)'!V33)</f>
        <v>3.0477740045433345E-3</v>
      </c>
      <c r="X33" s="8">
        <f>0.5*(KC!W33/'Nominal GO'!W33+KC!X33/'Nominal GO'!X33)*LN('g(K-quality)'!X33/'g(K-quality)'!W33)</f>
        <v>2.8826088150339089E-3</v>
      </c>
      <c r="Y33" s="8">
        <f>0.5*(KC!X33/'Nominal GO'!X33+KC!Y33/'Nominal GO'!Y33)*LN('g(K-quality)'!Y33/'g(K-quality)'!X33)</f>
        <v>9.103562490202317E-4</v>
      </c>
      <c r="Z33" s="8">
        <f>0.5*(KC!Y33/'Nominal GO'!Y33+KC!Z33/'Nominal GO'!Z33)*LN('g(K-quality)'!Z33/'g(K-quality)'!Y33)</f>
        <v>2.6060468714390606E-3</v>
      </c>
      <c r="AA33" s="8">
        <f>0.5*(KC!Z33/'Nominal GO'!Z33+KC!AA33/'Nominal GO'!AA33)*LN('g(K-quality)'!AA33/'g(K-quality)'!Z33)</f>
        <v>2.0202795986506523E-3</v>
      </c>
      <c r="AB33" s="8">
        <f>0.5*(KC!AA33/'Nominal GO'!AA33+KC!AB33/'Nominal GO'!AB33)*LN('g(K-quality)'!AB33/'g(K-quality)'!AA33)</f>
        <v>2.6788834667142319E-3</v>
      </c>
      <c r="AC33" s="8">
        <f>0.5*(KC!AB33/'Nominal GO'!AB33+KC!AC33/'Nominal GO'!AC33)*LN('g(K-quality)'!AC33/'g(K-quality)'!AB33)</f>
        <v>2.6795659744786727E-3</v>
      </c>
      <c r="AD33" s="8">
        <f>0.5*(KC!AC33/'Nominal GO'!AC33+KC!AD33/'Nominal GO'!AD33)*LN('g(K-quality)'!AD33/'g(K-quality)'!AC33)</f>
        <v>2.2765687615562053E-3</v>
      </c>
      <c r="AE33" s="8">
        <f>0.5*(KC!AD33/'Nominal GO'!AD33+KC!AE33/'Nominal GO'!AE33)*LN('g(K-quality)'!AE33/'g(K-quality)'!AD33)</f>
        <v>1.4895413973170018E-3</v>
      </c>
      <c r="AF33" s="8">
        <f>0.5*(KC!AE33/'Nominal GO'!AE33+KC!AF33/'Nominal GO'!AF33)*LN('g(K-quality)'!AF33/'g(K-quality)'!AE33)</f>
        <v>-1.481915910792025E-3</v>
      </c>
      <c r="AG33" s="8">
        <f>0.5*(KC!AF33/'Nominal GO'!AF33+KC!AG33/'Nominal GO'!AG33)*LN('g(K-quality)'!AG33/'g(K-quality)'!AF33)</f>
        <v>-2.2395613857782112E-3</v>
      </c>
    </row>
    <row r="34" spans="1:33" x14ac:dyDescent="0.15">
      <c r="A34" s="2">
        <v>30</v>
      </c>
      <c r="B34" s="3" t="s">
        <v>58</v>
      </c>
      <c r="C34" s="8"/>
      <c r="D34" s="8">
        <f>0.5*(KC!C34/'Nominal GO'!C34+KC!D34/'Nominal GO'!D34)*LN('g(K-quality)'!D34/'g(K-quality)'!C34)</f>
        <v>1.9618810206271818E-3</v>
      </c>
      <c r="E34" s="8">
        <f>0.5*(KC!D34/'Nominal GO'!D34+KC!E34/'Nominal GO'!E34)*LN('g(K-quality)'!E34/'g(K-quality)'!D34)</f>
        <v>9.6895156758470147E-4</v>
      </c>
      <c r="F34" s="8">
        <f>0.5*(KC!E34/'Nominal GO'!E34+KC!F34/'Nominal GO'!F34)*LN('g(K-quality)'!F34/'g(K-quality)'!E34)</f>
        <v>8.1119715938137295E-4</v>
      </c>
      <c r="G34" s="8">
        <f>0.5*(KC!F34/'Nominal GO'!F34+KC!G34/'Nominal GO'!G34)*LN('g(K-quality)'!G34/'g(K-quality)'!F34)</f>
        <v>2.6410737458883735E-3</v>
      </c>
      <c r="H34" s="8">
        <f>0.5*(KC!G34/'Nominal GO'!G34+KC!H34/'Nominal GO'!H34)*LN('g(K-quality)'!H34/'g(K-quality)'!G34)</f>
        <v>4.65373987357661E-3</v>
      </c>
      <c r="I34" s="8">
        <f>0.5*(KC!H34/'Nominal GO'!H34+KC!I34/'Nominal GO'!I34)*LN('g(K-quality)'!I34/'g(K-quality)'!H34)</f>
        <v>1.4551119578858197E-2</v>
      </c>
      <c r="J34" s="8">
        <f>0.5*(KC!I34/'Nominal GO'!I34+KC!J34/'Nominal GO'!J34)*LN('g(K-quality)'!J34/'g(K-quality)'!I34)</f>
        <v>7.0858316756406371E-3</v>
      </c>
      <c r="K34" s="8">
        <f>0.5*(KC!J34/'Nominal GO'!J34+KC!K34/'Nominal GO'!K34)*LN('g(K-quality)'!K34/'g(K-quality)'!J34)</f>
        <v>1.7198110108844029E-3</v>
      </c>
      <c r="L34" s="8">
        <f>0.5*(KC!K34/'Nominal GO'!K34+KC!L34/'Nominal GO'!L34)*LN('g(K-quality)'!L34/'g(K-quality)'!K34)</f>
        <v>-1.3428041352020971E-4</v>
      </c>
      <c r="M34" s="8">
        <f>0.5*(KC!L34/'Nominal GO'!L34+KC!M34/'Nominal GO'!M34)*LN('g(K-quality)'!M34/'g(K-quality)'!L34)</f>
        <v>1.727189037185261E-4</v>
      </c>
      <c r="N34" s="8">
        <f>0.5*(KC!M34/'Nominal GO'!M34+KC!N34/'Nominal GO'!N34)*LN('g(K-quality)'!N34/'g(K-quality)'!M34)</f>
        <v>1.5182330682348927E-3</v>
      </c>
      <c r="O34" s="8">
        <f>0.5*(KC!N34/'Nominal GO'!N34+KC!O34/'Nominal GO'!O34)*LN('g(K-quality)'!O34/'g(K-quality)'!N34)</f>
        <v>7.723231320237888E-3</v>
      </c>
      <c r="P34" s="8">
        <f>0.5*(KC!O34/'Nominal GO'!O34+KC!P34/'Nominal GO'!P34)*LN('g(K-quality)'!P34/'g(K-quality)'!O34)</f>
        <v>6.7127308790425819E-3</v>
      </c>
      <c r="Q34" s="8">
        <f>0.5*(KC!P34/'Nominal GO'!P34+KC!Q34/'Nominal GO'!Q34)*LN('g(K-quality)'!Q34/'g(K-quality)'!P34)</f>
        <v>4.9656114307447983E-3</v>
      </c>
      <c r="R34" s="8">
        <f>0.5*(KC!Q34/'Nominal GO'!Q34+KC!R34/'Nominal GO'!R34)*LN('g(K-quality)'!R34/'g(K-quality)'!Q34)</f>
        <v>2.1031330647862602E-3</v>
      </c>
      <c r="S34" s="8">
        <f>0.5*(KC!R34/'Nominal GO'!R34+KC!S34/'Nominal GO'!S34)*LN('g(K-quality)'!S34/'g(K-quality)'!R34)</f>
        <v>3.2970983991349374E-3</v>
      </c>
      <c r="T34" s="8">
        <f>0.5*(KC!S34/'Nominal GO'!S34+KC!T34/'Nominal GO'!T34)*LN('g(K-quality)'!T34/'g(K-quality)'!S34)</f>
        <v>5.0127164777594244E-3</v>
      </c>
      <c r="U34" s="8">
        <f>0.5*(KC!T34/'Nominal GO'!T34+KC!U34/'Nominal GO'!U34)*LN('g(K-quality)'!U34/'g(K-quality)'!T34)</f>
        <v>-9.3781318051125949E-4</v>
      </c>
      <c r="V34" s="8">
        <f>0.5*(KC!U34/'Nominal GO'!U34+KC!V34/'Nominal GO'!V34)*LN('g(K-quality)'!V34/'g(K-quality)'!U34)</f>
        <v>1.9673500400515494E-3</v>
      </c>
      <c r="W34" s="8">
        <f>0.5*(KC!V34/'Nominal GO'!V34+KC!W34/'Nominal GO'!W34)*LN('g(K-quality)'!W34/'g(K-quality)'!V34)</f>
        <v>9.6470233423501836E-4</v>
      </c>
      <c r="X34" s="8">
        <f>0.5*(KC!W34/'Nominal GO'!W34+KC!X34/'Nominal GO'!X34)*LN('g(K-quality)'!X34/'g(K-quality)'!W34)</f>
        <v>3.4272882618137245E-3</v>
      </c>
      <c r="Y34" s="8">
        <f>0.5*(KC!X34/'Nominal GO'!X34+KC!Y34/'Nominal GO'!Y34)*LN('g(K-quality)'!Y34/'g(K-quality)'!X34)</f>
        <v>2.0482599575478663E-3</v>
      </c>
      <c r="Z34" s="8">
        <f>0.5*(KC!Y34/'Nominal GO'!Y34+KC!Z34/'Nominal GO'!Z34)*LN('g(K-quality)'!Z34/'g(K-quality)'!Y34)</f>
        <v>1.9876178282385274E-3</v>
      </c>
      <c r="AA34" s="8">
        <f>0.5*(KC!Z34/'Nominal GO'!Z34+KC!AA34/'Nominal GO'!AA34)*LN('g(K-quality)'!AA34/'g(K-quality)'!Z34)</f>
        <v>-3.4375066464330294E-4</v>
      </c>
      <c r="AB34" s="8">
        <f>0.5*(KC!AA34/'Nominal GO'!AA34+KC!AB34/'Nominal GO'!AB34)*LN('g(K-quality)'!AB34/'g(K-quality)'!AA34)</f>
        <v>-4.0552075447074248E-4</v>
      </c>
      <c r="AC34" s="8">
        <f>0.5*(KC!AB34/'Nominal GO'!AB34+KC!AC34/'Nominal GO'!AC34)*LN('g(K-quality)'!AC34/'g(K-quality)'!AB34)</f>
        <v>2.2012510702008027E-4</v>
      </c>
      <c r="AD34" s="8">
        <f>0.5*(KC!AC34/'Nominal GO'!AC34+KC!AD34/'Nominal GO'!AD34)*LN('g(K-quality)'!AD34/'g(K-quality)'!AC34)</f>
        <v>7.4757628765513529E-4</v>
      </c>
      <c r="AE34" s="8">
        <f>0.5*(KC!AD34/'Nominal GO'!AD34+KC!AE34/'Nominal GO'!AE34)*LN('g(K-quality)'!AE34/'g(K-quality)'!AD34)</f>
        <v>3.5296245539540949E-4</v>
      </c>
      <c r="AF34" s="8">
        <f>0.5*(KC!AE34/'Nominal GO'!AE34+KC!AF34/'Nominal GO'!AF34)*LN('g(K-quality)'!AF34/'g(K-quality)'!AE34)</f>
        <v>-1.5026327635313621E-4</v>
      </c>
      <c r="AG34" s="8">
        <f>0.5*(KC!AF34/'Nominal GO'!AF34+KC!AG34/'Nominal GO'!AG34)*LN('g(K-quality)'!AG34/'g(K-quality)'!AF34)</f>
        <v>-2.2482435061716097E-4</v>
      </c>
    </row>
    <row r="35" spans="1:33" x14ac:dyDescent="0.15">
      <c r="A35" s="2">
        <v>31</v>
      </c>
      <c r="B35" s="3" t="s">
        <v>59</v>
      </c>
      <c r="C35" s="8"/>
      <c r="D35" s="8">
        <f>0.5*(KC!C35/'Nominal GO'!C35+KC!D35/'Nominal GO'!D35)*LN('g(K-quality)'!D35/'g(K-quality)'!C35)</f>
        <v>-2.1113533427409413E-4</v>
      </c>
      <c r="E35" s="8">
        <f>0.5*(KC!D35/'Nominal GO'!D35+KC!E35/'Nominal GO'!E35)*LN('g(K-quality)'!E35/'g(K-quality)'!D35)</f>
        <v>-2.4942423893642294E-4</v>
      </c>
      <c r="F35" s="8">
        <f>0.5*(KC!E35/'Nominal GO'!E35+KC!F35/'Nominal GO'!F35)*LN('g(K-quality)'!F35/'g(K-quality)'!E35)</f>
        <v>-2.0139607411200755E-4</v>
      </c>
      <c r="G35" s="8">
        <f>0.5*(KC!F35/'Nominal GO'!F35+KC!G35/'Nominal GO'!G35)*LN('g(K-quality)'!G35/'g(K-quality)'!F35)</f>
        <v>-1.1190149504943512E-5</v>
      </c>
      <c r="H35" s="8">
        <f>0.5*(KC!G35/'Nominal GO'!G35+KC!H35/'Nominal GO'!H35)*LN('g(K-quality)'!H35/'g(K-quality)'!G35)</f>
        <v>5.1265856174383734E-5</v>
      </c>
      <c r="I35" s="8">
        <f>0.5*(KC!H35/'Nominal GO'!H35+KC!I35/'Nominal GO'!I35)*LN('g(K-quality)'!I35/'g(K-quality)'!H35)</f>
        <v>1.4435341162997144E-3</v>
      </c>
      <c r="J35" s="8">
        <f>0.5*(KC!I35/'Nominal GO'!I35+KC!J35/'Nominal GO'!J35)*LN('g(K-quality)'!J35/'g(K-quality)'!I35)</f>
        <v>9.0495322803119734E-4</v>
      </c>
      <c r="K35" s="8">
        <f>0.5*(KC!J35/'Nominal GO'!J35+KC!K35/'Nominal GO'!K35)*LN('g(K-quality)'!K35/'g(K-quality)'!J35)</f>
        <v>-3.8279705916492094E-5</v>
      </c>
      <c r="L35" s="8">
        <f>0.5*(KC!K35/'Nominal GO'!K35+KC!L35/'Nominal GO'!L35)*LN('g(K-quality)'!L35/'g(K-quality)'!K35)</f>
        <v>-4.9192500439480347E-4</v>
      </c>
      <c r="M35" s="8">
        <f>0.5*(KC!L35/'Nominal GO'!L35+KC!M35/'Nominal GO'!M35)*LN('g(K-quality)'!M35/'g(K-quality)'!L35)</f>
        <v>2.3208580330004113E-4</v>
      </c>
      <c r="N35" s="8">
        <f>0.5*(KC!M35/'Nominal GO'!M35+KC!N35/'Nominal GO'!N35)*LN('g(K-quality)'!N35/'g(K-quality)'!M35)</f>
        <v>8.1259834400417431E-4</v>
      </c>
      <c r="O35" s="8">
        <f>0.5*(KC!N35/'Nominal GO'!N35+KC!O35/'Nominal GO'!O35)*LN('g(K-quality)'!O35/'g(K-quality)'!N35)</f>
        <v>1.4427723761980028E-3</v>
      </c>
      <c r="P35" s="8">
        <f>0.5*(KC!O35/'Nominal GO'!O35+KC!P35/'Nominal GO'!P35)*LN('g(K-quality)'!P35/'g(K-quality)'!O35)</f>
        <v>6.8934696189328114E-4</v>
      </c>
      <c r="Q35" s="8">
        <f>0.5*(KC!P35/'Nominal GO'!P35+KC!Q35/'Nominal GO'!Q35)*LN('g(K-quality)'!Q35/'g(K-quality)'!P35)</f>
        <v>2.8631195119039856E-4</v>
      </c>
      <c r="R35" s="8">
        <f>0.5*(KC!Q35/'Nominal GO'!Q35+KC!R35/'Nominal GO'!R35)*LN('g(K-quality)'!R35/'g(K-quality)'!Q35)</f>
        <v>2.833956718975712E-4</v>
      </c>
      <c r="S35" s="8">
        <f>0.5*(KC!R35/'Nominal GO'!R35+KC!S35/'Nominal GO'!S35)*LN('g(K-quality)'!S35/'g(K-quality)'!R35)</f>
        <v>1.047125360070741E-4</v>
      </c>
      <c r="T35" s="8">
        <f>0.5*(KC!S35/'Nominal GO'!S35+KC!T35/'Nominal GO'!T35)*LN('g(K-quality)'!T35/'g(K-quality)'!S35)</f>
        <v>-1.18737763824145E-3</v>
      </c>
      <c r="U35" s="8">
        <f>0.5*(KC!T35/'Nominal GO'!T35+KC!U35/'Nominal GO'!U35)*LN('g(K-quality)'!U35/'g(K-quality)'!T35)</f>
        <v>2.8333406440086483E-5</v>
      </c>
      <c r="V35" s="8">
        <f>0.5*(KC!U35/'Nominal GO'!U35+KC!V35/'Nominal GO'!V35)*LN('g(K-quality)'!V35/'g(K-quality)'!U35)</f>
        <v>-1.721178749527862E-4</v>
      </c>
      <c r="W35" s="8">
        <f>0.5*(KC!V35/'Nominal GO'!V35+KC!W35/'Nominal GO'!W35)*LN('g(K-quality)'!W35/'g(K-quality)'!V35)</f>
        <v>-6.7487784165404512E-4</v>
      </c>
      <c r="X35" s="8">
        <f>0.5*(KC!W35/'Nominal GO'!W35+KC!X35/'Nominal GO'!X35)*LN('g(K-quality)'!X35/'g(K-quality)'!W35)</f>
        <v>-1.4374436718705571E-3</v>
      </c>
      <c r="Y35" s="8">
        <f>0.5*(KC!X35/'Nominal GO'!X35+KC!Y35/'Nominal GO'!Y35)*LN('g(K-quality)'!Y35/'g(K-quality)'!X35)</f>
        <v>-1.2648024378313103E-3</v>
      </c>
      <c r="Z35" s="8">
        <f>0.5*(KC!Y35/'Nominal GO'!Y35+KC!Z35/'Nominal GO'!Z35)*LN('g(K-quality)'!Z35/'g(K-quality)'!Y35)</f>
        <v>-8.2848458578966883E-4</v>
      </c>
      <c r="AA35" s="8">
        <f>0.5*(KC!Z35/'Nominal GO'!Z35+KC!AA35/'Nominal GO'!AA35)*LN('g(K-quality)'!AA35/'g(K-quality)'!Z35)</f>
        <v>-2.4637159386228205E-3</v>
      </c>
      <c r="AB35" s="8">
        <f>0.5*(KC!AA35/'Nominal GO'!AA35+KC!AB35/'Nominal GO'!AB35)*LN('g(K-quality)'!AB35/'g(K-quality)'!AA35)</f>
        <v>-1.0478333448744256E-3</v>
      </c>
      <c r="AC35" s="8">
        <f>0.5*(KC!AB35/'Nominal GO'!AB35+KC!AC35/'Nominal GO'!AC35)*LN('g(K-quality)'!AC35/'g(K-quality)'!AB35)</f>
        <v>-1.2197896571426732E-3</v>
      </c>
      <c r="AD35" s="8">
        <f>0.5*(KC!AC35/'Nominal GO'!AC35+KC!AD35/'Nominal GO'!AD35)*LN('g(K-quality)'!AD35/'g(K-quality)'!AC35)</f>
        <v>-7.0283125006379021E-4</v>
      </c>
      <c r="AE35" s="8">
        <f>0.5*(KC!AD35/'Nominal GO'!AD35+KC!AE35/'Nominal GO'!AE35)*LN('g(K-quality)'!AE35/'g(K-quality)'!AD35)</f>
        <v>-1.0143136554135638E-4</v>
      </c>
      <c r="AF35" s="8">
        <f>0.5*(KC!AE35/'Nominal GO'!AE35+KC!AF35/'Nominal GO'!AF35)*LN('g(K-quality)'!AF35/'g(K-quality)'!AE35)</f>
        <v>1.2871082496302189E-4</v>
      </c>
      <c r="AG35" s="8">
        <f>0.5*(KC!AF35/'Nominal GO'!AF35+KC!AG35/'Nominal GO'!AG35)*LN('g(K-quality)'!AG35/'g(K-quality)'!AF35)</f>
        <v>1.8932252502685439E-4</v>
      </c>
    </row>
    <row r="36" spans="1:33" x14ac:dyDescent="0.15">
      <c r="A36" s="2">
        <v>32</v>
      </c>
      <c r="B36" s="3" t="s">
        <v>60</v>
      </c>
      <c r="C36" s="8"/>
      <c r="D36" s="8">
        <f>0.5*(KC!C36/'Nominal GO'!C36+KC!D36/'Nominal GO'!D36)*LN('g(K-quality)'!D36/'g(K-quality)'!C36)</f>
        <v>-2.8832037570390191E-2</v>
      </c>
      <c r="E36" s="8">
        <f>0.5*(KC!D36/'Nominal GO'!D36+KC!E36/'Nominal GO'!E36)*LN('g(K-quality)'!E36/'g(K-quality)'!D36)</f>
        <v>-2.7087588433929749E-2</v>
      </c>
      <c r="F36" s="8">
        <f>0.5*(KC!E36/'Nominal GO'!E36+KC!F36/'Nominal GO'!F36)*LN('g(K-quality)'!F36/'g(K-quality)'!E36)</f>
        <v>-2.316739006933884E-2</v>
      </c>
      <c r="G36" s="8">
        <f>0.5*(KC!F36/'Nominal GO'!F36+KC!G36/'Nominal GO'!G36)*LN('g(K-quality)'!G36/'g(K-quality)'!F36)</f>
        <v>-2.8427522642942151E-2</v>
      </c>
      <c r="H36" s="8">
        <f>0.5*(KC!G36/'Nominal GO'!G36+KC!H36/'Nominal GO'!H36)*LN('g(K-quality)'!H36/'g(K-quality)'!G36)</f>
        <v>-5.0324775080727462E-2</v>
      </c>
      <c r="I36" s="8">
        <f>0.5*(KC!H36/'Nominal GO'!H36+KC!I36/'Nominal GO'!I36)*LN('g(K-quality)'!I36/'g(K-quality)'!H36)</f>
        <v>-7.7286138762470813E-2</v>
      </c>
      <c r="J36" s="8">
        <f>0.5*(KC!I36/'Nominal GO'!I36+KC!J36/'Nominal GO'!J36)*LN('g(K-quality)'!J36/'g(K-quality)'!I36)</f>
        <v>-7.5709070637225998E-2</v>
      </c>
      <c r="K36" s="8">
        <f>0.5*(KC!J36/'Nominal GO'!J36+KC!K36/'Nominal GO'!K36)*LN('g(K-quality)'!K36/'g(K-quality)'!J36)</f>
        <v>-0.11165111596108528</v>
      </c>
      <c r="L36" s="8">
        <f>0.5*(KC!K36/'Nominal GO'!K36+KC!L36/'Nominal GO'!L36)*LN('g(K-quality)'!L36/'g(K-quality)'!K36)</f>
        <v>-8.5344099078130981E-2</v>
      </c>
      <c r="M36" s="8">
        <f>0.5*(KC!L36/'Nominal GO'!L36+KC!M36/'Nominal GO'!M36)*LN('g(K-quality)'!M36/'g(K-quality)'!L36)</f>
        <v>-7.4426323621803722E-2</v>
      </c>
      <c r="N36" s="8">
        <f>0.5*(KC!M36/'Nominal GO'!M36+KC!N36/'Nominal GO'!N36)*LN('g(K-quality)'!N36/'g(K-quality)'!M36)</f>
        <v>-7.0400322128523596E-2</v>
      </c>
      <c r="O36" s="8">
        <f>0.5*(KC!N36/'Nominal GO'!N36+KC!O36/'Nominal GO'!O36)*LN('g(K-quality)'!O36/'g(K-quality)'!N36)</f>
        <v>-5.7000121766617319E-2</v>
      </c>
      <c r="P36" s="8">
        <f>0.5*(KC!O36/'Nominal GO'!O36+KC!P36/'Nominal GO'!P36)*LN('g(K-quality)'!P36/'g(K-quality)'!O36)</f>
        <v>-4.5329614898110049E-2</v>
      </c>
      <c r="Q36" s="8">
        <f>0.5*(KC!P36/'Nominal GO'!P36+KC!Q36/'Nominal GO'!Q36)*LN('g(K-quality)'!Q36/'g(K-quality)'!P36)</f>
        <v>-3.7048586262273808E-2</v>
      </c>
      <c r="R36" s="8">
        <f>0.5*(KC!Q36/'Nominal GO'!Q36+KC!R36/'Nominal GO'!R36)*LN('g(K-quality)'!R36/'g(K-quality)'!Q36)</f>
        <v>-3.6109236546418011E-2</v>
      </c>
      <c r="S36" s="8">
        <f>0.5*(KC!R36/'Nominal GO'!R36+KC!S36/'Nominal GO'!S36)*LN('g(K-quality)'!S36/'g(K-quality)'!R36)</f>
        <v>-3.4574336950059251E-2</v>
      </c>
      <c r="T36" s="8">
        <f>0.5*(KC!S36/'Nominal GO'!S36+KC!T36/'Nominal GO'!T36)*LN('g(K-quality)'!T36/'g(K-quality)'!S36)</f>
        <v>-3.7624444329062472E-2</v>
      </c>
      <c r="U36" s="8">
        <f>0.5*(KC!T36/'Nominal GO'!T36+KC!U36/'Nominal GO'!U36)*LN('g(K-quality)'!U36/'g(K-quality)'!T36)</f>
        <v>-2.3047098370430483E-2</v>
      </c>
      <c r="V36" s="8">
        <f>0.5*(KC!U36/'Nominal GO'!U36+KC!V36/'Nominal GO'!V36)*LN('g(K-quality)'!V36/'g(K-quality)'!U36)</f>
        <v>2.8211018938028309E-2</v>
      </c>
      <c r="W36" s="8">
        <f>0.5*(KC!V36/'Nominal GO'!V36+KC!W36/'Nominal GO'!W36)*LN('g(K-quality)'!W36/'g(K-quality)'!V36)</f>
        <v>-3.6481204299615775E-3</v>
      </c>
      <c r="X36" s="8">
        <f>0.5*(KC!W36/'Nominal GO'!W36+KC!X36/'Nominal GO'!X36)*LN('g(K-quality)'!X36/'g(K-quality)'!W36)</f>
        <v>-1.3564482420741998E-2</v>
      </c>
      <c r="Y36" s="8">
        <f>0.5*(KC!X36/'Nominal GO'!X36+KC!Y36/'Nominal GO'!Y36)*LN('g(K-quality)'!Y36/'g(K-quality)'!X36)</f>
        <v>1.2568967133060939E-2</v>
      </c>
      <c r="Z36" s="8">
        <f>0.5*(KC!Y36/'Nominal GO'!Y36+KC!Z36/'Nominal GO'!Z36)*LN('g(K-quality)'!Z36/'g(K-quality)'!Y36)</f>
        <v>4.6823905230757735E-3</v>
      </c>
      <c r="AA36" s="8">
        <f>0.5*(KC!Z36/'Nominal GO'!Z36+KC!AA36/'Nominal GO'!AA36)*LN('g(K-quality)'!AA36/'g(K-quality)'!Z36)</f>
        <v>-8.0065041790867812E-3</v>
      </c>
      <c r="AB36" s="8">
        <f>0.5*(KC!AA36/'Nominal GO'!AA36+KC!AB36/'Nominal GO'!AB36)*LN('g(K-quality)'!AB36/'g(K-quality)'!AA36)</f>
        <v>-6.5308778512207953E-3</v>
      </c>
      <c r="AC36" s="8">
        <f>0.5*(KC!AB36/'Nominal GO'!AB36+KC!AC36/'Nominal GO'!AC36)*LN('g(K-quality)'!AC36/'g(K-quality)'!AB36)</f>
        <v>1.7803587327257016E-3</v>
      </c>
      <c r="AD36" s="8">
        <f>0.5*(KC!AC36/'Nominal GO'!AC36+KC!AD36/'Nominal GO'!AD36)*LN('g(K-quality)'!AD36/'g(K-quality)'!AC36)</f>
        <v>5.0978434362289543E-3</v>
      </c>
      <c r="AE36" s="8">
        <f>0.5*(KC!AD36/'Nominal GO'!AD36+KC!AE36/'Nominal GO'!AE36)*LN('g(K-quality)'!AE36/'g(K-quality)'!AD36)</f>
        <v>1.5936386258064868E-2</v>
      </c>
      <c r="AF36" s="8">
        <f>0.5*(KC!AE36/'Nominal GO'!AE36+KC!AF36/'Nominal GO'!AF36)*LN('g(K-quality)'!AF36/'g(K-quality)'!AE36)</f>
        <v>1.1317013122679923E-2</v>
      </c>
      <c r="AG36" s="8">
        <f>0.5*(KC!AF36/'Nominal GO'!AF36+KC!AG36/'Nominal GO'!AG36)*LN('g(K-quality)'!AG36/'g(K-quality)'!AF36)</f>
        <v>-1.8728921024614563E-3</v>
      </c>
    </row>
    <row r="37" spans="1:33" x14ac:dyDescent="0.15">
      <c r="A37" s="2">
        <v>33</v>
      </c>
      <c r="B37" s="3" t="s">
        <v>61</v>
      </c>
      <c r="C37" s="8"/>
      <c r="D37" s="8">
        <f>0.5*(KC!C37/'Nominal GO'!C37+KC!D37/'Nominal GO'!D37)*LN('g(K-quality)'!D37/'g(K-quality)'!C37)</f>
        <v>5.1607757737370547E-4</v>
      </c>
      <c r="E37" s="8">
        <f>0.5*(KC!D37/'Nominal GO'!D37+KC!E37/'Nominal GO'!E37)*LN('g(K-quality)'!E37/'g(K-quality)'!D37)</f>
        <v>2.6108225868557165E-4</v>
      </c>
      <c r="F37" s="8">
        <f>0.5*(KC!E37/'Nominal GO'!E37+KC!F37/'Nominal GO'!F37)*LN('g(K-quality)'!F37/'g(K-quality)'!E37)</f>
        <v>1.1916199732807899E-4</v>
      </c>
      <c r="G37" s="8">
        <f>0.5*(KC!F37/'Nominal GO'!F37+KC!G37/'Nominal GO'!G37)*LN('g(K-quality)'!G37/'g(K-quality)'!F37)</f>
        <v>4.5161352760679166E-4</v>
      </c>
      <c r="H37" s="8">
        <f>0.5*(KC!G37/'Nominal GO'!G37+KC!H37/'Nominal GO'!H37)*LN('g(K-quality)'!H37/'g(K-quality)'!G37)</f>
        <v>1.2137093069645754E-3</v>
      </c>
      <c r="I37" s="8">
        <f>0.5*(KC!H37/'Nominal GO'!H37+KC!I37/'Nominal GO'!I37)*LN('g(K-quality)'!I37/'g(K-quality)'!H37)</f>
        <v>2.8032736910687051E-3</v>
      </c>
      <c r="J37" s="8">
        <f>0.5*(KC!I37/'Nominal GO'!I37+KC!J37/'Nominal GO'!J37)*LN('g(K-quality)'!J37/'g(K-quality)'!I37)</f>
        <v>1.7016772595335075E-3</v>
      </c>
      <c r="K37" s="8">
        <f>0.5*(KC!J37/'Nominal GO'!J37+KC!K37/'Nominal GO'!K37)*LN('g(K-quality)'!K37/'g(K-quality)'!J37)</f>
        <v>5.863097759364913E-4</v>
      </c>
      <c r="L37" s="8">
        <f>0.5*(KC!K37/'Nominal GO'!K37+KC!L37/'Nominal GO'!L37)*LN('g(K-quality)'!L37/'g(K-quality)'!K37)</f>
        <v>1.1916877845340269E-4</v>
      </c>
      <c r="M37" s="8">
        <f>0.5*(KC!L37/'Nominal GO'!L37+KC!M37/'Nominal GO'!M37)*LN('g(K-quality)'!M37/'g(K-quality)'!L37)</f>
        <v>5.3622681806884216E-4</v>
      </c>
      <c r="N37" s="8">
        <f>0.5*(KC!M37/'Nominal GO'!M37+KC!N37/'Nominal GO'!N37)*LN('g(K-quality)'!N37/'g(K-quality)'!M37)</f>
        <v>1.1713460585996798E-3</v>
      </c>
      <c r="O37" s="8">
        <f>0.5*(KC!N37/'Nominal GO'!N37+KC!O37/'Nominal GO'!O37)*LN('g(K-quality)'!O37/'g(K-quality)'!N37)</f>
        <v>1.6203475319955909E-3</v>
      </c>
      <c r="P37" s="8">
        <f>0.5*(KC!O37/'Nominal GO'!O37+KC!P37/'Nominal GO'!P37)*LN('g(K-quality)'!P37/'g(K-quality)'!O37)</f>
        <v>1.3150301746908065E-3</v>
      </c>
      <c r="Q37" s="8">
        <f>0.5*(KC!P37/'Nominal GO'!P37+KC!Q37/'Nominal GO'!Q37)*LN('g(K-quality)'!Q37/'g(K-quality)'!P37)</f>
        <v>8.5197587927122076E-4</v>
      </c>
      <c r="R37" s="8">
        <f>0.5*(KC!Q37/'Nominal GO'!Q37+KC!R37/'Nominal GO'!R37)*LN('g(K-quality)'!R37/'g(K-quality)'!Q37)</f>
        <v>6.1472840379396543E-4</v>
      </c>
      <c r="S37" s="8">
        <f>0.5*(KC!R37/'Nominal GO'!R37+KC!S37/'Nominal GO'!S37)*LN('g(K-quality)'!S37/'g(K-quality)'!R37)</f>
        <v>1.5120824805052666E-4</v>
      </c>
      <c r="T37" s="8">
        <f>0.5*(KC!S37/'Nominal GO'!S37+KC!T37/'Nominal GO'!T37)*LN('g(K-quality)'!T37/'g(K-quality)'!S37)</f>
        <v>2.4627587354519441E-4</v>
      </c>
      <c r="U37" s="8">
        <f>0.5*(KC!T37/'Nominal GO'!T37+KC!U37/'Nominal GO'!U37)*LN('g(K-quality)'!U37/'g(K-quality)'!T37)</f>
        <v>1.1114396620651781E-4</v>
      </c>
      <c r="V37" s="8">
        <f>0.5*(KC!U37/'Nominal GO'!U37+KC!V37/'Nominal GO'!V37)*LN('g(K-quality)'!V37/'g(K-quality)'!U37)</f>
        <v>3.810729594330838E-4</v>
      </c>
      <c r="W37" s="8">
        <f>0.5*(KC!V37/'Nominal GO'!V37+KC!W37/'Nominal GO'!W37)*LN('g(K-quality)'!W37/'g(K-quality)'!V37)</f>
        <v>3.2489405374948305E-4</v>
      </c>
      <c r="X37" s="8">
        <f>0.5*(KC!W37/'Nominal GO'!W37+KC!X37/'Nominal GO'!X37)*LN('g(K-quality)'!X37/'g(K-quality)'!W37)</f>
        <v>4.1683234392365844E-4</v>
      </c>
      <c r="Y37" s="8">
        <f>0.5*(KC!X37/'Nominal GO'!X37+KC!Y37/'Nominal GO'!Y37)*LN('g(K-quality)'!Y37/'g(K-quality)'!X37)</f>
        <v>3.1667586329262845E-4</v>
      </c>
      <c r="Z37" s="8">
        <f>0.5*(KC!Y37/'Nominal GO'!Y37+KC!Z37/'Nominal GO'!Z37)*LN('g(K-quality)'!Z37/'g(K-quality)'!Y37)</f>
        <v>2.5553615490297874E-4</v>
      </c>
      <c r="AA37" s="8">
        <f>0.5*(KC!Z37/'Nominal GO'!Z37+KC!AA37/'Nominal GO'!AA37)*LN('g(K-quality)'!AA37/'g(K-quality)'!Z37)</f>
        <v>1.2683327059527966E-4</v>
      </c>
      <c r="AB37" s="8">
        <f>0.5*(KC!AA37/'Nominal GO'!AA37+KC!AB37/'Nominal GO'!AB37)*LN('g(K-quality)'!AB37/'g(K-quality)'!AA37)</f>
        <v>1.0430555707862283E-4</v>
      </c>
      <c r="AC37" s="8">
        <f>0.5*(KC!AB37/'Nominal GO'!AB37+KC!AC37/'Nominal GO'!AC37)*LN('g(K-quality)'!AC37/'g(K-quality)'!AB37)</f>
        <v>2.6253784804985449E-4</v>
      </c>
      <c r="AD37" s="8">
        <f>0.5*(KC!AC37/'Nominal GO'!AC37+KC!AD37/'Nominal GO'!AD37)*LN('g(K-quality)'!AD37/'g(K-quality)'!AC37)</f>
        <v>4.4421070207859801E-4</v>
      </c>
      <c r="AE37" s="8">
        <f>0.5*(KC!AD37/'Nominal GO'!AD37+KC!AE37/'Nominal GO'!AE37)*LN('g(K-quality)'!AE37/'g(K-quality)'!AD37)</f>
        <v>2.0520145411654704E-4</v>
      </c>
      <c r="AF37" s="8">
        <f>0.5*(KC!AE37/'Nominal GO'!AE37+KC!AF37/'Nominal GO'!AF37)*LN('g(K-quality)'!AF37/'g(K-quality)'!AE37)</f>
        <v>6.8789713282841979E-5</v>
      </c>
      <c r="AG37" s="8">
        <f>0.5*(KC!AF37/'Nominal GO'!AF37+KC!AG37/'Nominal GO'!AG37)*LN('g(K-quality)'!AG37/'g(K-quality)'!AF37)</f>
        <v>-4.1766072586997014E-5</v>
      </c>
    </row>
    <row r="38" spans="1:33" x14ac:dyDescent="0.15">
      <c r="A38" s="2">
        <v>34</v>
      </c>
      <c r="B38" s="3" t="s">
        <v>62</v>
      </c>
      <c r="C38" s="8"/>
      <c r="D38" s="8">
        <f>0.5*(KC!C38/'Nominal GO'!C38+KC!D38/'Nominal GO'!D38)*LN('g(K-quality)'!D38/'g(K-quality)'!C38)</f>
        <v>1.253380662866759E-3</v>
      </c>
      <c r="E38" s="8">
        <f>0.5*(KC!D38/'Nominal GO'!D38+KC!E38/'Nominal GO'!E38)*LN('g(K-quality)'!E38/'g(K-quality)'!D38)</f>
        <v>-3.3952045294948974E-5</v>
      </c>
      <c r="F38" s="8">
        <f>0.5*(KC!E38/'Nominal GO'!E38+KC!F38/'Nominal GO'!F38)*LN('g(K-quality)'!F38/'g(K-quality)'!E38)</f>
        <v>-1.4414374542595201E-4</v>
      </c>
      <c r="G38" s="8">
        <f>0.5*(KC!F38/'Nominal GO'!F38+KC!G38/'Nominal GO'!G38)*LN('g(K-quality)'!G38/'g(K-quality)'!F38)</f>
        <v>-5.0647330373788159E-5</v>
      </c>
      <c r="H38" s="8">
        <f>0.5*(KC!G38/'Nominal GO'!G38+KC!H38/'Nominal GO'!H38)*LN('g(K-quality)'!H38/'g(K-quality)'!G38)</f>
        <v>-3.0773111049409651E-4</v>
      </c>
      <c r="I38" s="8">
        <f>0.5*(KC!H38/'Nominal GO'!H38+KC!I38/'Nominal GO'!I38)*LN('g(K-quality)'!I38/'g(K-quality)'!H38)</f>
        <v>6.9127455824385985E-4</v>
      </c>
      <c r="J38" s="8">
        <f>0.5*(KC!I38/'Nominal GO'!I38+KC!J38/'Nominal GO'!J38)*LN('g(K-quality)'!J38/'g(K-quality)'!I38)</f>
        <v>-4.4480357693745789E-4</v>
      </c>
      <c r="K38" s="8">
        <f>0.5*(KC!J38/'Nominal GO'!J38+KC!K38/'Nominal GO'!K38)*LN('g(K-quality)'!K38/'g(K-quality)'!J38)</f>
        <v>-6.0576803051868666E-4</v>
      </c>
      <c r="L38" s="8">
        <f>0.5*(KC!K38/'Nominal GO'!K38+KC!L38/'Nominal GO'!L38)*LN('g(K-quality)'!L38/'g(K-quality)'!K38)</f>
        <v>-4.1362460396257014E-4</v>
      </c>
      <c r="M38" s="8">
        <f>0.5*(KC!L38/'Nominal GO'!L38+KC!M38/'Nominal GO'!M38)*LN('g(K-quality)'!M38/'g(K-quality)'!L38)</f>
        <v>-9.7311336202110413E-4</v>
      </c>
      <c r="N38" s="8">
        <f>0.5*(KC!M38/'Nominal GO'!M38+KC!N38/'Nominal GO'!N38)*LN('g(K-quality)'!N38/'g(K-quality)'!M38)</f>
        <v>-1.1925570795080398E-3</v>
      </c>
      <c r="O38" s="8">
        <f>0.5*(KC!N38/'Nominal GO'!N38+KC!O38/'Nominal GO'!O38)*LN('g(K-quality)'!O38/'g(K-quality)'!N38)</f>
        <v>-6.0331261663998446E-4</v>
      </c>
      <c r="P38" s="8">
        <f>0.5*(KC!O38/'Nominal GO'!O38+KC!P38/'Nominal GO'!P38)*LN('g(K-quality)'!P38/'g(K-quality)'!O38)</f>
        <v>-7.6459555627361373E-4</v>
      </c>
      <c r="Q38" s="8">
        <f>0.5*(KC!P38/'Nominal GO'!P38+KC!Q38/'Nominal GO'!Q38)*LN('g(K-quality)'!Q38/'g(K-quality)'!P38)</f>
        <v>-8.6837241686991745E-4</v>
      </c>
      <c r="R38" s="8">
        <f>0.5*(KC!Q38/'Nominal GO'!Q38+KC!R38/'Nominal GO'!R38)*LN('g(K-quality)'!R38/'g(K-quality)'!Q38)</f>
        <v>-6.7436919654837878E-4</v>
      </c>
      <c r="S38" s="8">
        <f>0.5*(KC!R38/'Nominal GO'!R38+KC!S38/'Nominal GO'!S38)*LN('g(K-quality)'!S38/'g(K-quality)'!R38)</f>
        <v>1.5850400528836922E-3</v>
      </c>
      <c r="T38" s="8">
        <f>0.5*(KC!S38/'Nominal GO'!S38+KC!T38/'Nominal GO'!T38)*LN('g(K-quality)'!T38/'g(K-quality)'!S38)</f>
        <v>4.3849692221029938E-3</v>
      </c>
      <c r="U38" s="8">
        <f>0.5*(KC!T38/'Nominal GO'!T38+KC!U38/'Nominal GO'!U38)*LN('g(K-quality)'!U38/'g(K-quality)'!T38)</f>
        <v>2.6750152865614805E-3</v>
      </c>
      <c r="V38" s="8">
        <f>0.5*(KC!U38/'Nominal GO'!U38+KC!V38/'Nominal GO'!V38)*LN('g(K-quality)'!V38/'g(K-quality)'!U38)</f>
        <v>3.1952482683206052E-3</v>
      </c>
      <c r="W38" s="8">
        <f>0.5*(KC!V38/'Nominal GO'!V38+KC!W38/'Nominal GO'!W38)*LN('g(K-quality)'!W38/'g(K-quality)'!V38)</f>
        <v>7.6667518292642648E-4</v>
      </c>
      <c r="X38" s="8">
        <f>0.5*(KC!W38/'Nominal GO'!W38+KC!X38/'Nominal GO'!X38)*LN('g(K-quality)'!X38/'g(K-quality)'!W38)</f>
        <v>1.833822891456821E-3</v>
      </c>
      <c r="Y38" s="8">
        <f>0.5*(KC!X38/'Nominal GO'!X38+KC!Y38/'Nominal GO'!Y38)*LN('g(K-quality)'!Y38/'g(K-quality)'!X38)</f>
        <v>-5.8695052337408933E-4</v>
      </c>
      <c r="Z38" s="8">
        <f>0.5*(KC!Y38/'Nominal GO'!Y38+KC!Z38/'Nominal GO'!Z38)*LN('g(K-quality)'!Z38/'g(K-quality)'!Y38)</f>
        <v>-5.4697669923354261E-4</v>
      </c>
      <c r="AA38" s="8">
        <f>0.5*(KC!Z38/'Nominal GO'!Z38+KC!AA38/'Nominal GO'!AA38)*LN('g(K-quality)'!AA38/'g(K-quality)'!Z38)</f>
        <v>-9.8452659795714268E-4</v>
      </c>
      <c r="AB38" s="8">
        <f>0.5*(KC!AA38/'Nominal GO'!AA38+KC!AB38/'Nominal GO'!AB38)*LN('g(K-quality)'!AB38/'g(K-quality)'!AA38)</f>
        <v>-7.2105787065803741E-4</v>
      </c>
      <c r="AC38" s="8">
        <f>0.5*(KC!AB38/'Nominal GO'!AB38+KC!AC38/'Nominal GO'!AC38)*LN('g(K-quality)'!AC38/'g(K-quality)'!AB38)</f>
        <v>-2.5744600738296809E-4</v>
      </c>
      <c r="AD38" s="8">
        <f>0.5*(KC!AC38/'Nominal GO'!AC38+KC!AD38/'Nominal GO'!AD38)*LN('g(K-quality)'!AD38/'g(K-quality)'!AC38)</f>
        <v>1.6090451018666301E-4</v>
      </c>
      <c r="AE38" s="8">
        <f>0.5*(KC!AD38/'Nominal GO'!AD38+KC!AE38/'Nominal GO'!AE38)*LN('g(K-quality)'!AE38/'g(K-quality)'!AD38)</f>
        <v>1.6190161257714658E-4</v>
      </c>
      <c r="AF38" s="8">
        <f>0.5*(KC!AE38/'Nominal GO'!AE38+KC!AF38/'Nominal GO'!AF38)*LN('g(K-quality)'!AF38/'g(K-quality)'!AE38)</f>
        <v>-6.1646756532457425E-4</v>
      </c>
      <c r="AG38" s="8">
        <f>0.5*(KC!AF38/'Nominal GO'!AF38+KC!AG38/'Nominal GO'!AG38)*LN('g(K-quality)'!AG38/'g(K-quality)'!AF38)</f>
        <v>-1.2676359363059855E-3</v>
      </c>
    </row>
    <row r="39" spans="1:33" x14ac:dyDescent="0.15">
      <c r="A39" s="2">
        <v>35</v>
      </c>
      <c r="B39" s="3" t="s">
        <v>63</v>
      </c>
      <c r="C39" s="8"/>
      <c r="D39" s="8">
        <f>0.5*(KC!C39/'Nominal GO'!C39+KC!D39/'Nominal GO'!D39)*LN('g(K-quality)'!D39/'g(K-quality)'!C39)</f>
        <v>1.9916139680221313E-4</v>
      </c>
      <c r="E39" s="8">
        <f>0.5*(KC!D39/'Nominal GO'!D39+KC!E39/'Nominal GO'!E39)*LN('g(K-quality)'!E39/'g(K-quality)'!D39)</f>
        <v>-2.1853799519062049E-5</v>
      </c>
      <c r="F39" s="8">
        <f>0.5*(KC!E39/'Nominal GO'!E39+KC!F39/'Nominal GO'!F39)*LN('g(K-quality)'!F39/'g(K-quality)'!E39)</f>
        <v>-1.6376833189754933E-4</v>
      </c>
      <c r="G39" s="8">
        <f>0.5*(KC!F39/'Nominal GO'!F39+KC!G39/'Nominal GO'!G39)*LN('g(K-quality)'!G39/'g(K-quality)'!F39)</f>
        <v>-3.9985408194552992E-5</v>
      </c>
      <c r="H39" s="8">
        <f>0.5*(KC!G39/'Nominal GO'!G39+KC!H39/'Nominal GO'!H39)*LN('g(K-quality)'!H39/'g(K-quality)'!G39)</f>
        <v>-1.7584164019378908E-4</v>
      </c>
      <c r="I39" s="8">
        <f>0.5*(KC!H39/'Nominal GO'!H39+KC!I39/'Nominal GO'!I39)*LN('g(K-quality)'!I39/'g(K-quality)'!H39)</f>
        <v>-8.5905963303638993E-4</v>
      </c>
      <c r="J39" s="8">
        <f>0.5*(KC!I39/'Nominal GO'!I39+KC!J39/'Nominal GO'!J39)*LN('g(K-quality)'!J39/'g(K-quality)'!I39)</f>
        <v>-9.2849793203551756E-5</v>
      </c>
      <c r="K39" s="8">
        <f>0.5*(KC!J39/'Nominal GO'!J39+KC!K39/'Nominal GO'!K39)*LN('g(K-quality)'!K39/'g(K-quality)'!J39)</f>
        <v>-4.1619981717184448E-4</v>
      </c>
      <c r="L39" s="8">
        <f>0.5*(KC!K39/'Nominal GO'!K39+KC!L39/'Nominal GO'!L39)*LN('g(K-quality)'!L39/'g(K-quality)'!K39)</f>
        <v>-2.8738638610110344E-4</v>
      </c>
      <c r="M39" s="8">
        <f>0.5*(KC!L39/'Nominal GO'!L39+KC!M39/'Nominal GO'!M39)*LN('g(K-quality)'!M39/'g(K-quality)'!L39)</f>
        <v>-6.4130746012036935E-4</v>
      </c>
      <c r="N39" s="8">
        <f>0.5*(KC!M39/'Nominal GO'!M39+KC!N39/'Nominal GO'!N39)*LN('g(K-quality)'!N39/'g(K-quality)'!M39)</f>
        <v>-4.3372054152547449E-4</v>
      </c>
      <c r="O39" s="8">
        <f>0.5*(KC!N39/'Nominal GO'!N39+KC!O39/'Nominal GO'!O39)*LN('g(K-quality)'!O39/'g(K-quality)'!N39)</f>
        <v>5.4291549862742314E-4</v>
      </c>
      <c r="P39" s="8">
        <f>0.5*(KC!O39/'Nominal GO'!O39+KC!P39/'Nominal GO'!P39)*LN('g(K-quality)'!P39/'g(K-quality)'!O39)</f>
        <v>3.4731566199724067E-4</v>
      </c>
      <c r="Q39" s="8">
        <f>0.5*(KC!P39/'Nominal GO'!P39+KC!Q39/'Nominal GO'!Q39)*LN('g(K-quality)'!Q39/'g(K-quality)'!P39)</f>
        <v>-8.192605257838107E-6</v>
      </c>
      <c r="R39" s="8">
        <f>0.5*(KC!Q39/'Nominal GO'!Q39+KC!R39/'Nominal GO'!R39)*LN('g(K-quality)'!R39/'g(K-quality)'!Q39)</f>
        <v>4.5533580840057415E-4</v>
      </c>
      <c r="S39" s="8">
        <f>0.5*(KC!R39/'Nominal GO'!R39+KC!S39/'Nominal GO'!S39)*LN('g(K-quality)'!S39/'g(K-quality)'!R39)</f>
        <v>1.5587459645969495E-3</v>
      </c>
      <c r="T39" s="8">
        <f>0.5*(KC!S39/'Nominal GO'!S39+KC!T39/'Nominal GO'!T39)*LN('g(K-quality)'!T39/'g(K-quality)'!S39)</f>
        <v>1.4559390875791092E-3</v>
      </c>
      <c r="U39" s="8">
        <f>0.5*(KC!T39/'Nominal GO'!T39+KC!U39/'Nominal GO'!U39)*LN('g(K-quality)'!U39/'g(K-quality)'!T39)</f>
        <v>1.6965241900241317E-3</v>
      </c>
      <c r="V39" s="8">
        <f>0.5*(KC!U39/'Nominal GO'!U39+KC!V39/'Nominal GO'!V39)*LN('g(K-quality)'!V39/'g(K-quality)'!U39)</f>
        <v>5.995657302093777E-4</v>
      </c>
      <c r="W39" s="8">
        <f>0.5*(KC!V39/'Nominal GO'!V39+KC!W39/'Nominal GO'!W39)*LN('g(K-quality)'!W39/'g(K-quality)'!V39)</f>
        <v>4.8882162784883939E-4</v>
      </c>
      <c r="X39" s="8">
        <f>0.5*(KC!W39/'Nominal GO'!W39+KC!X39/'Nominal GO'!X39)*LN('g(K-quality)'!X39/'g(K-quality)'!W39)</f>
        <v>5.8425554668336209E-4</v>
      </c>
      <c r="Y39" s="8">
        <f>0.5*(KC!X39/'Nominal GO'!X39+KC!Y39/'Nominal GO'!Y39)*LN('g(K-quality)'!Y39/'g(K-quality)'!X39)</f>
        <v>-1.8782772696437349E-4</v>
      </c>
      <c r="Z39" s="8">
        <f>0.5*(KC!Y39/'Nominal GO'!Y39+KC!Z39/'Nominal GO'!Z39)*LN('g(K-quality)'!Z39/'g(K-quality)'!Y39)</f>
        <v>-3.0988611234862432E-4</v>
      </c>
      <c r="AA39" s="8">
        <f>0.5*(KC!Z39/'Nominal GO'!Z39+KC!AA39/'Nominal GO'!AA39)*LN('g(K-quality)'!AA39/'g(K-quality)'!Z39)</f>
        <v>-3.0495628646203427E-4</v>
      </c>
      <c r="AB39" s="8">
        <f>0.5*(KC!AA39/'Nominal GO'!AA39+KC!AB39/'Nominal GO'!AB39)*LN('g(K-quality)'!AB39/'g(K-quality)'!AA39)</f>
        <v>5.0383584421837213E-5</v>
      </c>
      <c r="AC39" s="8">
        <f>0.5*(KC!AB39/'Nominal GO'!AB39+KC!AC39/'Nominal GO'!AC39)*LN('g(K-quality)'!AC39/'g(K-quality)'!AB39)</f>
        <v>-1.4629830665540645E-4</v>
      </c>
      <c r="AD39" s="8">
        <f>0.5*(KC!AC39/'Nominal GO'!AC39+KC!AD39/'Nominal GO'!AD39)*LN('g(K-quality)'!AD39/'g(K-quality)'!AC39)</f>
        <v>6.4814672295959426E-4</v>
      </c>
      <c r="AE39" s="8">
        <f>0.5*(KC!AD39/'Nominal GO'!AD39+KC!AE39/'Nominal GO'!AE39)*LN('g(K-quality)'!AE39/'g(K-quality)'!AD39)</f>
        <v>1.1600812504997404E-3</v>
      </c>
      <c r="AF39" s="8">
        <f>0.5*(KC!AE39/'Nominal GO'!AE39+KC!AF39/'Nominal GO'!AF39)*LN('g(K-quality)'!AF39/'g(K-quality)'!AE39)</f>
        <v>-9.3805125653184594E-5</v>
      </c>
      <c r="AG39" s="8">
        <f>0.5*(KC!AF39/'Nominal GO'!AF39+KC!AG39/'Nominal GO'!AG39)*LN('g(K-quality)'!AG39/'g(K-quality)'!AF39)</f>
        <v>-2.6466610251222494E-4</v>
      </c>
    </row>
    <row r="40" spans="1:33" x14ac:dyDescent="0.15">
      <c r="A40" s="2">
        <v>36</v>
      </c>
      <c r="B40" s="3" t="s">
        <v>64</v>
      </c>
      <c r="C40" s="8"/>
      <c r="D40" s="8">
        <f>0.5*(KC!C40/'Nominal GO'!C40+KC!D40/'Nominal GO'!D40)*LN('g(K-quality)'!D40/'g(K-quality)'!C40)</f>
        <v>4.9664571046055604E-4</v>
      </c>
      <c r="E40" s="8">
        <f>0.5*(KC!D40/'Nominal GO'!D40+KC!E40/'Nominal GO'!E40)*LN('g(K-quality)'!E40/'g(K-quality)'!D40)</f>
        <v>2.3209939539045217E-4</v>
      </c>
      <c r="F40" s="8">
        <f>0.5*(KC!E40/'Nominal GO'!E40+KC!F40/'Nominal GO'!F40)*LN('g(K-quality)'!F40/'g(K-quality)'!E40)</f>
        <v>4.0036561290643878E-4</v>
      </c>
      <c r="G40" s="8">
        <f>0.5*(KC!F40/'Nominal GO'!F40+KC!G40/'Nominal GO'!G40)*LN('g(K-quality)'!G40/'g(K-quality)'!F40)</f>
        <v>6.8892795003123487E-4</v>
      </c>
      <c r="H40" s="8">
        <f>0.5*(KC!G40/'Nominal GO'!G40+KC!H40/'Nominal GO'!H40)*LN('g(K-quality)'!H40/'g(K-quality)'!G40)</f>
        <v>8.4423680493623979E-4</v>
      </c>
      <c r="I40" s="8">
        <f>0.5*(KC!H40/'Nominal GO'!H40+KC!I40/'Nominal GO'!I40)*LN('g(K-quality)'!I40/'g(K-quality)'!H40)</f>
        <v>5.7737873884648576E-4</v>
      </c>
      <c r="J40" s="8">
        <f>0.5*(KC!I40/'Nominal GO'!I40+KC!J40/'Nominal GO'!J40)*LN('g(K-quality)'!J40/'g(K-quality)'!I40)</f>
        <v>4.9483822760497994E-4</v>
      </c>
      <c r="K40" s="8">
        <f>0.5*(KC!J40/'Nominal GO'!J40+KC!K40/'Nominal GO'!K40)*LN('g(K-quality)'!K40/'g(K-quality)'!J40)</f>
        <v>4.7751324205661738E-5</v>
      </c>
      <c r="L40" s="8">
        <f>0.5*(KC!K40/'Nominal GO'!K40+KC!L40/'Nominal GO'!L40)*LN('g(K-quality)'!L40/'g(K-quality)'!K40)</f>
        <v>4.681902515764106E-5</v>
      </c>
      <c r="M40" s="8">
        <f>0.5*(KC!L40/'Nominal GO'!L40+KC!M40/'Nominal GO'!M40)*LN('g(K-quality)'!M40/'g(K-quality)'!L40)</f>
        <v>-7.0505300067490918E-5</v>
      </c>
      <c r="N40" s="8">
        <f>0.5*(KC!M40/'Nominal GO'!M40+KC!N40/'Nominal GO'!N40)*LN('g(K-quality)'!N40/'g(K-quality)'!M40)</f>
        <v>-3.1864693368783435E-5</v>
      </c>
      <c r="O40" s="8">
        <f>0.5*(KC!N40/'Nominal GO'!N40+KC!O40/'Nominal GO'!O40)*LN('g(K-quality)'!O40/'g(K-quality)'!N40)</f>
        <v>1.9830341006691894E-4</v>
      </c>
      <c r="P40" s="8">
        <f>0.5*(KC!O40/'Nominal GO'!O40+KC!P40/'Nominal GO'!P40)*LN('g(K-quality)'!P40/'g(K-quality)'!O40)</f>
        <v>1.2684080228935615E-4</v>
      </c>
      <c r="Q40" s="8">
        <f>0.5*(KC!P40/'Nominal GO'!P40+KC!Q40/'Nominal GO'!Q40)*LN('g(K-quality)'!Q40/'g(K-quality)'!P40)</f>
        <v>1.8527700965128806E-4</v>
      </c>
      <c r="R40" s="8">
        <f>0.5*(KC!Q40/'Nominal GO'!Q40+KC!R40/'Nominal GO'!R40)*LN('g(K-quality)'!R40/'g(K-quality)'!Q40)</f>
        <v>3.2893433442605734E-4</v>
      </c>
      <c r="S40" s="8">
        <f>0.5*(KC!R40/'Nominal GO'!R40+KC!S40/'Nominal GO'!S40)*LN('g(K-quality)'!S40/'g(K-quality)'!R40)</f>
        <v>3.1545543832783976E-4</v>
      </c>
      <c r="T40" s="8">
        <f>0.5*(KC!S40/'Nominal GO'!S40+KC!T40/'Nominal GO'!T40)*LN('g(K-quality)'!T40/'g(K-quality)'!S40)</f>
        <v>5.2382160977879782E-4</v>
      </c>
      <c r="U40" s="8">
        <f>0.5*(KC!T40/'Nominal GO'!T40+KC!U40/'Nominal GO'!U40)*LN('g(K-quality)'!U40/'g(K-quality)'!T40)</f>
        <v>7.4871831741424658E-4</v>
      </c>
      <c r="V40" s="8">
        <f>0.5*(KC!U40/'Nominal GO'!U40+KC!V40/'Nominal GO'!V40)*LN('g(K-quality)'!V40/'g(K-quality)'!U40)</f>
        <v>4.8890371425391486E-4</v>
      </c>
      <c r="W40" s="8">
        <f>0.5*(KC!V40/'Nominal GO'!V40+KC!W40/'Nominal GO'!W40)*LN('g(K-quality)'!W40/'g(K-quality)'!V40)</f>
        <v>7.7086397611376967E-4</v>
      </c>
      <c r="X40" s="8">
        <f>0.5*(KC!W40/'Nominal GO'!W40+KC!X40/'Nominal GO'!X40)*LN('g(K-quality)'!X40/'g(K-quality)'!W40)</f>
        <v>8.1808086156260902E-4</v>
      </c>
      <c r="Y40" s="8">
        <f>0.5*(KC!X40/'Nominal GO'!X40+KC!Y40/'Nominal GO'!Y40)*LN('g(K-quality)'!Y40/'g(K-quality)'!X40)</f>
        <v>5.1667939738696018E-4</v>
      </c>
      <c r="Z40" s="8">
        <f>0.5*(KC!Y40/'Nominal GO'!Y40+KC!Z40/'Nominal GO'!Z40)*LN('g(K-quality)'!Z40/'g(K-quality)'!Y40)</f>
        <v>4.0329008916322763E-4</v>
      </c>
      <c r="AA40" s="8">
        <f>0.5*(KC!Z40/'Nominal GO'!Z40+KC!AA40/'Nominal GO'!AA40)*LN('g(K-quality)'!AA40/'g(K-quality)'!Z40)</f>
        <v>-7.0894748497476337E-5</v>
      </c>
      <c r="AB40" s="8">
        <f>0.5*(KC!AA40/'Nominal GO'!AA40+KC!AB40/'Nominal GO'!AB40)*LN('g(K-quality)'!AB40/'g(K-quality)'!AA40)</f>
        <v>1.2248760163122174E-4</v>
      </c>
      <c r="AC40" s="8">
        <f>0.5*(KC!AB40/'Nominal GO'!AB40+KC!AC40/'Nominal GO'!AC40)*LN('g(K-quality)'!AC40/'g(K-quality)'!AB40)</f>
        <v>1.4992170046343844E-4</v>
      </c>
      <c r="AD40" s="8">
        <f>0.5*(KC!AC40/'Nominal GO'!AC40+KC!AD40/'Nominal GO'!AD40)*LN('g(K-quality)'!AD40/'g(K-quality)'!AC40)</f>
        <v>3.9484653675558515E-4</v>
      </c>
      <c r="AE40" s="8">
        <f>0.5*(KC!AD40/'Nominal GO'!AD40+KC!AE40/'Nominal GO'!AE40)*LN('g(K-quality)'!AE40/'g(K-quality)'!AD40)</f>
        <v>-3.7751403013857785E-5</v>
      </c>
      <c r="AF40" s="8">
        <f>0.5*(KC!AE40/'Nominal GO'!AE40+KC!AF40/'Nominal GO'!AF40)*LN('g(K-quality)'!AF40/'g(K-quality)'!AE40)</f>
        <v>-5.7990204523529845E-4</v>
      </c>
      <c r="AG40" s="8">
        <f>0.5*(KC!AF40/'Nominal GO'!AF40+KC!AG40/'Nominal GO'!AG40)*LN('g(K-quality)'!AG40/'g(K-quality)'!AF40)</f>
        <v>-8.7956976797774256E-4</v>
      </c>
    </row>
    <row r="41" spans="1:33" x14ac:dyDescent="0.15">
      <c r="A41" s="2">
        <v>37</v>
      </c>
      <c r="B41" s="3" t="s">
        <v>65</v>
      </c>
      <c r="C41" s="8"/>
      <c r="D41" s="8">
        <f>0.5*(KC!C41/'Nominal GO'!C41+KC!D41/'Nominal GO'!D41)*LN('g(K-quality)'!D41/'g(K-quality)'!C41)</f>
        <v>9.0783434158863189E-4</v>
      </c>
      <c r="E41" s="8">
        <f>0.5*(KC!D41/'Nominal GO'!D41+KC!E41/'Nominal GO'!E41)*LN('g(K-quality)'!E41/'g(K-quality)'!D41)</f>
        <v>-3.0889834956544261E-4</v>
      </c>
      <c r="F41" s="8">
        <f>0.5*(KC!E41/'Nominal GO'!E41+KC!F41/'Nominal GO'!F41)*LN('g(K-quality)'!F41/'g(K-quality)'!E41)</f>
        <v>-2.7085303750601315E-4</v>
      </c>
      <c r="G41" s="8">
        <f>0.5*(KC!F41/'Nominal GO'!F41+KC!G41/'Nominal GO'!G41)*LN('g(K-quality)'!G41/'g(K-quality)'!F41)</f>
        <v>-3.5250227622425997E-4</v>
      </c>
      <c r="H41" s="8">
        <f>0.5*(KC!G41/'Nominal GO'!G41+KC!H41/'Nominal GO'!H41)*LN('g(K-quality)'!H41/'g(K-quality)'!G41)</f>
        <v>1.9750618802936216E-3</v>
      </c>
      <c r="I41" s="8">
        <f>0.5*(KC!H41/'Nominal GO'!H41+KC!I41/'Nominal GO'!I41)*LN('g(K-quality)'!I41/'g(K-quality)'!H41)</f>
        <v>-5.8980617719805702E-4</v>
      </c>
      <c r="J41" s="8">
        <f>0.5*(KC!I41/'Nominal GO'!I41+KC!J41/'Nominal GO'!J41)*LN('g(K-quality)'!J41/'g(K-quality)'!I41)</f>
        <v>-4.6196978242237581E-4</v>
      </c>
      <c r="K41" s="8">
        <f>0.5*(KC!J41/'Nominal GO'!J41+KC!K41/'Nominal GO'!K41)*LN('g(K-quality)'!K41/'g(K-quality)'!J41)</f>
        <v>6.9625975872113449E-5</v>
      </c>
      <c r="L41" s="8">
        <f>0.5*(KC!K41/'Nominal GO'!K41+KC!L41/'Nominal GO'!L41)*LN('g(K-quality)'!L41/'g(K-quality)'!K41)</f>
        <v>1.2434596728753456E-4</v>
      </c>
      <c r="M41" s="8">
        <f>0.5*(KC!L41/'Nominal GO'!L41+KC!M41/'Nominal GO'!M41)*LN('g(K-quality)'!M41/'g(K-quality)'!L41)</f>
        <v>5.9285847189669145E-5</v>
      </c>
      <c r="N41" s="8">
        <f>0.5*(KC!M41/'Nominal GO'!M41+KC!N41/'Nominal GO'!N41)*LN('g(K-quality)'!N41/'g(K-quality)'!M41)</f>
        <v>4.7308679041978209E-4</v>
      </c>
      <c r="O41" s="8">
        <f>0.5*(KC!N41/'Nominal GO'!N41+KC!O41/'Nominal GO'!O41)*LN('g(K-quality)'!O41/'g(K-quality)'!N41)</f>
        <v>4.7261329022380509E-4</v>
      </c>
      <c r="P41" s="8">
        <f>0.5*(KC!O41/'Nominal GO'!O41+KC!P41/'Nominal GO'!P41)*LN('g(K-quality)'!P41/'g(K-quality)'!O41)</f>
        <v>8.5373633066016658E-4</v>
      </c>
      <c r="Q41" s="8">
        <f>0.5*(KC!P41/'Nominal GO'!P41+KC!Q41/'Nominal GO'!Q41)*LN('g(K-quality)'!Q41/'g(K-quality)'!P41)</f>
        <v>8.3809265229904065E-4</v>
      </c>
      <c r="R41" s="8">
        <f>0.5*(KC!Q41/'Nominal GO'!Q41+KC!R41/'Nominal GO'!R41)*LN('g(K-quality)'!R41/'g(K-quality)'!Q41)</f>
        <v>1.435558679326665E-3</v>
      </c>
      <c r="S41" s="8">
        <f>0.5*(KC!R41/'Nominal GO'!R41+KC!S41/'Nominal GO'!S41)*LN('g(K-quality)'!S41/'g(K-quality)'!R41)</f>
        <v>7.2832317557307541E-4</v>
      </c>
      <c r="T41" s="8">
        <f>0.5*(KC!S41/'Nominal GO'!S41+KC!T41/'Nominal GO'!T41)*LN('g(K-quality)'!T41/'g(K-quality)'!S41)</f>
        <v>8.3238106177648365E-4</v>
      </c>
      <c r="U41" s="8">
        <f>0.5*(KC!T41/'Nominal GO'!T41+KC!U41/'Nominal GO'!U41)*LN('g(K-quality)'!U41/'g(K-quality)'!T41)</f>
        <v>2.4888440727770275E-3</v>
      </c>
      <c r="V41" s="8">
        <f>0.5*(KC!U41/'Nominal GO'!U41+KC!V41/'Nominal GO'!V41)*LN('g(K-quality)'!V41/'g(K-quality)'!U41)</f>
        <v>-2.8883547541750049E-5</v>
      </c>
      <c r="W41" s="8">
        <f>0.5*(KC!V41/'Nominal GO'!V41+KC!W41/'Nominal GO'!W41)*LN('g(K-quality)'!W41/'g(K-quality)'!V41)</f>
        <v>7.9393849341292627E-5</v>
      </c>
      <c r="X41" s="8">
        <f>0.5*(KC!W41/'Nominal GO'!W41+KC!X41/'Nominal GO'!X41)*LN('g(K-quality)'!X41/'g(K-quality)'!W41)</f>
        <v>-4.2297622277189618E-4</v>
      </c>
      <c r="Y41" s="8">
        <f>0.5*(KC!X41/'Nominal GO'!X41+KC!Y41/'Nominal GO'!Y41)*LN('g(K-quality)'!Y41/'g(K-quality)'!X41)</f>
        <v>1.7536478245741935E-3</v>
      </c>
      <c r="Z41" s="8">
        <f>0.5*(KC!Y41/'Nominal GO'!Y41+KC!Z41/'Nominal GO'!Z41)*LN('g(K-quality)'!Z41/'g(K-quality)'!Y41)</f>
        <v>1.3556159685628971E-4</v>
      </c>
      <c r="AA41" s="8">
        <f>0.5*(KC!Z41/'Nominal GO'!Z41+KC!AA41/'Nominal GO'!AA41)*LN('g(K-quality)'!AA41/'g(K-quality)'!Z41)</f>
        <v>1.2452889033233944E-3</v>
      </c>
      <c r="AB41" s="8">
        <f>0.5*(KC!AA41/'Nominal GO'!AA41+KC!AB41/'Nominal GO'!AB41)*LN('g(K-quality)'!AB41/'g(K-quality)'!AA41)</f>
        <v>2.2429042716790928E-3</v>
      </c>
      <c r="AC41" s="8">
        <f>0.5*(KC!AB41/'Nominal GO'!AB41+KC!AC41/'Nominal GO'!AC41)*LN('g(K-quality)'!AC41/'g(K-quality)'!AB41)</f>
        <v>3.4795303776857919E-4</v>
      </c>
      <c r="AD41" s="8">
        <f>0.5*(KC!AC41/'Nominal GO'!AC41+KC!AD41/'Nominal GO'!AD41)*LN('g(K-quality)'!AD41/'g(K-quality)'!AC41)</f>
        <v>7.7158754813993341E-4</v>
      </c>
      <c r="AE41" s="8">
        <f>0.5*(KC!AD41/'Nominal GO'!AD41+KC!AE41/'Nominal GO'!AE41)*LN('g(K-quality)'!AE41/'g(K-quality)'!AD41)</f>
        <v>1.1098795798220355E-3</v>
      </c>
      <c r="AF41" s="8">
        <f>0.5*(KC!AE41/'Nominal GO'!AE41+KC!AF41/'Nominal GO'!AF41)*LN('g(K-quality)'!AF41/'g(K-quality)'!AE41)</f>
        <v>9.2590656974785013E-4</v>
      </c>
      <c r="AG41" s="8">
        <f>0.5*(KC!AF41/'Nominal GO'!AF41+KC!AG41/'Nominal GO'!AG41)*LN('g(K-quality)'!AG41/'g(K-quality)'!AF41)</f>
        <v>1.330493548888085E-3</v>
      </c>
    </row>
    <row r="42" spans="1:33" x14ac:dyDescent="0.1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4" spans="1:33" x14ac:dyDescent="0.15">
      <c r="A44" s="2"/>
      <c r="B44" s="3"/>
      <c r="C44" s="3"/>
      <c r="D44" s="3"/>
      <c r="E44" s="3"/>
      <c r="F44" s="3"/>
      <c r="G44" s="3"/>
      <c r="I44" s="9"/>
    </row>
    <row r="45" spans="1:33" x14ac:dyDescent="0.15">
      <c r="A45" s="2"/>
      <c r="B45" s="3"/>
      <c r="C45" s="3"/>
      <c r="D45" s="3"/>
      <c r="E45" s="3"/>
      <c r="F45" s="3"/>
      <c r="G45" s="3"/>
      <c r="I45" s="9"/>
    </row>
    <row r="46" spans="1:33" x14ac:dyDescent="0.15">
      <c r="A46" s="2"/>
      <c r="B46" s="3"/>
      <c r="C46" s="3"/>
      <c r="D46" s="3"/>
      <c r="E46" s="3"/>
      <c r="F46" s="3"/>
      <c r="G46" s="3"/>
      <c r="I46" s="9"/>
    </row>
    <row r="47" spans="1:33" x14ac:dyDescent="0.15">
      <c r="A47" s="2"/>
      <c r="B47" s="3"/>
      <c r="C47" s="3"/>
      <c r="D47" s="3"/>
      <c r="E47" s="3"/>
      <c r="F47" s="3"/>
      <c r="G47" s="3"/>
      <c r="I47" s="9"/>
    </row>
    <row r="48" spans="1:33" x14ac:dyDescent="0.15">
      <c r="A48" s="2"/>
      <c r="B48" s="3"/>
      <c r="C48" s="3"/>
      <c r="D48" s="3"/>
      <c r="E48" s="3"/>
      <c r="F48" s="3"/>
      <c r="G48" s="3"/>
      <c r="I48" s="9"/>
    </row>
    <row r="49" spans="1:9" x14ac:dyDescent="0.15">
      <c r="A49" s="2"/>
      <c r="B49" s="3"/>
      <c r="C49" s="3"/>
      <c r="D49" s="3"/>
      <c r="E49" s="3"/>
      <c r="F49" s="3"/>
      <c r="G49" s="3"/>
      <c r="I49" s="9"/>
    </row>
    <row r="50" spans="1:9" x14ac:dyDescent="0.15">
      <c r="A50" s="2"/>
      <c r="B50" s="3"/>
      <c r="C50" s="3"/>
      <c r="D50" s="3"/>
      <c r="E50" s="3"/>
      <c r="F50" s="3"/>
      <c r="G50" s="3"/>
      <c r="I50" s="9"/>
    </row>
    <row r="51" spans="1:9" x14ac:dyDescent="0.15">
      <c r="A51" s="2"/>
      <c r="B51" s="3"/>
      <c r="C51" s="3"/>
      <c r="D51" s="3"/>
      <c r="E51" s="3"/>
      <c r="F51" s="3"/>
      <c r="G51" s="3"/>
      <c r="I51" s="9"/>
    </row>
    <row r="52" spans="1:9" x14ac:dyDescent="0.15">
      <c r="A52" s="2"/>
      <c r="B52" s="3"/>
      <c r="C52" s="3"/>
      <c r="D52" s="3"/>
      <c r="E52" s="3"/>
      <c r="F52" s="3"/>
      <c r="G52" s="3"/>
      <c r="I52" s="9"/>
    </row>
    <row r="53" spans="1:9" x14ac:dyDescent="0.15">
      <c r="A53" s="2"/>
      <c r="B53" s="3"/>
      <c r="C53" s="3"/>
      <c r="D53" s="3"/>
      <c r="E53" s="3"/>
      <c r="F53" s="3"/>
      <c r="G53" s="3"/>
      <c r="I53" s="9"/>
    </row>
    <row r="54" spans="1:9" x14ac:dyDescent="0.15">
      <c r="A54" s="2"/>
      <c r="B54" s="3"/>
      <c r="C54" s="3"/>
      <c r="D54" s="3"/>
      <c r="E54" s="3"/>
      <c r="F54" s="3"/>
      <c r="G54" s="3"/>
      <c r="I54" s="9"/>
    </row>
    <row r="55" spans="1:9" x14ac:dyDescent="0.15">
      <c r="A55" s="2"/>
      <c r="B55" s="3"/>
      <c r="C55" s="3"/>
      <c r="D55" s="3"/>
      <c r="E55" s="3"/>
      <c r="F55" s="3"/>
      <c r="G55" s="3"/>
      <c r="I55" s="9"/>
    </row>
    <row r="56" spans="1:9" x14ac:dyDescent="0.15">
      <c r="A56" s="2"/>
      <c r="B56" s="3"/>
      <c r="C56" s="3"/>
      <c r="D56" s="3"/>
      <c r="E56" s="3"/>
      <c r="F56" s="3"/>
      <c r="G56" s="3"/>
      <c r="I56" s="9"/>
    </row>
    <row r="57" spans="1:9" x14ac:dyDescent="0.15">
      <c r="A57" s="2"/>
      <c r="B57" s="3"/>
      <c r="C57" s="3"/>
      <c r="D57" s="3"/>
      <c r="E57" s="3"/>
      <c r="F57" s="3"/>
      <c r="G57" s="3"/>
      <c r="I57" s="9"/>
    </row>
    <row r="58" spans="1:9" x14ac:dyDescent="0.15">
      <c r="A58" s="2"/>
      <c r="B58" s="3"/>
      <c r="C58" s="3"/>
      <c r="D58" s="3"/>
      <c r="E58" s="3"/>
      <c r="F58" s="3"/>
      <c r="G58" s="3"/>
      <c r="I58" s="9"/>
    </row>
    <row r="59" spans="1:9" x14ac:dyDescent="0.15">
      <c r="A59" s="2"/>
      <c r="B59" s="3"/>
      <c r="C59" s="3"/>
      <c r="D59" s="3"/>
      <c r="E59" s="3"/>
      <c r="F59" s="3"/>
      <c r="G59" s="3"/>
      <c r="I59" s="9"/>
    </row>
    <row r="60" spans="1:9" x14ac:dyDescent="0.15">
      <c r="A60" s="2"/>
      <c r="B60" s="3"/>
      <c r="C60" s="3"/>
      <c r="D60" s="3"/>
      <c r="E60" s="3"/>
      <c r="F60" s="3"/>
      <c r="G60" s="3"/>
      <c r="I60" s="9"/>
    </row>
    <row r="61" spans="1:9" x14ac:dyDescent="0.15">
      <c r="A61" s="2"/>
      <c r="B61" s="3"/>
      <c r="C61" s="3"/>
      <c r="D61" s="3"/>
      <c r="E61" s="3"/>
      <c r="F61" s="3"/>
      <c r="G61" s="3"/>
      <c r="I61" s="9"/>
    </row>
    <row r="62" spans="1:9" x14ac:dyDescent="0.15">
      <c r="A62" s="2"/>
      <c r="B62" s="3"/>
      <c r="C62" s="3"/>
      <c r="D62" s="3"/>
      <c r="E62" s="3"/>
      <c r="F62" s="3"/>
      <c r="G62" s="3"/>
      <c r="I62" s="9"/>
    </row>
    <row r="63" spans="1:9" x14ac:dyDescent="0.15">
      <c r="A63" s="2"/>
      <c r="B63" s="3"/>
      <c r="C63" s="3"/>
      <c r="D63" s="3"/>
      <c r="E63" s="3"/>
      <c r="F63" s="3"/>
      <c r="G63" s="3"/>
      <c r="I63" s="9"/>
    </row>
    <row r="64" spans="1:9" x14ac:dyDescent="0.15">
      <c r="A64" s="2"/>
      <c r="B64" s="3"/>
      <c r="C64" s="3"/>
      <c r="D64" s="3"/>
      <c r="E64" s="3"/>
      <c r="F64" s="3"/>
      <c r="G64" s="3"/>
      <c r="I64" s="9"/>
    </row>
    <row r="65" spans="1:9" x14ac:dyDescent="0.15">
      <c r="A65" s="2"/>
      <c r="B65" s="3"/>
      <c r="C65" s="3"/>
      <c r="D65" s="3"/>
      <c r="E65" s="3"/>
      <c r="F65" s="3"/>
      <c r="G65" s="3"/>
      <c r="I65" s="9"/>
    </row>
    <row r="66" spans="1:9" x14ac:dyDescent="0.15">
      <c r="A66" s="2"/>
      <c r="B66" s="3"/>
      <c r="C66" s="3"/>
      <c r="D66" s="3"/>
      <c r="E66" s="3"/>
      <c r="F66" s="3"/>
      <c r="G66" s="3"/>
      <c r="I66" s="9"/>
    </row>
    <row r="67" spans="1:9" x14ac:dyDescent="0.15">
      <c r="A67" s="2"/>
      <c r="B67" s="3"/>
      <c r="C67" s="3"/>
      <c r="D67" s="3"/>
      <c r="E67" s="3"/>
      <c r="F67" s="3"/>
      <c r="G67" s="3"/>
      <c r="I67" s="9"/>
    </row>
    <row r="68" spans="1:9" x14ac:dyDescent="0.15">
      <c r="A68" s="2"/>
      <c r="B68" s="3"/>
      <c r="C68" s="3"/>
      <c r="D68" s="3"/>
      <c r="E68" s="3"/>
      <c r="F68" s="3"/>
      <c r="G68" s="3"/>
      <c r="I68" s="9"/>
    </row>
    <row r="69" spans="1:9" x14ac:dyDescent="0.15">
      <c r="A69" s="2"/>
      <c r="B69" s="3"/>
      <c r="C69" s="3"/>
      <c r="D69" s="3"/>
      <c r="E69" s="3"/>
      <c r="F69" s="3"/>
      <c r="G69" s="3"/>
      <c r="I69" s="9"/>
    </row>
    <row r="70" spans="1:9" x14ac:dyDescent="0.15">
      <c r="A70" s="2"/>
      <c r="B70" s="3"/>
      <c r="C70" s="3"/>
      <c r="D70" s="3"/>
      <c r="E70" s="3"/>
      <c r="F70" s="3"/>
      <c r="G70" s="3"/>
      <c r="I70" s="9"/>
    </row>
    <row r="71" spans="1:9" x14ac:dyDescent="0.15">
      <c r="A71" s="2"/>
      <c r="B71" s="3"/>
      <c r="C71" s="3"/>
      <c r="D71" s="3"/>
      <c r="E71" s="3"/>
      <c r="F71" s="3"/>
      <c r="G71" s="3"/>
      <c r="I71" s="9"/>
    </row>
    <row r="72" spans="1:9" x14ac:dyDescent="0.15">
      <c r="A72" s="2"/>
      <c r="B72" s="3"/>
      <c r="C72" s="3"/>
      <c r="D72" s="3"/>
      <c r="E72" s="3"/>
      <c r="F72" s="3"/>
      <c r="G72" s="3"/>
      <c r="I72" s="9"/>
    </row>
    <row r="73" spans="1:9" x14ac:dyDescent="0.15">
      <c r="A73" s="2"/>
      <c r="B73" s="3"/>
      <c r="C73" s="3"/>
      <c r="D73" s="3"/>
      <c r="E73" s="3"/>
      <c r="F73" s="3"/>
      <c r="G73" s="3"/>
      <c r="I73" s="9"/>
    </row>
    <row r="74" spans="1:9" x14ac:dyDescent="0.15">
      <c r="A74" s="2"/>
      <c r="B74" s="3"/>
      <c r="C74" s="3"/>
      <c r="D74" s="3"/>
      <c r="E74" s="3"/>
      <c r="F74" s="3"/>
      <c r="G74" s="3"/>
      <c r="I74" s="9"/>
    </row>
    <row r="75" spans="1:9" x14ac:dyDescent="0.15">
      <c r="A75" s="2"/>
      <c r="B75" s="3"/>
      <c r="C75" s="3"/>
      <c r="D75" s="3"/>
      <c r="E75" s="3"/>
      <c r="F75" s="3"/>
      <c r="G75" s="3"/>
      <c r="I75" s="9"/>
    </row>
    <row r="76" spans="1:9" x14ac:dyDescent="0.15">
      <c r="A76" s="2"/>
      <c r="B76" s="3"/>
      <c r="C76" s="3"/>
      <c r="D76" s="3"/>
      <c r="E76" s="3"/>
      <c r="F76" s="3"/>
      <c r="G76" s="3"/>
      <c r="I76" s="9"/>
    </row>
    <row r="77" spans="1:9" x14ac:dyDescent="0.15">
      <c r="A77" s="2"/>
      <c r="B77" s="3"/>
      <c r="C77" s="3"/>
      <c r="D77" s="3"/>
      <c r="E77" s="3"/>
      <c r="F77" s="3"/>
      <c r="G77" s="3"/>
      <c r="I77" s="9"/>
    </row>
    <row r="78" spans="1:9" x14ac:dyDescent="0.15">
      <c r="A78" s="2"/>
      <c r="B78" s="3"/>
      <c r="C78" s="3"/>
      <c r="D78" s="3"/>
      <c r="E78" s="3"/>
      <c r="F78" s="3"/>
      <c r="G78" s="3"/>
      <c r="I78" s="9"/>
    </row>
    <row r="79" spans="1:9" x14ac:dyDescent="0.15">
      <c r="A79" s="2"/>
      <c r="B79" s="3"/>
      <c r="C79" s="3"/>
      <c r="D79" s="3"/>
      <c r="E79" s="3"/>
      <c r="F79" s="3"/>
      <c r="G79" s="3"/>
      <c r="I79" s="9"/>
    </row>
    <row r="80" spans="1:9" x14ac:dyDescent="0.15">
      <c r="A80" s="2"/>
      <c r="B80" s="3"/>
      <c r="C80" s="3"/>
      <c r="D80" s="3"/>
      <c r="E80" s="3"/>
      <c r="F80" s="3"/>
      <c r="G80" s="3"/>
      <c r="I80" s="9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1DEA-7477-4572-AC7B-E20776E547A6}">
  <sheetPr>
    <tabColor rgb="FFC0000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90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0.5*(LC!C4/'Nominal GO'!C4+LC!D4/'Nominal GO'!D4)*LN('g(Hours)'!D4/'g(Hours)'!C4)</f>
        <v>7.4293944911103483E-3</v>
      </c>
      <c r="E4" s="8">
        <f>0.5*(LC!D4/'Nominal GO'!D4+LC!E4/'Nominal GO'!E4)*LN('g(Hours)'!E4/'g(Hours)'!D4)</f>
        <v>6.7034843269648979E-3</v>
      </c>
      <c r="F4" s="8">
        <f>0.5*(LC!E4/'Nominal GO'!E4+LC!F4/'Nominal GO'!F4)*LN('g(Hours)'!F4/'g(Hours)'!E4)</f>
        <v>6.5778240205800875E-3</v>
      </c>
      <c r="G4" s="8">
        <f>0.5*(LC!F4/'Nominal GO'!F4+LC!G4/'Nominal GO'!G4)*LN('g(Hours)'!G4/'g(Hours)'!F4)</f>
        <v>4.6085999174581664E-3</v>
      </c>
      <c r="H4" s="8">
        <f>0.5*(LC!G4/'Nominal GO'!G4+LC!H4/'Nominal GO'!H4)*LN('g(Hours)'!H4/'g(Hours)'!G4)</f>
        <v>2.7900269123498629E-3</v>
      </c>
      <c r="I4" s="8">
        <f>0.5*(LC!H4/'Nominal GO'!H4+LC!I4/'Nominal GO'!I4)*LN('g(Hours)'!I4/'g(Hours)'!H4)</f>
        <v>2.2088634044940092E-3</v>
      </c>
      <c r="J4" s="8">
        <f>0.5*(LC!I4/'Nominal GO'!I4+LC!J4/'Nominal GO'!J4)*LN('g(Hours)'!J4/'g(Hours)'!I4)</f>
        <v>3.0818697329364456E-3</v>
      </c>
      <c r="K4" s="8">
        <f>0.5*(LC!J4/'Nominal GO'!J4+LC!K4/'Nominal GO'!K4)*LN('g(Hours)'!K4/'g(Hours)'!J4)</f>
        <v>3.6810839126513832E-3</v>
      </c>
      <c r="L4" s="8">
        <f>0.5*(LC!K4/'Nominal GO'!K4+LC!L4/'Nominal GO'!L4)*LN('g(Hours)'!L4/'g(Hours)'!K4)</f>
        <v>8.480852643094422E-3</v>
      </c>
      <c r="M4" s="8">
        <f>0.5*(LC!L4/'Nominal GO'!L4+LC!M4/'Nominal GO'!M4)*LN('g(Hours)'!M4/'g(Hours)'!L4)</f>
        <v>-4.1081002512889063E-3</v>
      </c>
      <c r="N4" s="8">
        <f>0.5*(LC!M4/'Nominal GO'!M4+LC!N4/'Nominal GO'!N4)*LN('g(Hours)'!N4/'g(Hours)'!M4)</f>
        <v>-9.3217837434722561E-3</v>
      </c>
      <c r="O4" s="8">
        <f>0.5*(LC!N4/'Nominal GO'!N4+LC!O4/'Nominal GO'!O4)*LN('g(Hours)'!O4/'g(Hours)'!N4)</f>
        <v>2.655268829224274E-3</v>
      </c>
      <c r="P4" s="8">
        <f>0.5*(LC!O4/'Nominal GO'!O4+LC!P4/'Nominal GO'!P4)*LN('g(Hours)'!P4/'g(Hours)'!O4)</f>
        <v>8.6982157441004744E-3</v>
      </c>
      <c r="Q4" s="8">
        <f>0.5*(LC!P4/'Nominal GO'!P4+LC!Q4/'Nominal GO'!Q4)*LN('g(Hours)'!Q4/'g(Hours)'!P4)</f>
        <v>9.09758586379192E-3</v>
      </c>
      <c r="R4" s="8">
        <f>0.5*(LC!Q4/'Nominal GO'!Q4+LC!R4/'Nominal GO'!R4)*LN('g(Hours)'!R4/'g(Hours)'!Q4)</f>
        <v>1.3518700251210831E-2</v>
      </c>
      <c r="S4" s="8">
        <f>0.5*(LC!R4/'Nominal GO'!R4+LC!S4/'Nominal GO'!S4)*LN('g(Hours)'!S4/'g(Hours)'!R4)</f>
        <v>2.1974833486713792E-3</v>
      </c>
      <c r="T4" s="8">
        <f>0.5*(LC!S4/'Nominal GO'!S4+LC!T4/'Nominal GO'!T4)*LN('g(Hours)'!T4/'g(Hours)'!S4)</f>
        <v>2.5969937407305981E-3</v>
      </c>
      <c r="U4" s="8">
        <f>0.5*(LC!T4/'Nominal GO'!T4+LC!U4/'Nominal GO'!U4)*LN('g(Hours)'!U4/'g(Hours)'!T4)</f>
        <v>7.9575984455410324E-4</v>
      </c>
      <c r="V4" s="8">
        <f>0.5*(LC!U4/'Nominal GO'!U4+LC!V4/'Nominal GO'!V4)*LN('g(Hours)'!V4/'g(Hours)'!U4)</f>
        <v>5.5003853103474513E-4</v>
      </c>
      <c r="W4" s="8">
        <f>0.5*(LC!V4/'Nominal GO'!V4+LC!W4/'Nominal GO'!W4)*LN('g(Hours)'!W4/'g(Hours)'!V4)</f>
        <v>-8.9481841999295678E-4</v>
      </c>
      <c r="X4" s="8">
        <f>0.5*(LC!W4/'Nominal GO'!W4+LC!X4/'Nominal GO'!X4)*LN('g(Hours)'!X4/'g(Hours)'!W4)</f>
        <v>-3.1133040934335642E-3</v>
      </c>
      <c r="Y4" s="8">
        <f>0.5*(LC!X4/'Nominal GO'!X4+LC!Y4/'Nominal GO'!Y4)*LN('g(Hours)'!Y4/'g(Hours)'!X4)</f>
        <v>-3.4648409074192338E-3</v>
      </c>
      <c r="Z4" s="8">
        <f>0.5*(LC!Y4/'Nominal GO'!Y4+LC!Z4/'Nominal GO'!Z4)*LN('g(Hours)'!Z4/'g(Hours)'!Y4)</f>
        <v>5.5320831464523417E-3</v>
      </c>
      <c r="AA4" s="8">
        <f>0.5*(LC!Z4/'Nominal GO'!Z4+LC!AA4/'Nominal GO'!AA4)*LN('g(Hours)'!AA4/'g(Hours)'!Z4)</f>
        <v>-4.0771481688677514E-3</v>
      </c>
      <c r="AB4" s="8">
        <f>0.5*(LC!AA4/'Nominal GO'!AA4+LC!AB4/'Nominal GO'!AB4)*LN('g(Hours)'!AB4/'g(Hours)'!AA4)</f>
        <v>-8.8944530027570568E-3</v>
      </c>
      <c r="AC4" s="8">
        <f>0.5*(LC!AB4/'Nominal GO'!AB4+LC!AC4/'Nominal GO'!AC4)*LN('g(Hours)'!AC4/'g(Hours)'!AB4)</f>
        <v>-5.9355965950335533E-3</v>
      </c>
      <c r="AD4" s="8">
        <f>0.5*(LC!AC4/'Nominal GO'!AC4+LC!AD4/'Nominal GO'!AD4)*LN('g(Hours)'!AD4/'g(Hours)'!AC4)</f>
        <v>6.848805466398245E-3</v>
      </c>
      <c r="AE4" s="8">
        <f>0.5*(LC!AD4/'Nominal GO'!AD4+LC!AE4/'Nominal GO'!AE4)*LN('g(Hours)'!AE4/'g(Hours)'!AD4)</f>
        <v>-2.6960267018986341E-3</v>
      </c>
      <c r="AF4" s="8">
        <f>0.5*(LC!AE4/'Nominal GO'!AE4+LC!AF4/'Nominal GO'!AF4)*LN('g(Hours)'!AF4/'g(Hours)'!AE4)</f>
        <v>8.5447590199758702E-4</v>
      </c>
      <c r="AG4" s="8">
        <f>0.5*(LC!AF4/'Nominal GO'!AF4+LC!AG4/'Nominal GO'!AG4)*LN('g(Hours)'!AG4/'g(Hours)'!AF4)</f>
        <v>1.1755353349304548E-3</v>
      </c>
    </row>
    <row r="5" spans="1:33" x14ac:dyDescent="0.15">
      <c r="A5" s="2">
        <v>1</v>
      </c>
      <c r="B5" s="3" t="s">
        <v>29</v>
      </c>
      <c r="C5" s="8"/>
      <c r="D5" s="8">
        <f>0.5*(LC!C5/'Nominal GO'!C5+LC!D5/'Nominal GO'!D5)*LN('g(Hours)'!D5/'g(Hours)'!C5)</f>
        <v>1.5002905104824847E-2</v>
      </c>
      <c r="E5" s="8">
        <f>0.5*(LC!D5/'Nominal GO'!D5+LC!E5/'Nominal GO'!E5)*LN('g(Hours)'!E5/'g(Hours)'!D5)</f>
        <v>2.5597142803715358E-2</v>
      </c>
      <c r="F5" s="8">
        <f>0.5*(LC!E5/'Nominal GO'!E5+LC!F5/'Nominal GO'!F5)*LN('g(Hours)'!F5/'g(Hours)'!E5)</f>
        <v>2.0772805108665599E-2</v>
      </c>
      <c r="G5" s="8">
        <f>0.5*(LC!F5/'Nominal GO'!F5+LC!G5/'Nominal GO'!G5)*LN('g(Hours)'!G5/'g(Hours)'!F5)</f>
        <v>1.1140049190003108E-2</v>
      </c>
      <c r="H5" s="8">
        <f>0.5*(LC!G5/'Nominal GO'!G5+LC!H5/'Nominal GO'!H5)*LN('g(Hours)'!H5/'g(Hours)'!G5)</f>
        <v>1.8883964928320196E-3</v>
      </c>
      <c r="I5" s="8">
        <f>0.5*(LC!H5/'Nominal GO'!H5+LC!I5/'Nominal GO'!I5)*LN('g(Hours)'!I5/'g(Hours)'!H5)</f>
        <v>-5.6978899019966512E-3</v>
      </c>
      <c r="J5" s="8">
        <f>0.5*(LC!I5/'Nominal GO'!I5+LC!J5/'Nominal GO'!J5)*LN('g(Hours)'!J5/'g(Hours)'!I5)</f>
        <v>-9.3707639187803771E-3</v>
      </c>
      <c r="K5" s="8">
        <f>0.5*(LC!J5/'Nominal GO'!J5+LC!K5/'Nominal GO'!K5)*LN('g(Hours)'!K5/'g(Hours)'!J5)</f>
        <v>-9.9156720663958458E-3</v>
      </c>
      <c r="L5" s="8">
        <f>0.5*(LC!K5/'Nominal GO'!K5+LC!L5/'Nominal GO'!L5)*LN('g(Hours)'!L5/'g(Hours)'!K5)</f>
        <v>4.2258084634708816E-3</v>
      </c>
      <c r="M5" s="8">
        <f>0.5*(LC!L5/'Nominal GO'!L5+LC!M5/'Nominal GO'!M5)*LN('g(Hours)'!M5/'g(Hours)'!L5)</f>
        <v>-2.0703927737360912E-2</v>
      </c>
      <c r="N5" s="8">
        <f>0.5*(LC!M5/'Nominal GO'!M5+LC!N5/'Nominal GO'!N5)*LN('g(Hours)'!N5/'g(Hours)'!M5)</f>
        <v>-2.622397948493577E-2</v>
      </c>
      <c r="O5" s="8">
        <f>0.5*(LC!N5/'Nominal GO'!N5+LC!O5/'Nominal GO'!O5)*LN('g(Hours)'!O5/'g(Hours)'!N5)</f>
        <v>6.9215040493410141E-3</v>
      </c>
      <c r="P5" s="8">
        <f>0.5*(LC!O5/'Nominal GO'!O5+LC!P5/'Nominal GO'!P5)*LN('g(Hours)'!P5/'g(Hours)'!O5)</f>
        <v>2.1974531239211937E-2</v>
      </c>
      <c r="Q5" s="8">
        <f>0.5*(LC!P5/'Nominal GO'!P5+LC!Q5/'Nominal GO'!Q5)*LN('g(Hours)'!Q5/'g(Hours)'!P5)</f>
        <v>1.4718344179564087E-2</v>
      </c>
      <c r="R5" s="8">
        <f>0.5*(LC!Q5/'Nominal GO'!Q5+LC!R5/'Nominal GO'!R5)*LN('g(Hours)'!R5/'g(Hours)'!Q5)</f>
        <v>2.6369167894349323E-2</v>
      </c>
      <c r="S5" s="8">
        <f>0.5*(LC!R5/'Nominal GO'!R5+LC!S5/'Nominal GO'!S5)*LN('g(Hours)'!S5/'g(Hours)'!R5)</f>
        <v>-6.3664859795817758E-3</v>
      </c>
      <c r="T5" s="8">
        <f>0.5*(LC!S5/'Nominal GO'!S5+LC!T5/'Nominal GO'!T5)*LN('g(Hours)'!T5/'g(Hours)'!S5)</f>
        <v>-1.6312984165993999E-2</v>
      </c>
      <c r="U5" s="8">
        <f>0.5*(LC!T5/'Nominal GO'!T5+LC!U5/'Nominal GO'!U5)*LN('g(Hours)'!U5/'g(Hours)'!T5)</f>
        <v>-3.1360931229964847E-2</v>
      </c>
      <c r="V5" s="8">
        <f>0.5*(LC!U5/'Nominal GO'!U5+LC!V5/'Nominal GO'!V5)*LN('g(Hours)'!V5/'g(Hours)'!U5)</f>
        <v>-2.8990056478430795E-2</v>
      </c>
      <c r="W5" s="8">
        <f>0.5*(LC!V5/'Nominal GO'!V5+LC!W5/'Nominal GO'!W5)*LN('g(Hours)'!W5/'g(Hours)'!V5)</f>
        <v>-3.2462880461749402E-2</v>
      </c>
      <c r="X5" s="8">
        <f>0.5*(LC!W5/'Nominal GO'!W5+LC!X5/'Nominal GO'!X5)*LN('g(Hours)'!X5/'g(Hours)'!W5)</f>
        <v>-3.6213508527243227E-2</v>
      </c>
      <c r="Y5" s="8">
        <f>0.5*(LC!X5/'Nominal GO'!X5+LC!Y5/'Nominal GO'!Y5)*LN('g(Hours)'!Y5/'g(Hours)'!X5)</f>
        <v>-3.3588272778404905E-2</v>
      </c>
      <c r="Z5" s="8">
        <f>0.5*(LC!Y5/'Nominal GO'!Y5+LC!Z5/'Nominal GO'!Z5)*LN('g(Hours)'!Z5/'g(Hours)'!Y5)</f>
        <v>-7.0714695662206051E-4</v>
      </c>
      <c r="AA5" s="8">
        <f>0.5*(LC!Z5/'Nominal GO'!Z5+LC!AA5/'Nominal GO'!AA5)*LN('g(Hours)'!AA5/'g(Hours)'!Z5)</f>
        <v>-4.9863495315740823E-2</v>
      </c>
      <c r="AB5" s="8">
        <f>0.5*(LC!AA5/'Nominal GO'!AA5+LC!AB5/'Nominal GO'!AB5)*LN('g(Hours)'!AB5/'g(Hours)'!AA5)</f>
        <v>-5.3617831092539474E-2</v>
      </c>
      <c r="AC5" s="8">
        <f>0.5*(LC!AB5/'Nominal GO'!AB5+LC!AC5/'Nominal GO'!AC5)*LN('g(Hours)'!AC5/'g(Hours)'!AB5)</f>
        <v>-5.6839506551376887E-2</v>
      </c>
      <c r="AD5" s="8">
        <f>0.5*(LC!AC5/'Nominal GO'!AC5+LC!AD5/'Nominal GO'!AD5)*LN('g(Hours)'!AD5/'g(Hours)'!AC5)</f>
        <v>-2.1422787736803926E-2</v>
      </c>
      <c r="AE5" s="8">
        <f>0.5*(LC!AD5/'Nominal GO'!AD5+LC!AE5/'Nominal GO'!AE5)*LN('g(Hours)'!AE5/'g(Hours)'!AD5)</f>
        <v>-2.3886782247753084E-2</v>
      </c>
      <c r="AF5" s="8">
        <f>0.5*(LC!AE5/'Nominal GO'!AE5+LC!AF5/'Nominal GO'!AF5)*LN('g(Hours)'!AF5/'g(Hours)'!AE5)</f>
        <v>-1.3747574902411465E-2</v>
      </c>
      <c r="AG5" s="8">
        <f>0.5*(LC!AF5/'Nominal GO'!AF5+LC!AG5/'Nominal GO'!AG5)*LN('g(Hours)'!AG5/'g(Hours)'!AF5)</f>
        <v>-7.0228055278530139E-3</v>
      </c>
    </row>
    <row r="6" spans="1:33" x14ac:dyDescent="0.15">
      <c r="A6" s="2">
        <v>2</v>
      </c>
      <c r="B6" s="3" t="s">
        <v>30</v>
      </c>
      <c r="C6" s="8"/>
      <c r="D6" s="8">
        <f>0.5*(LC!C6/'Nominal GO'!C6+LC!D6/'Nominal GO'!D6)*LN('g(Hours)'!D6/'g(Hours)'!C6)</f>
        <v>1.9785236207194622E-3</v>
      </c>
      <c r="E6" s="8">
        <f>0.5*(LC!D6/'Nominal GO'!D6+LC!E6/'Nominal GO'!E6)*LN('g(Hours)'!E6/'g(Hours)'!D6)</f>
        <v>1.7586836871307455E-2</v>
      </c>
      <c r="F6" s="8">
        <f>0.5*(LC!E6/'Nominal GO'!E6+LC!F6/'Nominal GO'!F6)*LN('g(Hours)'!F6/'g(Hours)'!E6)</f>
        <v>1.1529942843947207E-2</v>
      </c>
      <c r="G6" s="8">
        <f>0.5*(LC!F6/'Nominal GO'!F6+LC!G6/'Nominal GO'!G6)*LN('g(Hours)'!G6/'g(Hours)'!F6)</f>
        <v>1.2077495462399127E-2</v>
      </c>
      <c r="H6" s="8">
        <f>0.5*(LC!G6/'Nominal GO'!G6+LC!H6/'Nominal GO'!H6)*LN('g(Hours)'!H6/'g(Hours)'!G6)</f>
        <v>2.3597015138787643E-3</v>
      </c>
      <c r="I6" s="8">
        <f>0.5*(LC!H6/'Nominal GO'!H6+LC!I6/'Nominal GO'!I6)*LN('g(Hours)'!I6/'g(Hours)'!H6)</f>
        <v>1.0525663282776671E-2</v>
      </c>
      <c r="J6" s="8">
        <f>0.5*(LC!I6/'Nominal GO'!I6+LC!J6/'Nominal GO'!J6)*LN('g(Hours)'!J6/'g(Hours)'!I6)</f>
        <v>-2.2626169337633898E-3</v>
      </c>
      <c r="K6" s="8">
        <f>0.5*(LC!J6/'Nominal GO'!J6+LC!K6/'Nominal GO'!K6)*LN('g(Hours)'!K6/'g(Hours)'!J6)</f>
        <v>8.4437414267345186E-3</v>
      </c>
      <c r="L6" s="8">
        <f>0.5*(LC!K6/'Nominal GO'!K6+LC!L6/'Nominal GO'!L6)*LN('g(Hours)'!L6/'g(Hours)'!K6)</f>
        <v>5.647409323388872E-3</v>
      </c>
      <c r="M6" s="8">
        <f>0.5*(LC!L6/'Nominal GO'!L6+LC!M6/'Nominal GO'!M6)*LN('g(Hours)'!M6/'g(Hours)'!L6)</f>
        <v>-1.9309617614157677E-2</v>
      </c>
      <c r="N6" s="8">
        <f>0.5*(LC!M6/'Nominal GO'!M6+LC!N6/'Nominal GO'!N6)*LN('g(Hours)'!N6/'g(Hours)'!M6)</f>
        <v>-5.4457932160736106E-2</v>
      </c>
      <c r="O6" s="8">
        <f>0.5*(LC!N6/'Nominal GO'!N6+LC!O6/'Nominal GO'!O6)*LN('g(Hours)'!O6/'g(Hours)'!N6)</f>
        <v>-3.1122160482139009E-2</v>
      </c>
      <c r="P6" s="8">
        <f>0.5*(LC!O6/'Nominal GO'!O6+LC!P6/'Nominal GO'!P6)*LN('g(Hours)'!P6/'g(Hours)'!O6)</f>
        <v>-1.0271014766427704E-2</v>
      </c>
      <c r="Q6" s="8">
        <f>0.5*(LC!P6/'Nominal GO'!P6+LC!Q6/'Nominal GO'!Q6)*LN('g(Hours)'!Q6/'g(Hours)'!P6)</f>
        <v>2.1260819999542112E-3</v>
      </c>
      <c r="R6" s="8">
        <f>0.5*(LC!Q6/'Nominal GO'!Q6+LC!R6/'Nominal GO'!R6)*LN('g(Hours)'!R6/'g(Hours)'!Q6)</f>
        <v>3.5203862030522885E-2</v>
      </c>
      <c r="S6" s="8">
        <f>0.5*(LC!R6/'Nominal GO'!R6+LC!S6/'Nominal GO'!S6)*LN('g(Hours)'!S6/'g(Hours)'!R6)</f>
        <v>1.432547904674367E-2</v>
      </c>
      <c r="T6" s="8">
        <f>0.5*(LC!S6/'Nominal GO'!S6+LC!T6/'Nominal GO'!T6)*LN('g(Hours)'!T6/'g(Hours)'!S6)</f>
        <v>4.0988085947661845E-2</v>
      </c>
      <c r="U6" s="8">
        <f>0.5*(LC!T6/'Nominal GO'!T6+LC!U6/'Nominal GO'!U6)*LN('g(Hours)'!U6/'g(Hours)'!T6)</f>
        <v>1.3812608746432573E-2</v>
      </c>
      <c r="V6" s="8">
        <f>0.5*(LC!U6/'Nominal GO'!U6+LC!V6/'Nominal GO'!V6)*LN('g(Hours)'!V6/'g(Hours)'!U6)</f>
        <v>1.5873274403546439E-3</v>
      </c>
      <c r="W6" s="8">
        <f>0.5*(LC!V6/'Nominal GO'!V6+LC!W6/'Nominal GO'!W6)*LN('g(Hours)'!W6/'g(Hours)'!V6)</f>
        <v>-1.1369992393294847E-2</v>
      </c>
      <c r="X6" s="8">
        <f>0.5*(LC!W6/'Nominal GO'!W6+LC!X6/'Nominal GO'!X6)*LN('g(Hours)'!X6/'g(Hours)'!W6)</f>
        <v>-9.1345732562194797E-3</v>
      </c>
      <c r="Y6" s="8">
        <f>0.5*(LC!X6/'Nominal GO'!X6+LC!Y6/'Nominal GO'!Y6)*LN('g(Hours)'!Y6/'g(Hours)'!X6)</f>
        <v>-5.3917449958839417E-3</v>
      </c>
      <c r="Z6" s="8">
        <f>0.5*(LC!Y6/'Nominal GO'!Y6+LC!Z6/'Nominal GO'!Z6)*LN('g(Hours)'!Z6/'g(Hours)'!Y6)</f>
        <v>9.0206981054027097E-3</v>
      </c>
      <c r="AA6" s="8">
        <f>0.5*(LC!Z6/'Nominal GO'!Z6+LC!AA6/'Nominal GO'!AA6)*LN('g(Hours)'!AA6/'g(Hours)'!Z6)</f>
        <v>-1.1634408402200157E-2</v>
      </c>
      <c r="AB6" s="8">
        <f>0.5*(LC!AA6/'Nominal GO'!AA6+LC!AB6/'Nominal GO'!AB6)*LN('g(Hours)'!AB6/'g(Hours)'!AA6)</f>
        <v>-6.1526708508505131E-3</v>
      </c>
      <c r="AC6" s="8">
        <f>0.5*(LC!AB6/'Nominal GO'!AB6+LC!AC6/'Nominal GO'!AC6)*LN('g(Hours)'!AC6/'g(Hours)'!AB6)</f>
        <v>-1.6700511287061039E-2</v>
      </c>
      <c r="AD6" s="8">
        <f>0.5*(LC!AC6/'Nominal GO'!AC6+LC!AD6/'Nominal GO'!AD6)*LN('g(Hours)'!AD6/'g(Hours)'!AC6)</f>
        <v>-8.7467797943133578E-3</v>
      </c>
      <c r="AE6" s="8">
        <f>0.5*(LC!AD6/'Nominal GO'!AD6+LC!AE6/'Nominal GO'!AE6)*LN('g(Hours)'!AE6/'g(Hours)'!AD6)</f>
        <v>-3.3674307434407351E-2</v>
      </c>
      <c r="AF6" s="8">
        <f>0.5*(LC!AE6/'Nominal GO'!AE6+LC!AF6/'Nominal GO'!AF6)*LN('g(Hours)'!AF6/'g(Hours)'!AE6)</f>
        <v>-2.1988427421769974E-2</v>
      </c>
      <c r="AG6" s="8">
        <f>0.5*(LC!AF6/'Nominal GO'!AF6+LC!AG6/'Nominal GO'!AG6)*LN('g(Hours)'!AG6/'g(Hours)'!AF6)</f>
        <v>-2.7065061231893551E-2</v>
      </c>
    </row>
    <row r="7" spans="1:33" x14ac:dyDescent="0.15">
      <c r="A7" s="2">
        <v>3</v>
      </c>
      <c r="B7" s="3" t="s">
        <v>31</v>
      </c>
      <c r="C7" s="8"/>
      <c r="D7" s="8">
        <f>0.5*(LC!C7/'Nominal GO'!C7+LC!D7/'Nominal GO'!D7)*LN('g(Hours)'!D7/'g(Hours)'!C7)</f>
        <v>3.8379463220302524E-3</v>
      </c>
      <c r="E7" s="8">
        <f>0.5*(LC!D7/'Nominal GO'!D7+LC!E7/'Nominal GO'!E7)*LN('g(Hours)'!E7/'g(Hours)'!D7)</f>
        <v>1.1360696912219581E-3</v>
      </c>
      <c r="F7" s="8">
        <f>0.5*(LC!E7/'Nominal GO'!E7+LC!F7/'Nominal GO'!F7)*LN('g(Hours)'!F7/'g(Hours)'!E7)</f>
        <v>-4.8688056503935007E-3</v>
      </c>
      <c r="G7" s="8">
        <f>0.5*(LC!F7/'Nominal GO'!F7+LC!G7/'Nominal GO'!G7)*LN('g(Hours)'!G7/'g(Hours)'!F7)</f>
        <v>4.1398618347570377E-3</v>
      </c>
      <c r="H7" s="8">
        <f>0.5*(LC!G7/'Nominal GO'!G7+LC!H7/'Nominal GO'!H7)*LN('g(Hours)'!H7/'g(Hours)'!G7)</f>
        <v>2.3864377314055133E-4</v>
      </c>
      <c r="I7" s="8">
        <f>0.5*(LC!H7/'Nominal GO'!H7+LC!I7/'Nominal GO'!I7)*LN('g(Hours)'!I7/'g(Hours)'!H7)</f>
        <v>2.4186102051295573E-2</v>
      </c>
      <c r="J7" s="8">
        <f>0.5*(LC!I7/'Nominal GO'!I7+LC!J7/'Nominal GO'!J7)*LN('g(Hours)'!J7/'g(Hours)'!I7)</f>
        <v>-7.7500158532135409E-4</v>
      </c>
      <c r="K7" s="8">
        <f>0.5*(LC!J7/'Nominal GO'!J7+LC!K7/'Nominal GO'!K7)*LN('g(Hours)'!K7/'g(Hours)'!J7)</f>
        <v>2.1269642191937419E-2</v>
      </c>
      <c r="L7" s="8">
        <f>0.5*(LC!K7/'Nominal GO'!K7+LC!L7/'Nominal GO'!L7)*LN('g(Hours)'!L7/'g(Hours)'!K7)</f>
        <v>-2.0319729621711396E-2</v>
      </c>
      <c r="M7" s="8">
        <f>0.5*(LC!L7/'Nominal GO'!L7+LC!M7/'Nominal GO'!M7)*LN('g(Hours)'!M7/'g(Hours)'!L7)</f>
        <v>-8.5783899373682304E-3</v>
      </c>
      <c r="N7" s="8">
        <f>0.5*(LC!M7/'Nominal GO'!M7+LC!N7/'Nominal GO'!N7)*LN('g(Hours)'!N7/'g(Hours)'!M7)</f>
        <v>4.1526474433328121E-3</v>
      </c>
      <c r="O7" s="8">
        <f>0.5*(LC!N7/'Nominal GO'!N7+LC!O7/'Nominal GO'!O7)*LN('g(Hours)'!O7/'g(Hours)'!N7)</f>
        <v>-2.8715006377258576E-2</v>
      </c>
      <c r="P7" s="8">
        <f>0.5*(LC!O7/'Nominal GO'!O7+LC!P7/'Nominal GO'!P7)*LN('g(Hours)'!P7/'g(Hours)'!O7)</f>
        <v>-8.3013154158147265E-2</v>
      </c>
      <c r="Q7" s="8">
        <f>0.5*(LC!P7/'Nominal GO'!P7+LC!Q7/'Nominal GO'!Q7)*LN('g(Hours)'!Q7/'g(Hours)'!P7)</f>
        <v>1.5672895572399221E-2</v>
      </c>
      <c r="R7" s="8">
        <f>0.5*(LC!Q7/'Nominal GO'!Q7+LC!R7/'Nominal GO'!R7)*LN('g(Hours)'!R7/'g(Hours)'!Q7)</f>
        <v>5.6453318547281606E-3</v>
      </c>
      <c r="S7" s="8">
        <f>0.5*(LC!R7/'Nominal GO'!R7+LC!S7/'Nominal GO'!S7)*LN('g(Hours)'!S7/'g(Hours)'!R7)</f>
        <v>4.261904945718023E-2</v>
      </c>
      <c r="T7" s="8">
        <f>0.5*(LC!S7/'Nominal GO'!S7+LC!T7/'Nominal GO'!T7)*LN('g(Hours)'!T7/'g(Hours)'!S7)</f>
        <v>4.6109815506467228E-2</v>
      </c>
      <c r="U7" s="8">
        <f>0.5*(LC!T7/'Nominal GO'!T7+LC!U7/'Nominal GO'!U7)*LN('g(Hours)'!U7/'g(Hours)'!T7)</f>
        <v>-1.2823015833985152E-2</v>
      </c>
      <c r="V7" s="8">
        <f>0.5*(LC!U7/'Nominal GO'!U7+LC!V7/'Nominal GO'!V7)*LN('g(Hours)'!V7/'g(Hours)'!U7)</f>
        <v>1.520385153353155E-2</v>
      </c>
      <c r="W7" s="8">
        <f>0.5*(LC!V7/'Nominal GO'!V7+LC!W7/'Nominal GO'!W7)*LN('g(Hours)'!W7/'g(Hours)'!V7)</f>
        <v>-5.1224025297577315E-3</v>
      </c>
      <c r="X7" s="8">
        <f>0.5*(LC!W7/'Nominal GO'!W7+LC!X7/'Nominal GO'!X7)*LN('g(Hours)'!X7/'g(Hours)'!W7)</f>
        <v>2.2761826204596325E-2</v>
      </c>
      <c r="Y7" s="8">
        <f>0.5*(LC!X7/'Nominal GO'!X7+LC!Y7/'Nominal GO'!Y7)*LN('g(Hours)'!Y7/'g(Hours)'!X7)</f>
        <v>-1.9117533104293594E-2</v>
      </c>
      <c r="Z7" s="8">
        <f>0.5*(LC!Y7/'Nominal GO'!Y7+LC!Z7/'Nominal GO'!Z7)*LN('g(Hours)'!Z7/'g(Hours)'!Y7)</f>
        <v>4.9225666729171029E-3</v>
      </c>
      <c r="AA7" s="8">
        <f>0.5*(LC!Z7/'Nominal GO'!Z7+LC!AA7/'Nominal GO'!AA7)*LN('g(Hours)'!AA7/'g(Hours)'!Z7)</f>
        <v>6.8770543202630095E-4</v>
      </c>
      <c r="AB7" s="8">
        <f>0.5*(LC!AA7/'Nominal GO'!AA7+LC!AB7/'Nominal GO'!AB7)*LN('g(Hours)'!AB7/'g(Hours)'!AA7)</f>
        <v>-3.4905316940755736E-2</v>
      </c>
      <c r="AC7" s="8">
        <f>0.5*(LC!AB7/'Nominal GO'!AB7+LC!AC7/'Nominal GO'!AC7)*LN('g(Hours)'!AC7/'g(Hours)'!AB7)</f>
        <v>-2.2603475207853073E-2</v>
      </c>
      <c r="AD7" s="8">
        <f>0.5*(LC!AC7/'Nominal GO'!AC7+LC!AD7/'Nominal GO'!AD7)*LN('g(Hours)'!AD7/'g(Hours)'!AC7)</f>
        <v>4.2531831436158117E-3</v>
      </c>
      <c r="AE7" s="8">
        <f>0.5*(LC!AD7/'Nominal GO'!AD7+LC!AE7/'Nominal GO'!AE7)*LN('g(Hours)'!AE7/'g(Hours)'!AD7)</f>
        <v>-9.8526371748544461E-3</v>
      </c>
      <c r="AF7" s="8">
        <f>0.5*(LC!AE7/'Nominal GO'!AE7+LC!AF7/'Nominal GO'!AF7)*LN('g(Hours)'!AF7/'g(Hours)'!AE7)</f>
        <v>1.0058528196368718E-3</v>
      </c>
      <c r="AG7" s="8">
        <f>0.5*(LC!AF7/'Nominal GO'!AF7+LC!AG7/'Nominal GO'!AG7)*LN('g(Hours)'!AG7/'g(Hours)'!AF7)</f>
        <v>1.6249777240525596E-3</v>
      </c>
    </row>
    <row r="8" spans="1:33" x14ac:dyDescent="0.15">
      <c r="A8" s="2">
        <v>4</v>
      </c>
      <c r="B8" s="3" t="s">
        <v>32</v>
      </c>
      <c r="C8" s="8"/>
      <c r="D8" s="8">
        <f>0.5*(LC!C8/'Nominal GO'!C8+LC!D8/'Nominal GO'!D8)*LN('g(Hours)'!D8/'g(Hours)'!C8)</f>
        <v>8.1906559970772418E-3</v>
      </c>
      <c r="E8" s="8">
        <f>0.5*(LC!D8/'Nominal GO'!D8+LC!E8/'Nominal GO'!E8)*LN('g(Hours)'!E8/'g(Hours)'!D8)</f>
        <v>4.3150237578480372E-3</v>
      </c>
      <c r="F8" s="8">
        <f>0.5*(LC!E8/'Nominal GO'!E8+LC!F8/'Nominal GO'!F8)*LN('g(Hours)'!F8/'g(Hours)'!E8)</f>
        <v>2.9522501211866202E-3</v>
      </c>
      <c r="G8" s="8">
        <f>0.5*(LC!F8/'Nominal GO'!F8+LC!G8/'Nominal GO'!G8)*LN('g(Hours)'!G8/'g(Hours)'!F8)</f>
        <v>1.2708067247544435E-2</v>
      </c>
      <c r="H8" s="8">
        <f>0.5*(LC!G8/'Nominal GO'!G8+LC!H8/'Nominal GO'!H8)*LN('g(Hours)'!H8/'g(Hours)'!G8)</f>
        <v>2.9368960703343621E-3</v>
      </c>
      <c r="I8" s="8">
        <f>0.5*(LC!H8/'Nominal GO'!H8+LC!I8/'Nominal GO'!I8)*LN('g(Hours)'!I8/'g(Hours)'!H8)</f>
        <v>1.5155963822004051E-2</v>
      </c>
      <c r="J8" s="8">
        <f>0.5*(LC!I8/'Nominal GO'!I8+LC!J8/'Nominal GO'!J8)*LN('g(Hours)'!J8/'g(Hours)'!I8)</f>
        <v>4.976009018745539E-3</v>
      </c>
      <c r="K8" s="8">
        <f>0.5*(LC!J8/'Nominal GO'!J8+LC!K8/'Nominal GO'!K8)*LN('g(Hours)'!K8/'g(Hours)'!J8)</f>
        <v>9.1008466464544326E-3</v>
      </c>
      <c r="L8" s="8">
        <f>0.5*(LC!K8/'Nominal GO'!K8+LC!L8/'Nominal GO'!L8)*LN('g(Hours)'!L8/'g(Hours)'!K8)</f>
        <v>2.4115407224368575E-3</v>
      </c>
      <c r="M8" s="8">
        <f>0.5*(LC!L8/'Nominal GO'!L8+LC!M8/'Nominal GO'!M8)*LN('g(Hours)'!M8/'g(Hours)'!L8)</f>
        <v>-7.14415497459243E-3</v>
      </c>
      <c r="N8" s="8">
        <f>0.5*(LC!M8/'Nominal GO'!M8+LC!N8/'Nominal GO'!N8)*LN('g(Hours)'!N8/'g(Hours)'!M8)</f>
        <v>-7.9910434879427103E-3</v>
      </c>
      <c r="O8" s="8">
        <f>0.5*(LC!N8/'Nominal GO'!N8+LC!O8/'Nominal GO'!O8)*LN('g(Hours)'!O8/'g(Hours)'!N8)</f>
        <v>-4.3715025513534234E-2</v>
      </c>
      <c r="P8" s="8">
        <f>0.5*(LC!O8/'Nominal GO'!O8+LC!P8/'Nominal GO'!P8)*LN('g(Hours)'!P8/'g(Hours)'!O8)</f>
        <v>-5.4867575175759917E-3</v>
      </c>
      <c r="Q8" s="8">
        <f>0.5*(LC!P8/'Nominal GO'!P8+LC!Q8/'Nominal GO'!Q8)*LN('g(Hours)'!Q8/'g(Hours)'!P8)</f>
        <v>2.8461840202115471E-3</v>
      </c>
      <c r="R8" s="8">
        <f>0.5*(LC!Q8/'Nominal GO'!Q8+LC!R8/'Nominal GO'!R8)*LN('g(Hours)'!R8/'g(Hours)'!Q8)</f>
        <v>1.6391735777526572E-2</v>
      </c>
      <c r="S8" s="8">
        <f>0.5*(LC!R8/'Nominal GO'!R8+LC!S8/'Nominal GO'!S8)*LN('g(Hours)'!S8/'g(Hours)'!R8)</f>
        <v>9.3143451400515016E-3</v>
      </c>
      <c r="T8" s="8">
        <f>0.5*(LC!S8/'Nominal GO'!S8+LC!T8/'Nominal GO'!T8)*LN('g(Hours)'!T8/'g(Hours)'!S8)</f>
        <v>1.0648927234071324E-2</v>
      </c>
      <c r="U8" s="8">
        <f>0.5*(LC!T8/'Nominal GO'!T8+LC!U8/'Nominal GO'!U8)*LN('g(Hours)'!U8/'g(Hours)'!T8)</f>
        <v>1.4997854330440633E-2</v>
      </c>
      <c r="V8" s="8">
        <f>0.5*(LC!U8/'Nominal GO'!U8+LC!V8/'Nominal GO'!V8)*LN('g(Hours)'!V8/'g(Hours)'!U8)</f>
        <v>1.3616818899292744E-2</v>
      </c>
      <c r="W8" s="8">
        <f>0.5*(LC!V8/'Nominal GO'!V8+LC!W8/'Nominal GO'!W8)*LN('g(Hours)'!W8/'g(Hours)'!V8)</f>
        <v>1.542840905650473E-2</v>
      </c>
      <c r="X8" s="8">
        <f>0.5*(LC!W8/'Nominal GO'!W8+LC!X8/'Nominal GO'!X8)*LN('g(Hours)'!X8/'g(Hours)'!W8)</f>
        <v>-8.9895139401253673E-4</v>
      </c>
      <c r="Y8" s="8">
        <f>0.5*(LC!X8/'Nominal GO'!X8+LC!Y8/'Nominal GO'!Y8)*LN('g(Hours)'!Y8/'g(Hours)'!X8)</f>
        <v>-1.4360648998969888E-2</v>
      </c>
      <c r="Z8" s="8">
        <f>0.5*(LC!Y8/'Nominal GO'!Y8+LC!Z8/'Nominal GO'!Z8)*LN('g(Hours)'!Z8/'g(Hours)'!Y8)</f>
        <v>5.0260489187966941E-3</v>
      </c>
      <c r="AA8" s="8">
        <f>0.5*(LC!Z8/'Nominal GO'!Z8+LC!AA8/'Nominal GO'!AA8)*LN('g(Hours)'!AA8/'g(Hours)'!Z8)</f>
        <v>3.8627024986189811E-3</v>
      </c>
      <c r="AB8" s="8">
        <f>0.5*(LC!AA8/'Nominal GO'!AA8+LC!AB8/'Nominal GO'!AB8)*LN('g(Hours)'!AB8/'g(Hours)'!AA8)</f>
        <v>-4.4660085030084253E-3</v>
      </c>
      <c r="AC8" s="8">
        <f>0.5*(LC!AB8/'Nominal GO'!AB8+LC!AC8/'Nominal GO'!AC8)*LN('g(Hours)'!AC8/'g(Hours)'!AB8)</f>
        <v>-6.7805327815376659E-3</v>
      </c>
      <c r="AD8" s="8">
        <f>0.5*(LC!AC8/'Nominal GO'!AC8+LC!AD8/'Nominal GO'!AD8)*LN('g(Hours)'!AD8/'g(Hours)'!AC8)</f>
        <v>-5.9235651880516918E-3</v>
      </c>
      <c r="AE8" s="8">
        <f>0.5*(LC!AD8/'Nominal GO'!AD8+LC!AE8/'Nominal GO'!AE8)*LN('g(Hours)'!AE8/'g(Hours)'!AD8)</f>
        <v>-2.4671715178333546E-2</v>
      </c>
      <c r="AF8" s="8">
        <f>0.5*(LC!AE8/'Nominal GO'!AE8+LC!AF8/'Nominal GO'!AF8)*LN('g(Hours)'!AF8/'g(Hours)'!AE8)</f>
        <v>-2.0184913794418894E-2</v>
      </c>
      <c r="AG8" s="8">
        <f>0.5*(LC!AF8/'Nominal GO'!AF8+LC!AG8/'Nominal GO'!AG8)*LN('g(Hours)'!AG8/'g(Hours)'!AF8)</f>
        <v>-2.0600379059503363E-2</v>
      </c>
    </row>
    <row r="9" spans="1:33" x14ac:dyDescent="0.15">
      <c r="A9" s="2">
        <v>5</v>
      </c>
      <c r="B9" s="3" t="s">
        <v>33</v>
      </c>
      <c r="C9" s="8"/>
      <c r="D9" s="8">
        <f>0.5*(LC!C9/'Nominal GO'!C9+LC!D9/'Nominal GO'!D9)*LN('g(Hours)'!D9/'g(Hours)'!C9)</f>
        <v>-9.2619517011877008E-3</v>
      </c>
      <c r="E9" s="8">
        <f>0.5*(LC!D9/'Nominal GO'!D9+LC!E9/'Nominal GO'!E9)*LN('g(Hours)'!E9/'g(Hours)'!D9)</f>
        <v>-1.5325429944305569E-2</v>
      </c>
      <c r="F9" s="8">
        <f>0.5*(LC!E9/'Nominal GO'!E9+LC!F9/'Nominal GO'!F9)*LN('g(Hours)'!F9/'g(Hours)'!E9)</f>
        <v>6.5951515922446583E-3</v>
      </c>
      <c r="G9" s="8">
        <f>0.5*(LC!F9/'Nominal GO'!F9+LC!G9/'Nominal GO'!G9)*LN('g(Hours)'!G9/'g(Hours)'!F9)</f>
        <v>1.6402199628213703E-2</v>
      </c>
      <c r="H9" s="8">
        <f>0.5*(LC!G9/'Nominal GO'!G9+LC!H9/'Nominal GO'!H9)*LN('g(Hours)'!H9/'g(Hours)'!G9)</f>
        <v>-3.7987854244387483E-3</v>
      </c>
      <c r="I9" s="8">
        <f>0.5*(LC!H9/'Nominal GO'!H9+LC!I9/'Nominal GO'!I9)*LN('g(Hours)'!I9/'g(Hours)'!H9)</f>
        <v>-7.1257251783506488E-3</v>
      </c>
      <c r="J9" s="8">
        <f>0.5*(LC!I9/'Nominal GO'!I9+LC!J9/'Nominal GO'!J9)*LN('g(Hours)'!J9/'g(Hours)'!I9)</f>
        <v>1.718374109595518E-2</v>
      </c>
      <c r="K9" s="8">
        <f>0.5*(LC!J9/'Nominal GO'!J9+LC!K9/'Nominal GO'!K9)*LN('g(Hours)'!K9/'g(Hours)'!J9)</f>
        <v>1.0053715786918592E-2</v>
      </c>
      <c r="L9" s="8">
        <f>0.5*(LC!K9/'Nominal GO'!K9+LC!L9/'Nominal GO'!L9)*LN('g(Hours)'!L9/'g(Hours)'!K9)</f>
        <v>2.147916365550245E-2</v>
      </c>
      <c r="M9" s="8">
        <f>0.5*(LC!L9/'Nominal GO'!L9+LC!M9/'Nominal GO'!M9)*LN('g(Hours)'!M9/'g(Hours)'!L9)</f>
        <v>-1.6241437504281739E-2</v>
      </c>
      <c r="N9" s="8">
        <f>0.5*(LC!M9/'Nominal GO'!M9+LC!N9/'Nominal GO'!N9)*LN('g(Hours)'!N9/'g(Hours)'!M9)</f>
        <v>-1.3512056715892949E-3</v>
      </c>
      <c r="O9" s="8">
        <f>0.5*(LC!N9/'Nominal GO'!N9+LC!O9/'Nominal GO'!O9)*LN('g(Hours)'!O9/'g(Hours)'!N9)</f>
        <v>-6.0056937991933386E-3</v>
      </c>
      <c r="P9" s="8">
        <f>0.5*(LC!O9/'Nominal GO'!O9+LC!P9/'Nominal GO'!P9)*LN('g(Hours)'!P9/'g(Hours)'!O9)</f>
        <v>-1.4600103947895193E-2</v>
      </c>
      <c r="Q9" s="8">
        <f>0.5*(LC!P9/'Nominal GO'!P9+LC!Q9/'Nominal GO'!Q9)*LN('g(Hours)'!Q9/'g(Hours)'!P9)</f>
        <v>-5.9414521126053103E-3</v>
      </c>
      <c r="R9" s="8">
        <f>0.5*(LC!Q9/'Nominal GO'!Q9+LC!R9/'Nominal GO'!R9)*LN('g(Hours)'!R9/'g(Hours)'!Q9)</f>
        <v>-1.7218375382732493E-2</v>
      </c>
      <c r="S9" s="8">
        <f>0.5*(LC!R9/'Nominal GO'!R9+LC!S9/'Nominal GO'!S9)*LN('g(Hours)'!S9/'g(Hours)'!R9)</f>
        <v>-1.2943072155148708E-2</v>
      </c>
      <c r="T9" s="8">
        <f>0.5*(LC!S9/'Nominal GO'!S9+LC!T9/'Nominal GO'!T9)*LN('g(Hours)'!T9/'g(Hours)'!S9)</f>
        <v>1.9702019707128596E-2</v>
      </c>
      <c r="U9" s="8">
        <f>0.5*(LC!T9/'Nominal GO'!T9+LC!U9/'Nominal GO'!U9)*LN('g(Hours)'!U9/'g(Hours)'!T9)</f>
        <v>2.9175809581463704E-2</v>
      </c>
      <c r="V9" s="8">
        <f>0.5*(LC!U9/'Nominal GO'!U9+LC!V9/'Nominal GO'!V9)*LN('g(Hours)'!V9/'g(Hours)'!U9)</f>
        <v>4.9403304371258578E-3</v>
      </c>
      <c r="W9" s="8">
        <f>0.5*(LC!V9/'Nominal GO'!V9+LC!W9/'Nominal GO'!W9)*LN('g(Hours)'!W9/'g(Hours)'!V9)</f>
        <v>2.7683004790371563E-3</v>
      </c>
      <c r="X9" s="8">
        <f>0.5*(LC!W9/'Nominal GO'!W9+LC!X9/'Nominal GO'!X9)*LN('g(Hours)'!X9/'g(Hours)'!W9)</f>
        <v>-9.04195470104973E-3</v>
      </c>
      <c r="Y9" s="8">
        <f>0.5*(LC!X9/'Nominal GO'!X9+LC!Y9/'Nominal GO'!Y9)*LN('g(Hours)'!Y9/'g(Hours)'!X9)</f>
        <v>-1.6808059764140921E-2</v>
      </c>
      <c r="Z9" s="8">
        <f>0.5*(LC!Y9/'Nominal GO'!Y9+LC!Z9/'Nominal GO'!Z9)*LN('g(Hours)'!Z9/'g(Hours)'!Y9)</f>
        <v>-9.2100143044728747E-3</v>
      </c>
      <c r="AA9" s="8">
        <f>0.5*(LC!Z9/'Nominal GO'!Z9+LC!AA9/'Nominal GO'!AA9)*LN('g(Hours)'!AA9/'g(Hours)'!Z9)</f>
        <v>-1.301900059666594E-2</v>
      </c>
      <c r="AB9" s="8">
        <f>0.5*(LC!AA9/'Nominal GO'!AA9+LC!AB9/'Nominal GO'!AB9)*LN('g(Hours)'!AB9/'g(Hours)'!AA9)</f>
        <v>-3.1860076799942218E-2</v>
      </c>
      <c r="AC9" s="8">
        <f>0.5*(LC!AB9/'Nominal GO'!AB9+LC!AC9/'Nominal GO'!AC9)*LN('g(Hours)'!AC9/'g(Hours)'!AB9)</f>
        <v>-3.8823968603787132E-2</v>
      </c>
      <c r="AD9" s="8">
        <f>0.5*(LC!AC9/'Nominal GO'!AC9+LC!AD9/'Nominal GO'!AD9)*LN('g(Hours)'!AD9/'g(Hours)'!AC9)</f>
        <v>-5.5717548515460775E-3</v>
      </c>
      <c r="AE9" s="8">
        <f>0.5*(LC!AD9/'Nominal GO'!AD9+LC!AE9/'Nominal GO'!AE9)*LN('g(Hours)'!AE9/'g(Hours)'!AD9)</f>
        <v>-2.6732627134223988E-2</v>
      </c>
      <c r="AF9" s="8">
        <f>0.5*(LC!AE9/'Nominal GO'!AE9+LC!AF9/'Nominal GO'!AF9)*LN('g(Hours)'!AF9/'g(Hours)'!AE9)</f>
        <v>-3.3219723172592433E-2</v>
      </c>
      <c r="AG9" s="8">
        <f>0.5*(LC!AF9/'Nominal GO'!AF9+LC!AG9/'Nominal GO'!AG9)*LN('g(Hours)'!AG9/'g(Hours)'!AF9)</f>
        <v>-3.0836511745009263E-2</v>
      </c>
    </row>
    <row r="10" spans="1:33" x14ac:dyDescent="0.15">
      <c r="A10" s="2">
        <v>6</v>
      </c>
      <c r="B10" s="3" t="s">
        <v>34</v>
      </c>
      <c r="C10" s="8"/>
      <c r="D10" s="8">
        <f>0.5*(LC!C10/'Nominal GO'!C10+LC!D10/'Nominal GO'!D10)*LN('g(Hours)'!D10/'g(Hours)'!C10)</f>
        <v>-2.6441992200231955E-4</v>
      </c>
      <c r="E10" s="8">
        <f>0.5*(LC!D10/'Nominal GO'!D10+LC!E10/'Nominal GO'!E10)*LN('g(Hours)'!E10/'g(Hours)'!D10)</f>
        <v>-3.0350870477714653E-3</v>
      </c>
      <c r="F10" s="8">
        <f>0.5*(LC!E10/'Nominal GO'!E10+LC!F10/'Nominal GO'!F10)*LN('g(Hours)'!F10/'g(Hours)'!E10)</f>
        <v>1.2404253636311025E-3</v>
      </c>
      <c r="G10" s="8">
        <f>0.5*(LC!F10/'Nominal GO'!F10+LC!G10/'Nominal GO'!G10)*LN('g(Hours)'!G10/'g(Hours)'!F10)</f>
        <v>1.7259802017827238E-3</v>
      </c>
      <c r="H10" s="8">
        <f>0.5*(LC!G10/'Nominal GO'!G10+LC!H10/'Nominal GO'!H10)*LN('g(Hours)'!H10/'g(Hours)'!G10)</f>
        <v>5.5617765776251409E-4</v>
      </c>
      <c r="I10" s="8">
        <f>0.5*(LC!H10/'Nominal GO'!H10+LC!I10/'Nominal GO'!I10)*LN('g(Hours)'!I10/'g(Hours)'!H10)</f>
        <v>1.2407381248466444E-3</v>
      </c>
      <c r="J10" s="8">
        <f>0.5*(LC!I10/'Nominal GO'!I10+LC!J10/'Nominal GO'!J10)*LN('g(Hours)'!J10/'g(Hours)'!I10)</f>
        <v>2.1636038533490473E-3</v>
      </c>
      <c r="K10" s="8">
        <f>0.5*(LC!J10/'Nominal GO'!J10+LC!K10/'Nominal GO'!K10)*LN('g(Hours)'!K10/'g(Hours)'!J10)</f>
        <v>2.5559648259944091E-3</v>
      </c>
      <c r="L10" s="8">
        <f>0.5*(LC!K10/'Nominal GO'!K10+LC!L10/'Nominal GO'!L10)*LN('g(Hours)'!L10/'g(Hours)'!K10)</f>
        <v>3.7947869905800972E-3</v>
      </c>
      <c r="M10" s="8">
        <f>0.5*(LC!L10/'Nominal GO'!L10+LC!M10/'Nominal GO'!M10)*LN('g(Hours)'!M10/'g(Hours)'!L10)</f>
        <v>5.5965047633800002E-3</v>
      </c>
      <c r="N10" s="8">
        <f>0.5*(LC!M10/'Nominal GO'!M10+LC!N10/'Nominal GO'!N10)*LN('g(Hours)'!N10/'g(Hours)'!M10)</f>
        <v>-1.2733487625653139E-3</v>
      </c>
      <c r="O10" s="8">
        <f>0.5*(LC!N10/'Nominal GO'!N10+LC!O10/'Nominal GO'!O10)*LN('g(Hours)'!O10/'g(Hours)'!N10)</f>
        <v>-3.4693131966875412E-3</v>
      </c>
      <c r="P10" s="8">
        <f>0.5*(LC!O10/'Nominal GO'!O10+LC!P10/'Nominal GO'!P10)*LN('g(Hours)'!P10/'g(Hours)'!O10)</f>
        <v>-4.1880018497960176E-3</v>
      </c>
      <c r="Q10" s="8">
        <f>0.5*(LC!P10/'Nominal GO'!P10+LC!Q10/'Nominal GO'!Q10)*LN('g(Hours)'!Q10/'g(Hours)'!P10)</f>
        <v>2.5593428870636617E-3</v>
      </c>
      <c r="R10" s="8">
        <f>0.5*(LC!Q10/'Nominal GO'!Q10+LC!R10/'Nominal GO'!R10)*LN('g(Hours)'!R10/'g(Hours)'!Q10)</f>
        <v>1.537677542666122E-3</v>
      </c>
      <c r="S10" s="8">
        <f>0.5*(LC!R10/'Nominal GO'!R10+LC!S10/'Nominal GO'!S10)*LN('g(Hours)'!S10/'g(Hours)'!R10)</f>
        <v>-6.4427344667933014E-4</v>
      </c>
      <c r="T10" s="8">
        <f>0.5*(LC!S10/'Nominal GO'!S10+LC!T10/'Nominal GO'!T10)*LN('g(Hours)'!T10/'g(Hours)'!S10)</f>
        <v>4.6386404042885413E-3</v>
      </c>
      <c r="U10" s="8">
        <f>0.5*(LC!T10/'Nominal GO'!T10+LC!U10/'Nominal GO'!U10)*LN('g(Hours)'!U10/'g(Hours)'!T10)</f>
        <v>1.0781310951876908E-2</v>
      </c>
      <c r="V10" s="8">
        <f>0.5*(LC!U10/'Nominal GO'!U10+LC!V10/'Nominal GO'!V10)*LN('g(Hours)'!V10/'g(Hours)'!U10)</f>
        <v>7.475852509443626E-3</v>
      </c>
      <c r="W10" s="8">
        <f>0.5*(LC!V10/'Nominal GO'!V10+LC!W10/'Nominal GO'!W10)*LN('g(Hours)'!W10/'g(Hours)'!V10)</f>
        <v>6.7267556305938706E-3</v>
      </c>
      <c r="X10" s="8">
        <f>0.5*(LC!W10/'Nominal GO'!W10+LC!X10/'Nominal GO'!X10)*LN('g(Hours)'!X10/'g(Hours)'!W10)</f>
        <v>2.934494432917655E-3</v>
      </c>
      <c r="Y10" s="8">
        <f>0.5*(LC!X10/'Nominal GO'!X10+LC!Y10/'Nominal GO'!Y10)*LN('g(Hours)'!Y10/'g(Hours)'!X10)</f>
        <v>1.7979904456484996E-3</v>
      </c>
      <c r="Z10" s="8">
        <f>0.5*(LC!Y10/'Nominal GO'!Y10+LC!Z10/'Nominal GO'!Z10)*LN('g(Hours)'!Z10/'g(Hours)'!Y10)</f>
        <v>5.6633972165423827E-3</v>
      </c>
      <c r="AA10" s="8">
        <f>0.5*(LC!Z10/'Nominal GO'!Z10+LC!AA10/'Nominal GO'!AA10)*LN('g(Hours)'!AA10/'g(Hours)'!Z10)</f>
        <v>1.721466581180551E-3</v>
      </c>
      <c r="AB10" s="8">
        <f>0.5*(LC!AA10/'Nominal GO'!AA10+LC!AB10/'Nominal GO'!AB10)*LN('g(Hours)'!AB10/'g(Hours)'!AA10)</f>
        <v>-1.4562870976826902E-3</v>
      </c>
      <c r="AC10" s="8">
        <f>0.5*(LC!AB10/'Nominal GO'!AB10+LC!AC10/'Nominal GO'!AC10)*LN('g(Hours)'!AC10/'g(Hours)'!AB10)</f>
        <v>-1.3978086537582818E-3</v>
      </c>
      <c r="AD10" s="8">
        <f>0.5*(LC!AC10/'Nominal GO'!AC10+LC!AD10/'Nominal GO'!AD10)*LN('g(Hours)'!AD10/'g(Hours)'!AC10)</f>
        <v>1.281405509816415E-3</v>
      </c>
      <c r="AE10" s="8">
        <f>0.5*(LC!AD10/'Nominal GO'!AD10+LC!AE10/'Nominal GO'!AE10)*LN('g(Hours)'!AE10/'g(Hours)'!AD10)</f>
        <v>-5.0785275688875484E-3</v>
      </c>
      <c r="AF10" s="8">
        <f>0.5*(LC!AE10/'Nominal GO'!AE10+LC!AF10/'Nominal GO'!AF10)*LN('g(Hours)'!AF10/'g(Hours)'!AE10)</f>
        <v>-2.8650612765740977E-3</v>
      </c>
      <c r="AG10" s="8">
        <f>0.5*(LC!AF10/'Nominal GO'!AF10+LC!AG10/'Nominal GO'!AG10)*LN('g(Hours)'!AG10/'g(Hours)'!AF10)</f>
        <v>-3.3246412063165556E-3</v>
      </c>
    </row>
    <row r="11" spans="1:33" x14ac:dyDescent="0.15">
      <c r="A11" s="2">
        <v>7</v>
      </c>
      <c r="B11" s="3" t="s">
        <v>35</v>
      </c>
      <c r="C11" s="8"/>
      <c r="D11" s="8">
        <f>0.5*(LC!C11/'Nominal GO'!C11+LC!D11/'Nominal GO'!D11)*LN('g(Hours)'!D11/'g(Hours)'!C11)</f>
        <v>8.499477762567687E-4</v>
      </c>
      <c r="E11" s="8">
        <f>0.5*(LC!D11/'Nominal GO'!D11+LC!E11/'Nominal GO'!E11)*LN('g(Hours)'!E11/'g(Hours)'!D11)</f>
        <v>4.9900163369819234E-4</v>
      </c>
      <c r="F11" s="8">
        <f>0.5*(LC!E11/'Nominal GO'!E11+LC!F11/'Nominal GO'!F11)*LN('g(Hours)'!F11/'g(Hours)'!E11)</f>
        <v>-7.7896817248003525E-5</v>
      </c>
      <c r="G11" s="8">
        <f>0.5*(LC!F11/'Nominal GO'!F11+LC!G11/'Nominal GO'!G11)*LN('g(Hours)'!G11/'g(Hours)'!F11)</f>
        <v>8.1897146932526272E-4</v>
      </c>
      <c r="H11" s="8">
        <f>0.5*(LC!G11/'Nominal GO'!G11+LC!H11/'Nominal GO'!H11)*LN('g(Hours)'!H11/'g(Hours)'!G11)</f>
        <v>6.6058410552605922E-4</v>
      </c>
      <c r="I11" s="8">
        <f>0.5*(LC!H11/'Nominal GO'!H11+LC!I11/'Nominal GO'!I11)*LN('g(Hours)'!I11/'g(Hours)'!H11)</f>
        <v>9.2157982770700543E-4</v>
      </c>
      <c r="J11" s="8">
        <f>0.5*(LC!I11/'Nominal GO'!I11+LC!J11/'Nominal GO'!J11)*LN('g(Hours)'!J11/'g(Hours)'!I11)</f>
        <v>-2.0302449818573511E-3</v>
      </c>
      <c r="K11" s="8">
        <f>0.5*(LC!J11/'Nominal GO'!J11+LC!K11/'Nominal GO'!K11)*LN('g(Hours)'!K11/'g(Hours)'!J11)</f>
        <v>2.5417912310413651E-3</v>
      </c>
      <c r="L11" s="8">
        <f>0.5*(LC!K11/'Nominal GO'!K11+LC!L11/'Nominal GO'!L11)*LN('g(Hours)'!L11/'g(Hours)'!K11)</f>
        <v>-1.0169838081030018E-3</v>
      </c>
      <c r="M11" s="8">
        <f>0.5*(LC!L11/'Nominal GO'!L11+LC!M11/'Nominal GO'!M11)*LN('g(Hours)'!M11/'g(Hours)'!L11)</f>
        <v>-9.0834601401063367E-4</v>
      </c>
      <c r="N11" s="8">
        <f>0.5*(LC!M11/'Nominal GO'!M11+LC!N11/'Nominal GO'!N11)*LN('g(Hours)'!N11/'g(Hours)'!M11)</f>
        <v>3.3093641599532628E-3</v>
      </c>
      <c r="O11" s="8">
        <f>0.5*(LC!N11/'Nominal GO'!N11+LC!O11/'Nominal GO'!O11)*LN('g(Hours)'!O11/'g(Hours)'!N11)</f>
        <v>-7.7341020754126688E-3</v>
      </c>
      <c r="P11" s="8">
        <f>0.5*(LC!O11/'Nominal GO'!O11+LC!P11/'Nominal GO'!P11)*LN('g(Hours)'!P11/'g(Hours)'!O11)</f>
        <v>-1.8329867660728842E-3</v>
      </c>
      <c r="Q11" s="8">
        <f>0.5*(LC!P11/'Nominal GO'!P11+LC!Q11/'Nominal GO'!Q11)*LN('g(Hours)'!Q11/'g(Hours)'!P11)</f>
        <v>-5.2372330466596599E-4</v>
      </c>
      <c r="R11" s="8">
        <f>0.5*(LC!Q11/'Nominal GO'!Q11+LC!R11/'Nominal GO'!R11)*LN('g(Hours)'!R11/'g(Hours)'!Q11)</f>
        <v>1.6025621755028059E-3</v>
      </c>
      <c r="S11" s="8">
        <f>0.5*(LC!R11/'Nominal GO'!R11+LC!S11/'Nominal GO'!S11)*LN('g(Hours)'!S11/'g(Hours)'!R11)</f>
        <v>-2.7830557001016095E-3</v>
      </c>
      <c r="T11" s="8">
        <f>0.5*(LC!S11/'Nominal GO'!S11+LC!T11/'Nominal GO'!T11)*LN('g(Hours)'!T11/'g(Hours)'!S11)</f>
        <v>-2.2163632529015611E-3</v>
      </c>
      <c r="U11" s="8">
        <f>0.5*(LC!T11/'Nominal GO'!T11+LC!U11/'Nominal GO'!U11)*LN('g(Hours)'!U11/'g(Hours)'!T11)</f>
        <v>1.6441451068937173E-3</v>
      </c>
      <c r="V11" s="8">
        <f>0.5*(LC!U11/'Nominal GO'!U11+LC!V11/'Nominal GO'!V11)*LN('g(Hours)'!V11/'g(Hours)'!U11)</f>
        <v>-4.2015465640652316E-3</v>
      </c>
      <c r="W11" s="8">
        <f>0.5*(LC!V11/'Nominal GO'!V11+LC!W11/'Nominal GO'!W11)*LN('g(Hours)'!W11/'g(Hours)'!V11)</f>
        <v>-4.3031786784230941E-3</v>
      </c>
      <c r="X11" s="8">
        <f>0.5*(LC!W11/'Nominal GO'!W11+LC!X11/'Nominal GO'!X11)*LN('g(Hours)'!X11/'g(Hours)'!W11)</f>
        <v>-8.8550778998302074E-4</v>
      </c>
      <c r="Y11" s="8">
        <f>0.5*(LC!X11/'Nominal GO'!X11+LC!Y11/'Nominal GO'!Y11)*LN('g(Hours)'!Y11/'g(Hours)'!X11)</f>
        <v>-3.9413459858240914E-3</v>
      </c>
      <c r="Z11" s="8">
        <f>0.5*(LC!Y11/'Nominal GO'!Y11+LC!Z11/'Nominal GO'!Z11)*LN('g(Hours)'!Z11/'g(Hours)'!Y11)</f>
        <v>5.4120295320825833E-3</v>
      </c>
      <c r="AA11" s="8">
        <f>0.5*(LC!Z11/'Nominal GO'!Z11+LC!AA11/'Nominal GO'!AA11)*LN('g(Hours)'!AA11/'g(Hours)'!Z11)</f>
        <v>-8.5034042427067739E-3</v>
      </c>
      <c r="AB11" s="8">
        <f>0.5*(LC!AA11/'Nominal GO'!AA11+LC!AB11/'Nominal GO'!AB11)*LN('g(Hours)'!AB11/'g(Hours)'!AA11)</f>
        <v>2.4544127950364982E-4</v>
      </c>
      <c r="AC11" s="8">
        <f>0.5*(LC!AB11/'Nominal GO'!AB11+LC!AC11/'Nominal GO'!AC11)*LN('g(Hours)'!AC11/'g(Hours)'!AB11)</f>
        <v>-6.7284140265902728E-3</v>
      </c>
      <c r="AD11" s="8">
        <f>0.5*(LC!AC11/'Nominal GO'!AC11+LC!AD11/'Nominal GO'!AD11)*LN('g(Hours)'!AD11/'g(Hours)'!AC11)</f>
        <v>9.1460457540159835E-3</v>
      </c>
      <c r="AE11" s="8">
        <f>0.5*(LC!AD11/'Nominal GO'!AD11+LC!AE11/'Nominal GO'!AE11)*LN('g(Hours)'!AE11/'g(Hours)'!AD11)</f>
        <v>-3.7536408507233476E-3</v>
      </c>
      <c r="AF11" s="8">
        <f>0.5*(LC!AE11/'Nominal GO'!AE11+LC!AF11/'Nominal GO'!AF11)*LN('g(Hours)'!AF11/'g(Hours)'!AE11)</f>
        <v>2.9192591083436296E-3</v>
      </c>
      <c r="AG11" s="8">
        <f>0.5*(LC!AF11/'Nominal GO'!AF11+LC!AG11/'Nominal GO'!AG11)*LN('g(Hours)'!AG11/'g(Hours)'!AF11)</f>
        <v>-4.596303207261212E-3</v>
      </c>
    </row>
    <row r="12" spans="1:33" x14ac:dyDescent="0.15">
      <c r="A12" s="2">
        <v>8</v>
      </c>
      <c r="B12" s="3" t="s">
        <v>36</v>
      </c>
      <c r="C12" s="8"/>
      <c r="D12" s="8">
        <f>0.5*(LC!C12/'Nominal GO'!C12+LC!D12/'Nominal GO'!D12)*LN('g(Hours)'!D12/'g(Hours)'!C12)</f>
        <v>2.854493943705311E-3</v>
      </c>
      <c r="E12" s="8">
        <f>0.5*(LC!D12/'Nominal GO'!D12+LC!E12/'Nominal GO'!E12)*LN('g(Hours)'!E12/'g(Hours)'!D12)</f>
        <v>-9.2808242231758316E-5</v>
      </c>
      <c r="F12" s="8">
        <f>0.5*(LC!E12/'Nominal GO'!E12+LC!F12/'Nominal GO'!F12)*LN('g(Hours)'!F12/'g(Hours)'!E12)</f>
        <v>7.3874551288428242E-4</v>
      </c>
      <c r="G12" s="8">
        <f>0.5*(LC!F12/'Nominal GO'!F12+LC!G12/'Nominal GO'!G12)*LN('g(Hours)'!G12/'g(Hours)'!F12)</f>
        <v>3.1816083338653141E-3</v>
      </c>
      <c r="H12" s="8">
        <f>0.5*(LC!G12/'Nominal GO'!G12+LC!H12/'Nominal GO'!H12)*LN('g(Hours)'!H12/'g(Hours)'!G12)</f>
        <v>-5.6087451600964956E-4</v>
      </c>
      <c r="I12" s="8">
        <f>0.5*(LC!H12/'Nominal GO'!H12+LC!I12/'Nominal GO'!I12)*LN('g(Hours)'!I12/'g(Hours)'!H12)</f>
        <v>-2.8300534018003954E-3</v>
      </c>
      <c r="J12" s="8">
        <f>0.5*(LC!I12/'Nominal GO'!I12+LC!J12/'Nominal GO'!J12)*LN('g(Hours)'!J12/'g(Hours)'!I12)</f>
        <v>6.8506274085778848E-4</v>
      </c>
      <c r="K12" s="8">
        <f>0.5*(LC!J12/'Nominal GO'!J12+LC!K12/'Nominal GO'!K12)*LN('g(Hours)'!K12/'g(Hours)'!J12)</f>
        <v>-2.092330211859146E-3</v>
      </c>
      <c r="L12" s="8">
        <f>0.5*(LC!K12/'Nominal GO'!K12+LC!L12/'Nominal GO'!L12)*LN('g(Hours)'!L12/'g(Hours)'!K12)</f>
        <v>-1.3266059116449739E-3</v>
      </c>
      <c r="M12" s="8">
        <f>0.5*(LC!L12/'Nominal GO'!L12+LC!M12/'Nominal GO'!M12)*LN('g(Hours)'!M12/'g(Hours)'!L12)</f>
        <v>-9.8502613091459319E-3</v>
      </c>
      <c r="N12" s="8">
        <f>0.5*(LC!M12/'Nominal GO'!M12+LC!N12/'Nominal GO'!N12)*LN('g(Hours)'!N12/'g(Hours)'!M12)</f>
        <v>-8.5926164702838769E-3</v>
      </c>
      <c r="O12" s="8">
        <f>0.5*(LC!N12/'Nominal GO'!N12+LC!O12/'Nominal GO'!O12)*LN('g(Hours)'!O12/'g(Hours)'!N12)</f>
        <v>-1.2270984768650984E-3</v>
      </c>
      <c r="P12" s="8">
        <f>0.5*(LC!O12/'Nominal GO'!O12+LC!P12/'Nominal GO'!P12)*LN('g(Hours)'!P12/'g(Hours)'!O12)</f>
        <v>2.8581209657145486E-4</v>
      </c>
      <c r="Q12" s="8">
        <f>0.5*(LC!P12/'Nominal GO'!P12+LC!Q12/'Nominal GO'!Q12)*LN('g(Hours)'!Q12/'g(Hours)'!P12)</f>
        <v>1.1338870777797846E-2</v>
      </c>
      <c r="R12" s="8">
        <f>0.5*(LC!Q12/'Nominal GO'!Q12+LC!R12/'Nominal GO'!R12)*LN('g(Hours)'!R12/'g(Hours)'!Q12)</f>
        <v>7.2029150161330192E-3</v>
      </c>
      <c r="S12" s="8">
        <f>0.5*(LC!R12/'Nominal GO'!R12+LC!S12/'Nominal GO'!S12)*LN('g(Hours)'!S12/'g(Hours)'!R12)</f>
        <v>4.3010679750277439E-3</v>
      </c>
      <c r="T12" s="8">
        <f>0.5*(LC!S12/'Nominal GO'!S12+LC!T12/'Nominal GO'!T12)*LN('g(Hours)'!T12/'g(Hours)'!S12)</f>
        <v>1.3371017094778413E-2</v>
      </c>
      <c r="U12" s="8">
        <f>0.5*(LC!T12/'Nominal GO'!T12+LC!U12/'Nominal GO'!U12)*LN('g(Hours)'!U12/'g(Hours)'!T12)</f>
        <v>4.5509043573325643E-3</v>
      </c>
      <c r="V12" s="8">
        <f>0.5*(LC!U12/'Nominal GO'!U12+LC!V12/'Nominal GO'!V12)*LN('g(Hours)'!V12/'g(Hours)'!U12)</f>
        <v>2.3278114617115218E-3</v>
      </c>
      <c r="W12" s="8">
        <f>0.5*(LC!V12/'Nominal GO'!V12+LC!W12/'Nominal GO'!W12)*LN('g(Hours)'!W12/'g(Hours)'!V12)</f>
        <v>1.0627359677349759E-3</v>
      </c>
      <c r="X12" s="8">
        <f>0.5*(LC!W12/'Nominal GO'!W12+LC!X12/'Nominal GO'!X12)*LN('g(Hours)'!X12/'g(Hours)'!W12)</f>
        <v>-2.1701064899756306E-3</v>
      </c>
      <c r="Y12" s="8">
        <f>0.5*(LC!X12/'Nominal GO'!X12+LC!Y12/'Nominal GO'!Y12)*LN('g(Hours)'!Y12/'g(Hours)'!X12)</f>
        <v>-3.0933100886234004E-3</v>
      </c>
      <c r="Z12" s="8">
        <f>0.5*(LC!Y12/'Nominal GO'!Y12+LC!Z12/'Nominal GO'!Z12)*LN('g(Hours)'!Z12/'g(Hours)'!Y12)</f>
        <v>1.8714499772300181E-3</v>
      </c>
      <c r="AA12" s="8">
        <f>0.5*(LC!Z12/'Nominal GO'!Z12+LC!AA12/'Nominal GO'!AA12)*LN('g(Hours)'!AA12/'g(Hours)'!Z12)</f>
        <v>-5.1341498224967723E-3</v>
      </c>
      <c r="AB12" s="8">
        <f>0.5*(LC!AA12/'Nominal GO'!AA12+LC!AB12/'Nominal GO'!AB12)*LN('g(Hours)'!AB12/'g(Hours)'!AA12)</f>
        <v>-8.6883861707444127E-3</v>
      </c>
      <c r="AC12" s="8">
        <f>0.5*(LC!AB12/'Nominal GO'!AB12+LC!AC12/'Nominal GO'!AC12)*LN('g(Hours)'!AC12/'g(Hours)'!AB12)</f>
        <v>-9.2023261004537896E-3</v>
      </c>
      <c r="AD12" s="8">
        <f>0.5*(LC!AC12/'Nominal GO'!AC12+LC!AD12/'Nominal GO'!AD12)*LN('g(Hours)'!AD12/'g(Hours)'!AC12)</f>
        <v>-1.1361521560337294E-3</v>
      </c>
      <c r="AE12" s="8">
        <f>0.5*(LC!AD12/'Nominal GO'!AD12+LC!AE12/'Nominal GO'!AE12)*LN('g(Hours)'!AE12/'g(Hours)'!AD12)</f>
        <v>-9.156131989449371E-3</v>
      </c>
      <c r="AF12" s="8">
        <f>0.5*(LC!AE12/'Nominal GO'!AE12+LC!AF12/'Nominal GO'!AF12)*LN('g(Hours)'!AF12/'g(Hours)'!AE12)</f>
        <v>-5.1808664151697355E-3</v>
      </c>
      <c r="AG12" s="8">
        <f>0.5*(LC!AF12/'Nominal GO'!AF12+LC!AG12/'Nominal GO'!AG12)*LN('g(Hours)'!AG12/'g(Hours)'!AF12)</f>
        <v>-5.2564957960670525E-3</v>
      </c>
    </row>
    <row r="13" spans="1:33" x14ac:dyDescent="0.15">
      <c r="A13" s="2">
        <v>9</v>
      </c>
      <c r="B13" s="3" t="s">
        <v>37</v>
      </c>
      <c r="C13" s="8"/>
      <c r="D13" s="8">
        <f>0.5*(LC!C13/'Nominal GO'!C13+LC!D13/'Nominal GO'!D13)*LN('g(Hours)'!D13/'g(Hours)'!C13)</f>
        <v>-2.6833572217078846E-3</v>
      </c>
      <c r="E13" s="8">
        <f>0.5*(LC!D13/'Nominal GO'!D13+LC!E13/'Nominal GO'!E13)*LN('g(Hours)'!E13/'g(Hours)'!D13)</f>
        <v>-3.3835881750052346E-3</v>
      </c>
      <c r="F13" s="8">
        <f>0.5*(LC!E13/'Nominal GO'!E13+LC!F13/'Nominal GO'!F13)*LN('g(Hours)'!F13/'g(Hours)'!E13)</f>
        <v>9.1632153739872046E-3</v>
      </c>
      <c r="G13" s="8">
        <f>0.5*(LC!F13/'Nominal GO'!F13+LC!G13/'Nominal GO'!G13)*LN('g(Hours)'!G13/'g(Hours)'!F13)</f>
        <v>8.7219046137640421E-3</v>
      </c>
      <c r="H13" s="8">
        <f>0.5*(LC!G13/'Nominal GO'!G13+LC!H13/'Nominal GO'!H13)*LN('g(Hours)'!H13/'g(Hours)'!G13)</f>
        <v>4.3314342829943913E-3</v>
      </c>
      <c r="I13" s="8">
        <f>0.5*(LC!H13/'Nominal GO'!H13+LC!I13/'Nominal GO'!I13)*LN('g(Hours)'!I13/'g(Hours)'!H13)</f>
        <v>-6.5822854344412061E-4</v>
      </c>
      <c r="J13" s="8">
        <f>0.5*(LC!I13/'Nominal GO'!I13+LC!J13/'Nominal GO'!J13)*LN('g(Hours)'!J13/'g(Hours)'!I13)</f>
        <v>-3.0312586029824877E-4</v>
      </c>
      <c r="K13" s="8">
        <f>0.5*(LC!J13/'Nominal GO'!J13+LC!K13/'Nominal GO'!K13)*LN('g(Hours)'!K13/'g(Hours)'!J13)</f>
        <v>1.6185804187829975E-2</v>
      </c>
      <c r="L13" s="8">
        <f>0.5*(LC!K13/'Nominal GO'!K13+LC!L13/'Nominal GO'!L13)*LN('g(Hours)'!L13/'g(Hours)'!K13)</f>
        <v>1.3774340526698643E-2</v>
      </c>
      <c r="M13" s="8">
        <f>0.5*(LC!L13/'Nominal GO'!L13+LC!M13/'Nominal GO'!M13)*LN('g(Hours)'!M13/'g(Hours)'!L13)</f>
        <v>4.8842108771328541E-3</v>
      </c>
      <c r="N13" s="8">
        <f>0.5*(LC!M13/'Nominal GO'!M13+LC!N13/'Nominal GO'!N13)*LN('g(Hours)'!N13/'g(Hours)'!M13)</f>
        <v>3.0208695876444733E-2</v>
      </c>
      <c r="O13" s="8">
        <f>0.5*(LC!N13/'Nominal GO'!N13+LC!O13/'Nominal GO'!O13)*LN('g(Hours)'!O13/'g(Hours)'!N13)</f>
        <v>9.1312132714240421E-3</v>
      </c>
      <c r="P13" s="8">
        <f>0.5*(LC!O13/'Nominal GO'!O13+LC!P13/'Nominal GO'!P13)*LN('g(Hours)'!P13/'g(Hours)'!O13)</f>
        <v>8.8790472053441264E-3</v>
      </c>
      <c r="Q13" s="8">
        <f>0.5*(LC!P13/'Nominal GO'!P13+LC!Q13/'Nominal GO'!Q13)*LN('g(Hours)'!Q13/'g(Hours)'!P13)</f>
        <v>9.6953189430724878E-3</v>
      </c>
      <c r="R13" s="8">
        <f>0.5*(LC!Q13/'Nominal GO'!Q13+LC!R13/'Nominal GO'!R13)*LN('g(Hours)'!R13/'g(Hours)'!Q13)</f>
        <v>1.2363485375722691E-2</v>
      </c>
      <c r="S13" s="8">
        <f>0.5*(LC!R13/'Nominal GO'!R13+LC!S13/'Nominal GO'!S13)*LN('g(Hours)'!S13/'g(Hours)'!R13)</f>
        <v>8.5411457066692127E-3</v>
      </c>
      <c r="T13" s="8">
        <f>0.5*(LC!S13/'Nominal GO'!S13+LC!T13/'Nominal GO'!T13)*LN('g(Hours)'!T13/'g(Hours)'!S13)</f>
        <v>2.1559104271733E-2</v>
      </c>
      <c r="U13" s="8">
        <f>0.5*(LC!T13/'Nominal GO'!T13+LC!U13/'Nominal GO'!U13)*LN('g(Hours)'!U13/'g(Hours)'!T13)</f>
        <v>1.9195446851388954E-2</v>
      </c>
      <c r="V13" s="8">
        <f>0.5*(LC!U13/'Nominal GO'!U13+LC!V13/'Nominal GO'!V13)*LN('g(Hours)'!V13/'g(Hours)'!U13)</f>
        <v>7.6274140647849828E-3</v>
      </c>
      <c r="W13" s="8">
        <f>0.5*(LC!V13/'Nominal GO'!V13+LC!W13/'Nominal GO'!W13)*LN('g(Hours)'!W13/'g(Hours)'!V13)</f>
        <v>6.5247094432656578E-3</v>
      </c>
      <c r="X13" s="8">
        <f>0.5*(LC!W13/'Nominal GO'!W13+LC!X13/'Nominal GO'!X13)*LN('g(Hours)'!X13/'g(Hours)'!W13)</f>
        <v>2.8642194780189608E-4</v>
      </c>
      <c r="Y13" s="8">
        <f>0.5*(LC!X13/'Nominal GO'!X13+LC!Y13/'Nominal GO'!Y13)*LN('g(Hours)'!Y13/'g(Hours)'!X13)</f>
        <v>-9.7137652285616627E-4</v>
      </c>
      <c r="Z13" s="8">
        <f>0.5*(LC!Y13/'Nominal GO'!Y13+LC!Z13/'Nominal GO'!Z13)*LN('g(Hours)'!Z13/'g(Hours)'!Y13)</f>
        <v>6.913408810298699E-3</v>
      </c>
      <c r="AA13" s="8">
        <f>0.5*(LC!Z13/'Nominal GO'!Z13+LC!AA13/'Nominal GO'!AA13)*LN('g(Hours)'!AA13/'g(Hours)'!Z13)</f>
        <v>-9.1747771700004884E-4</v>
      </c>
      <c r="AB13" s="8">
        <f>0.5*(LC!AA13/'Nominal GO'!AA13+LC!AB13/'Nominal GO'!AB13)*LN('g(Hours)'!AB13/'g(Hours)'!AA13)</f>
        <v>-5.9116448013427905E-3</v>
      </c>
      <c r="AC13" s="8">
        <f>0.5*(LC!AB13/'Nominal GO'!AB13+LC!AC13/'Nominal GO'!AC13)*LN('g(Hours)'!AC13/'g(Hours)'!AB13)</f>
        <v>-6.9378751281888021E-3</v>
      </c>
      <c r="AD13" s="8">
        <f>0.5*(LC!AC13/'Nominal GO'!AC13+LC!AD13/'Nominal GO'!AD13)*LN('g(Hours)'!AD13/'g(Hours)'!AC13)</f>
        <v>-1.9544327941014143E-3</v>
      </c>
      <c r="AE13" s="8">
        <f>0.5*(LC!AD13/'Nominal GO'!AD13+LC!AE13/'Nominal GO'!AE13)*LN('g(Hours)'!AE13/'g(Hours)'!AD13)</f>
        <v>-1.1896595301536486E-2</v>
      </c>
      <c r="AF13" s="8">
        <f>0.5*(LC!AE13/'Nominal GO'!AE13+LC!AF13/'Nominal GO'!AF13)*LN('g(Hours)'!AF13/'g(Hours)'!AE13)</f>
        <v>-5.0577642871731665E-3</v>
      </c>
      <c r="AG13" s="8">
        <f>0.5*(LC!AF13/'Nominal GO'!AF13+LC!AG13/'Nominal GO'!AG13)*LN('g(Hours)'!AG13/'g(Hours)'!AF13)</f>
        <v>-4.9480671596427665E-3</v>
      </c>
    </row>
    <row r="14" spans="1:33" x14ac:dyDescent="0.15">
      <c r="A14" s="2">
        <v>10</v>
      </c>
      <c r="B14" s="3" t="s">
        <v>38</v>
      </c>
      <c r="C14" s="8"/>
      <c r="D14" s="8">
        <f>0.5*(LC!C14/'Nominal GO'!C14+LC!D14/'Nominal GO'!D14)*LN('g(Hours)'!D14/'g(Hours)'!C14)</f>
        <v>-7.779139667936693E-3</v>
      </c>
      <c r="E14" s="8">
        <f>0.5*(LC!D14/'Nominal GO'!D14+LC!E14/'Nominal GO'!E14)*LN('g(Hours)'!E14/'g(Hours)'!D14)</f>
        <v>-3.6966498136293126E-3</v>
      </c>
      <c r="F14" s="8">
        <f>0.5*(LC!E14/'Nominal GO'!E14+LC!F14/'Nominal GO'!F14)*LN('g(Hours)'!F14/'g(Hours)'!E14)</f>
        <v>5.0539844570541021E-3</v>
      </c>
      <c r="G14" s="8">
        <f>0.5*(LC!F14/'Nominal GO'!F14+LC!G14/'Nominal GO'!G14)*LN('g(Hours)'!G14/'g(Hours)'!F14)</f>
        <v>1.3326602326530544E-2</v>
      </c>
      <c r="H14" s="8">
        <f>0.5*(LC!G14/'Nominal GO'!G14+LC!H14/'Nominal GO'!H14)*LN('g(Hours)'!H14/'g(Hours)'!G14)</f>
        <v>-7.7248577480295384E-4</v>
      </c>
      <c r="I14" s="8">
        <f>0.5*(LC!H14/'Nominal GO'!H14+LC!I14/'Nominal GO'!I14)*LN('g(Hours)'!I14/'g(Hours)'!H14)</f>
        <v>1.2875432494738825E-2</v>
      </c>
      <c r="J14" s="8">
        <f>0.5*(LC!I14/'Nominal GO'!I14+LC!J14/'Nominal GO'!J14)*LN('g(Hours)'!J14/'g(Hours)'!I14)</f>
        <v>8.2258446409240304E-3</v>
      </c>
      <c r="K14" s="8">
        <f>0.5*(LC!J14/'Nominal GO'!J14+LC!K14/'Nominal GO'!K14)*LN('g(Hours)'!K14/'g(Hours)'!J14)</f>
        <v>7.7019342038903036E-3</v>
      </c>
      <c r="L14" s="8">
        <f>0.5*(LC!K14/'Nominal GO'!K14+LC!L14/'Nominal GO'!L14)*LN('g(Hours)'!L14/'g(Hours)'!K14)</f>
        <v>6.0938823531331869E-3</v>
      </c>
      <c r="M14" s="8">
        <f>0.5*(LC!L14/'Nominal GO'!L14+LC!M14/'Nominal GO'!M14)*LN('g(Hours)'!M14/'g(Hours)'!L14)</f>
        <v>9.3295680015814657E-3</v>
      </c>
      <c r="N14" s="8">
        <f>0.5*(LC!M14/'Nominal GO'!M14+LC!N14/'Nominal GO'!N14)*LN('g(Hours)'!N14/'g(Hours)'!M14)</f>
        <v>2.2200639839884215E-2</v>
      </c>
      <c r="O14" s="8">
        <f>0.5*(LC!N14/'Nominal GO'!N14+LC!O14/'Nominal GO'!O14)*LN('g(Hours)'!O14/'g(Hours)'!N14)</f>
        <v>3.9539162982995153E-3</v>
      </c>
      <c r="P14" s="8">
        <f>0.5*(LC!O14/'Nominal GO'!O14+LC!P14/'Nominal GO'!P14)*LN('g(Hours)'!P14/'g(Hours)'!O14)</f>
        <v>6.3751198273660058E-3</v>
      </c>
      <c r="Q14" s="8">
        <f>0.5*(LC!P14/'Nominal GO'!P14+LC!Q14/'Nominal GO'!Q14)*LN('g(Hours)'!Q14/'g(Hours)'!P14)</f>
        <v>3.2084498578933383E-3</v>
      </c>
      <c r="R14" s="8">
        <f>0.5*(LC!Q14/'Nominal GO'!Q14+LC!R14/'Nominal GO'!R14)*LN('g(Hours)'!R14/'g(Hours)'!Q14)</f>
        <v>9.739750919097491E-3</v>
      </c>
      <c r="S14" s="8">
        <f>0.5*(LC!R14/'Nominal GO'!R14+LC!S14/'Nominal GO'!S14)*LN('g(Hours)'!S14/'g(Hours)'!R14)</f>
        <v>1.0144309375595302E-2</v>
      </c>
      <c r="T14" s="8">
        <f>0.5*(LC!S14/'Nominal GO'!S14+LC!T14/'Nominal GO'!T14)*LN('g(Hours)'!T14/'g(Hours)'!S14)</f>
        <v>1.8734702853358168E-2</v>
      </c>
      <c r="U14" s="8">
        <f>0.5*(LC!T14/'Nominal GO'!T14+LC!U14/'Nominal GO'!U14)*LN('g(Hours)'!U14/'g(Hours)'!T14)</f>
        <v>1.0042590196050083E-2</v>
      </c>
      <c r="V14" s="8">
        <f>0.5*(LC!U14/'Nominal GO'!U14+LC!V14/'Nominal GO'!V14)*LN('g(Hours)'!V14/'g(Hours)'!U14)</f>
        <v>3.1221923116074358E-3</v>
      </c>
      <c r="W14" s="8">
        <f>0.5*(LC!V14/'Nominal GO'!V14+LC!W14/'Nominal GO'!W14)*LN('g(Hours)'!W14/'g(Hours)'!V14)</f>
        <v>1.9489059744566934E-3</v>
      </c>
      <c r="X14" s="8">
        <f>0.5*(LC!W14/'Nominal GO'!W14+LC!X14/'Nominal GO'!X14)*LN('g(Hours)'!X14/'g(Hours)'!W14)</f>
        <v>-1.2913494472193063E-3</v>
      </c>
      <c r="Y14" s="8">
        <f>0.5*(LC!X14/'Nominal GO'!X14+LC!Y14/'Nominal GO'!Y14)*LN('g(Hours)'!Y14/'g(Hours)'!X14)</f>
        <v>1.2470204045919535E-4</v>
      </c>
      <c r="Z14" s="8">
        <f>0.5*(LC!Y14/'Nominal GO'!Y14+LC!Z14/'Nominal GO'!Z14)*LN('g(Hours)'!Z14/'g(Hours)'!Y14)</f>
        <v>1.0853592148487627E-2</v>
      </c>
      <c r="AA14" s="8">
        <f>0.5*(LC!Z14/'Nominal GO'!Z14+LC!AA14/'Nominal GO'!AA14)*LN('g(Hours)'!AA14/'g(Hours)'!Z14)</f>
        <v>1.6851873442938518E-3</v>
      </c>
      <c r="AB14" s="8">
        <f>0.5*(LC!AA14/'Nominal GO'!AA14+LC!AB14/'Nominal GO'!AB14)*LN('g(Hours)'!AB14/'g(Hours)'!AA14)</f>
        <v>-1.6683957343260713E-3</v>
      </c>
      <c r="AC14" s="8">
        <f>0.5*(LC!AB14/'Nominal GO'!AB14+LC!AC14/'Nominal GO'!AC14)*LN('g(Hours)'!AC14/'g(Hours)'!AB14)</f>
        <v>-1.3083610630653868E-3</v>
      </c>
      <c r="AD14" s="8">
        <f>0.5*(LC!AC14/'Nominal GO'!AC14+LC!AD14/'Nominal GO'!AD14)*LN('g(Hours)'!AD14/'g(Hours)'!AC14)</f>
        <v>-5.9836889002306843E-4</v>
      </c>
      <c r="AE14" s="8">
        <f>0.5*(LC!AD14/'Nominal GO'!AD14+LC!AE14/'Nominal GO'!AE14)*LN('g(Hours)'!AE14/'g(Hours)'!AD14)</f>
        <v>-1.0857538210575652E-2</v>
      </c>
      <c r="AF14" s="8">
        <f>0.5*(LC!AE14/'Nominal GO'!AE14+LC!AF14/'Nominal GO'!AF14)*LN('g(Hours)'!AF14/'g(Hours)'!AE14)</f>
        <v>-5.9521796870005096E-3</v>
      </c>
      <c r="AG14" s="8">
        <f>0.5*(LC!AF14/'Nominal GO'!AF14+LC!AG14/'Nominal GO'!AG14)*LN('g(Hours)'!AG14/'g(Hours)'!AF14)</f>
        <v>-7.0896104850713603E-3</v>
      </c>
    </row>
    <row r="15" spans="1:33" x14ac:dyDescent="0.15">
      <c r="A15" s="2">
        <v>11</v>
      </c>
      <c r="B15" s="3" t="s">
        <v>39</v>
      </c>
      <c r="C15" s="8"/>
      <c r="D15" s="8">
        <f>0.5*(LC!C15/'Nominal GO'!C15+LC!D15/'Nominal GO'!D15)*LN('g(Hours)'!D15/'g(Hours)'!C15)</f>
        <v>-2.7351776789067632E-4</v>
      </c>
      <c r="E15" s="8">
        <f>0.5*(LC!D15/'Nominal GO'!D15+LC!E15/'Nominal GO'!E15)*LN('g(Hours)'!E15/'g(Hours)'!D15)</f>
        <v>-6.9826054541384042E-3</v>
      </c>
      <c r="F15" s="8">
        <f>0.5*(LC!E15/'Nominal GO'!E15+LC!F15/'Nominal GO'!F15)*LN('g(Hours)'!F15/'g(Hours)'!E15)</f>
        <v>1.5043637675249684E-3</v>
      </c>
      <c r="G15" s="8">
        <f>0.5*(LC!F15/'Nominal GO'!F15+LC!G15/'Nominal GO'!G15)*LN('g(Hours)'!G15/'g(Hours)'!F15)</f>
        <v>3.0945828145990196E-3</v>
      </c>
      <c r="H15" s="8">
        <f>0.5*(LC!G15/'Nominal GO'!G15+LC!H15/'Nominal GO'!H15)*LN('g(Hours)'!H15/'g(Hours)'!G15)</f>
        <v>1.2258575423853533E-3</v>
      </c>
      <c r="I15" s="8">
        <f>0.5*(LC!H15/'Nominal GO'!H15+LC!I15/'Nominal GO'!I15)*LN('g(Hours)'!I15/'g(Hours)'!H15)</f>
        <v>6.6221326563427928E-3</v>
      </c>
      <c r="J15" s="8">
        <f>0.5*(LC!I15/'Nominal GO'!I15+LC!J15/'Nominal GO'!J15)*LN('g(Hours)'!J15/'g(Hours)'!I15)</f>
        <v>5.971399745614555E-3</v>
      </c>
      <c r="K15" s="8">
        <f>0.5*(LC!J15/'Nominal GO'!J15+LC!K15/'Nominal GO'!K15)*LN('g(Hours)'!K15/'g(Hours)'!J15)</f>
        <v>6.1466713561347712E-3</v>
      </c>
      <c r="L15" s="8">
        <f>0.5*(LC!K15/'Nominal GO'!K15+LC!L15/'Nominal GO'!L15)*LN('g(Hours)'!L15/'g(Hours)'!K15)</f>
        <v>1.1071374713446687E-2</v>
      </c>
      <c r="M15" s="8">
        <f>0.5*(LC!L15/'Nominal GO'!L15+LC!M15/'Nominal GO'!M15)*LN('g(Hours)'!M15/'g(Hours)'!L15)</f>
        <v>8.8252660196675645E-3</v>
      </c>
      <c r="N15" s="8">
        <f>0.5*(LC!M15/'Nominal GO'!M15+LC!N15/'Nominal GO'!N15)*LN('g(Hours)'!N15/'g(Hours)'!M15)</f>
        <v>-9.4121513817187214E-3</v>
      </c>
      <c r="O15" s="8">
        <f>0.5*(LC!N15/'Nominal GO'!N15+LC!O15/'Nominal GO'!O15)*LN('g(Hours)'!O15/'g(Hours)'!N15)</f>
        <v>3.0966820117394023E-3</v>
      </c>
      <c r="P15" s="8">
        <f>0.5*(LC!O15/'Nominal GO'!O15+LC!P15/'Nominal GO'!P15)*LN('g(Hours)'!P15/'g(Hours)'!O15)</f>
        <v>5.3677275462757764E-3</v>
      </c>
      <c r="Q15" s="8">
        <f>0.5*(LC!P15/'Nominal GO'!P15+LC!Q15/'Nominal GO'!Q15)*LN('g(Hours)'!Q15/'g(Hours)'!P15)</f>
        <v>1.5713467806713986E-2</v>
      </c>
      <c r="R15" s="8">
        <f>0.5*(LC!Q15/'Nominal GO'!Q15+LC!R15/'Nominal GO'!R15)*LN('g(Hours)'!R15/'g(Hours)'!Q15)</f>
        <v>1.0928881829362894E-2</v>
      </c>
      <c r="S15" s="8">
        <f>0.5*(LC!R15/'Nominal GO'!R15+LC!S15/'Nominal GO'!S15)*LN('g(Hours)'!S15/'g(Hours)'!R15)</f>
        <v>1.5887756490472082E-2</v>
      </c>
      <c r="T15" s="8">
        <f>0.5*(LC!S15/'Nominal GO'!S15+LC!T15/'Nominal GO'!T15)*LN('g(Hours)'!T15/'g(Hours)'!S15)</f>
        <v>2.7509901587527651E-2</v>
      </c>
      <c r="U15" s="8">
        <f>0.5*(LC!T15/'Nominal GO'!T15+LC!U15/'Nominal GO'!U15)*LN('g(Hours)'!U15/'g(Hours)'!T15)</f>
        <v>2.1134165955307302E-2</v>
      </c>
      <c r="V15" s="8">
        <f>0.5*(LC!U15/'Nominal GO'!U15+LC!V15/'Nominal GO'!V15)*LN('g(Hours)'!V15/'g(Hours)'!U15)</f>
        <v>7.4536746918850679E-3</v>
      </c>
      <c r="W15" s="8">
        <f>0.5*(LC!V15/'Nominal GO'!V15+LC!W15/'Nominal GO'!W15)*LN('g(Hours)'!W15/'g(Hours)'!V15)</f>
        <v>6.363999650987222E-3</v>
      </c>
      <c r="X15" s="8">
        <f>0.5*(LC!W15/'Nominal GO'!W15+LC!X15/'Nominal GO'!X15)*LN('g(Hours)'!X15/'g(Hours)'!W15)</f>
        <v>-1.4735875593729544E-5</v>
      </c>
      <c r="Y15" s="8">
        <f>0.5*(LC!X15/'Nominal GO'!X15+LC!Y15/'Nominal GO'!Y15)*LN('g(Hours)'!Y15/'g(Hours)'!X15)</f>
        <v>-5.178025381025078E-3</v>
      </c>
      <c r="Z15" s="8">
        <f>0.5*(LC!Y15/'Nominal GO'!Y15+LC!Z15/'Nominal GO'!Z15)*LN('g(Hours)'!Z15/'g(Hours)'!Y15)</f>
        <v>2.0564684783705633E-3</v>
      </c>
      <c r="AA15" s="8">
        <f>0.5*(LC!Z15/'Nominal GO'!Z15+LC!AA15/'Nominal GO'!AA15)*LN('g(Hours)'!AA15/'g(Hours)'!Z15)</f>
        <v>2.0314596444154218E-4</v>
      </c>
      <c r="AB15" s="8">
        <f>0.5*(LC!AA15/'Nominal GO'!AA15+LC!AB15/'Nominal GO'!AB15)*LN('g(Hours)'!AB15/'g(Hours)'!AA15)</f>
        <v>-5.2055034278514671E-3</v>
      </c>
      <c r="AC15" s="8">
        <f>0.5*(LC!AB15/'Nominal GO'!AB15+LC!AC15/'Nominal GO'!AC15)*LN('g(Hours)'!AC15/'g(Hours)'!AB15)</f>
        <v>-6.3176979457655984E-3</v>
      </c>
      <c r="AD15" s="8">
        <f>0.5*(LC!AC15/'Nominal GO'!AC15+LC!AD15/'Nominal GO'!AD15)*LN('g(Hours)'!AD15/'g(Hours)'!AC15)</f>
        <v>3.5215760226668955E-3</v>
      </c>
      <c r="AE15" s="8">
        <f>0.5*(LC!AD15/'Nominal GO'!AD15+LC!AE15/'Nominal GO'!AE15)*LN('g(Hours)'!AE15/'g(Hours)'!AD15)</f>
        <v>-3.8011339257427996E-3</v>
      </c>
      <c r="AF15" s="8">
        <f>0.5*(LC!AE15/'Nominal GO'!AE15+LC!AF15/'Nominal GO'!AF15)*LN('g(Hours)'!AF15/'g(Hours)'!AE15)</f>
        <v>-3.1518332480747952E-3</v>
      </c>
      <c r="AG15" s="8">
        <f>0.5*(LC!AF15/'Nominal GO'!AF15+LC!AG15/'Nominal GO'!AG15)*LN('g(Hours)'!AG15/'g(Hours)'!AF15)</f>
        <v>-1.6922169160254776E-3</v>
      </c>
    </row>
    <row r="16" spans="1:33" x14ac:dyDescent="0.15">
      <c r="A16" s="2">
        <v>12</v>
      </c>
      <c r="B16" s="3" t="s">
        <v>40</v>
      </c>
      <c r="C16" s="8"/>
      <c r="D16" s="8">
        <f>0.5*(LC!C16/'Nominal GO'!C16+LC!D16/'Nominal GO'!D16)*LN('g(Hours)'!D16/'g(Hours)'!C16)</f>
        <v>3.2427079745052066E-3</v>
      </c>
      <c r="E16" s="8">
        <f>0.5*(LC!D16/'Nominal GO'!D16+LC!E16/'Nominal GO'!E16)*LN('g(Hours)'!E16/'g(Hours)'!D16)</f>
        <v>1.7576156463871878E-4</v>
      </c>
      <c r="F16" s="8">
        <f>0.5*(LC!E16/'Nominal GO'!E16+LC!F16/'Nominal GO'!F16)*LN('g(Hours)'!F16/'g(Hours)'!E16)</f>
        <v>2.1769883629151818E-3</v>
      </c>
      <c r="G16" s="8">
        <f>0.5*(LC!F16/'Nominal GO'!F16+LC!G16/'Nominal GO'!G16)*LN('g(Hours)'!G16/'g(Hours)'!F16)</f>
        <v>5.1828068285929485E-3</v>
      </c>
      <c r="H16" s="8">
        <f>0.5*(LC!G16/'Nominal GO'!G16+LC!H16/'Nominal GO'!H16)*LN('g(Hours)'!H16/'g(Hours)'!G16)</f>
        <v>1.9405269667695107E-3</v>
      </c>
      <c r="I16" s="8">
        <f>0.5*(LC!H16/'Nominal GO'!H16+LC!I16/'Nominal GO'!I16)*LN('g(Hours)'!I16/'g(Hours)'!H16)</f>
        <v>-1.1056064173353201E-2</v>
      </c>
      <c r="J16" s="8">
        <f>0.5*(LC!I16/'Nominal GO'!I16+LC!J16/'Nominal GO'!J16)*LN('g(Hours)'!J16/'g(Hours)'!I16)</f>
        <v>6.9131060092385644E-3</v>
      </c>
      <c r="K16" s="8">
        <f>0.5*(LC!J16/'Nominal GO'!J16+LC!K16/'Nominal GO'!K16)*LN('g(Hours)'!K16/'g(Hours)'!J16)</f>
        <v>2.0383594811105793E-3</v>
      </c>
      <c r="L16" s="8">
        <f>0.5*(LC!K16/'Nominal GO'!K16+LC!L16/'Nominal GO'!L16)*LN('g(Hours)'!L16/'g(Hours)'!K16)</f>
        <v>1.1484554874491249E-2</v>
      </c>
      <c r="M16" s="8">
        <f>0.5*(LC!L16/'Nominal GO'!L16+LC!M16/'Nominal GO'!M16)*LN('g(Hours)'!M16/'g(Hours)'!L16)</f>
        <v>8.7116447150005331E-4</v>
      </c>
      <c r="N16" s="8">
        <f>0.5*(LC!M16/'Nominal GO'!M16+LC!N16/'Nominal GO'!N16)*LN('g(Hours)'!N16/'g(Hours)'!M16)</f>
        <v>-7.2226147259695705E-3</v>
      </c>
      <c r="O16" s="8">
        <f>0.5*(LC!N16/'Nominal GO'!N16+LC!O16/'Nominal GO'!O16)*LN('g(Hours)'!O16/'g(Hours)'!N16)</f>
        <v>2.9776376305079874E-3</v>
      </c>
      <c r="P16" s="8">
        <f>0.5*(LC!O16/'Nominal GO'!O16+LC!P16/'Nominal GO'!P16)*LN('g(Hours)'!P16/'g(Hours)'!O16)</f>
        <v>4.2397285157040002E-3</v>
      </c>
      <c r="Q16" s="8">
        <f>0.5*(LC!P16/'Nominal GO'!P16+LC!Q16/'Nominal GO'!Q16)*LN('g(Hours)'!Q16/'g(Hours)'!P16)</f>
        <v>1.0008915130235904E-2</v>
      </c>
      <c r="R16" s="8">
        <f>0.5*(LC!Q16/'Nominal GO'!Q16+LC!R16/'Nominal GO'!R16)*LN('g(Hours)'!R16/'g(Hours)'!Q16)</f>
        <v>1.0390414012024549E-2</v>
      </c>
      <c r="S16" s="8">
        <f>0.5*(LC!R16/'Nominal GO'!R16+LC!S16/'Nominal GO'!S16)*LN('g(Hours)'!S16/'g(Hours)'!R16)</f>
        <v>5.8469079823627295E-3</v>
      </c>
      <c r="T16" s="8">
        <f>0.5*(LC!S16/'Nominal GO'!S16+LC!T16/'Nominal GO'!T16)*LN('g(Hours)'!T16/'g(Hours)'!S16)</f>
        <v>1.3721113818722564E-2</v>
      </c>
      <c r="U16" s="8">
        <f>0.5*(LC!T16/'Nominal GO'!T16+LC!U16/'Nominal GO'!U16)*LN('g(Hours)'!U16/'g(Hours)'!T16)</f>
        <v>7.9441236819009862E-3</v>
      </c>
      <c r="V16" s="8">
        <f>0.5*(LC!U16/'Nominal GO'!U16+LC!V16/'Nominal GO'!V16)*LN('g(Hours)'!V16/'g(Hours)'!U16)</f>
        <v>1.9034075812466974E-3</v>
      </c>
      <c r="W16" s="8">
        <f>0.5*(LC!V16/'Nominal GO'!V16+LC!W16/'Nominal GO'!W16)*LN('g(Hours)'!W16/'g(Hours)'!V16)</f>
        <v>4.961518624503902E-4</v>
      </c>
      <c r="X16" s="8">
        <f>0.5*(LC!W16/'Nominal GO'!W16+LC!X16/'Nominal GO'!X16)*LN('g(Hours)'!X16/'g(Hours)'!W16)</f>
        <v>-4.46646388470284E-3</v>
      </c>
      <c r="Y16" s="8">
        <f>0.5*(LC!X16/'Nominal GO'!X16+LC!Y16/'Nominal GO'!Y16)*LN('g(Hours)'!Y16/'g(Hours)'!X16)</f>
        <v>-2.8711282907413417E-3</v>
      </c>
      <c r="Z16" s="8">
        <f>0.5*(LC!Y16/'Nominal GO'!Y16+LC!Z16/'Nominal GO'!Z16)*LN('g(Hours)'!Z16/'g(Hours)'!Y16)</f>
        <v>1.6894666311968716E-3</v>
      </c>
      <c r="AA16" s="8">
        <f>0.5*(LC!Z16/'Nominal GO'!Z16+LC!AA16/'Nominal GO'!AA16)*LN('g(Hours)'!AA16/'g(Hours)'!Z16)</f>
        <v>-2.8730525067555642E-3</v>
      </c>
      <c r="AB16" s="8">
        <f>0.5*(LC!AA16/'Nominal GO'!AA16+LC!AB16/'Nominal GO'!AB16)*LN('g(Hours)'!AB16/'g(Hours)'!AA16)</f>
        <v>-5.2686670190410624E-3</v>
      </c>
      <c r="AC16" s="8">
        <f>0.5*(LC!AB16/'Nominal GO'!AB16+LC!AC16/'Nominal GO'!AC16)*LN('g(Hours)'!AC16/'g(Hours)'!AB16)</f>
        <v>-5.6815290227081811E-3</v>
      </c>
      <c r="AD16" s="8">
        <f>0.5*(LC!AC16/'Nominal GO'!AC16+LC!AD16/'Nominal GO'!AD16)*LN('g(Hours)'!AD16/'g(Hours)'!AC16)</f>
        <v>2.2731036423689808E-3</v>
      </c>
      <c r="AE16" s="8">
        <f>0.5*(LC!AD16/'Nominal GO'!AD16+LC!AE16/'Nominal GO'!AE16)*LN('g(Hours)'!AE16/'g(Hours)'!AD16)</f>
        <v>-4.9397291786800034E-3</v>
      </c>
      <c r="AF16" s="8">
        <f>0.5*(LC!AE16/'Nominal GO'!AE16+LC!AF16/'Nominal GO'!AF16)*LN('g(Hours)'!AF16/'g(Hours)'!AE16)</f>
        <v>-3.0275668309742601E-3</v>
      </c>
      <c r="AG16" s="8">
        <f>0.5*(LC!AF16/'Nominal GO'!AF16+LC!AG16/'Nominal GO'!AG16)*LN('g(Hours)'!AG16/'g(Hours)'!AF16)</f>
        <v>-2.422377608995743E-3</v>
      </c>
    </row>
    <row r="17" spans="1:33" x14ac:dyDescent="0.15">
      <c r="A17" s="2">
        <v>13</v>
      </c>
      <c r="B17" s="3" t="s">
        <v>41</v>
      </c>
      <c r="C17" s="8"/>
      <c r="D17" s="8">
        <f>0.5*(LC!C17/'Nominal GO'!C17+LC!D17/'Nominal GO'!D17)*LN('g(Hours)'!D17/'g(Hours)'!C17)</f>
        <v>2.3488246159769398E-3</v>
      </c>
      <c r="E17" s="8">
        <f>0.5*(LC!D17/'Nominal GO'!D17+LC!E17/'Nominal GO'!E17)*LN('g(Hours)'!E17/'g(Hours)'!D17)</f>
        <v>1.7642193116858041E-3</v>
      </c>
      <c r="F17" s="8">
        <f>0.5*(LC!E17/'Nominal GO'!E17+LC!F17/'Nominal GO'!F17)*LN('g(Hours)'!F17/'g(Hours)'!E17)</f>
        <v>1.1740127495895416E-3</v>
      </c>
      <c r="G17" s="8">
        <f>0.5*(LC!F17/'Nominal GO'!F17+LC!G17/'Nominal GO'!G17)*LN('g(Hours)'!G17/'g(Hours)'!F17)</f>
        <v>3.4744944190916427E-3</v>
      </c>
      <c r="H17" s="8">
        <f>0.5*(LC!G17/'Nominal GO'!G17+LC!H17/'Nominal GO'!H17)*LN('g(Hours)'!H17/'g(Hours)'!G17)</f>
        <v>2.105766520934665E-3</v>
      </c>
      <c r="I17" s="8">
        <f>0.5*(LC!H17/'Nominal GO'!H17+LC!I17/'Nominal GO'!I17)*LN('g(Hours)'!I17/'g(Hours)'!H17)</f>
        <v>1.4868949019787342E-3</v>
      </c>
      <c r="J17" s="8">
        <f>0.5*(LC!I17/'Nominal GO'!I17+LC!J17/'Nominal GO'!J17)*LN('g(Hours)'!J17/'g(Hours)'!I17)</f>
        <v>2.5736801462560937E-3</v>
      </c>
      <c r="K17" s="8">
        <f>0.5*(LC!J17/'Nominal GO'!J17+LC!K17/'Nominal GO'!K17)*LN('g(Hours)'!K17/'g(Hours)'!J17)</f>
        <v>3.3075944755544531E-3</v>
      </c>
      <c r="L17" s="8">
        <f>0.5*(LC!K17/'Nominal GO'!K17+LC!L17/'Nominal GO'!L17)*LN('g(Hours)'!L17/'g(Hours)'!K17)</f>
        <v>1.1940161550209E-3</v>
      </c>
      <c r="M17" s="8">
        <f>0.5*(LC!L17/'Nominal GO'!L17+LC!M17/'Nominal GO'!M17)*LN('g(Hours)'!M17/'g(Hours)'!L17)</f>
        <v>2.8624464154715406E-4</v>
      </c>
      <c r="N17" s="8">
        <f>0.5*(LC!M17/'Nominal GO'!M17+LC!N17/'Nominal GO'!N17)*LN('g(Hours)'!N17/'g(Hours)'!M17)</f>
        <v>1.0572472590981321E-3</v>
      </c>
      <c r="O17" s="8">
        <f>0.5*(LC!N17/'Nominal GO'!N17+LC!O17/'Nominal GO'!O17)*LN('g(Hours)'!O17/'g(Hours)'!N17)</f>
        <v>-5.9582359083245467E-3</v>
      </c>
      <c r="P17" s="8">
        <f>0.5*(LC!O17/'Nominal GO'!O17+LC!P17/'Nominal GO'!P17)*LN('g(Hours)'!P17/'g(Hours)'!O17)</f>
        <v>-2.1555856869872572E-3</v>
      </c>
      <c r="Q17" s="8">
        <f>0.5*(LC!P17/'Nominal GO'!P17+LC!Q17/'Nominal GO'!Q17)*LN('g(Hours)'!Q17/'g(Hours)'!P17)</f>
        <v>-5.8610888985071677E-4</v>
      </c>
      <c r="R17" s="8">
        <f>0.5*(LC!Q17/'Nominal GO'!Q17+LC!R17/'Nominal GO'!R17)*LN('g(Hours)'!R17/'g(Hours)'!Q17)</f>
        <v>1.3614359804826554E-3</v>
      </c>
      <c r="S17" s="8">
        <f>0.5*(LC!R17/'Nominal GO'!R17+LC!S17/'Nominal GO'!S17)*LN('g(Hours)'!S17/'g(Hours)'!R17)</f>
        <v>2.7871323378297632E-3</v>
      </c>
      <c r="T17" s="8">
        <f>0.5*(LC!S17/'Nominal GO'!S17+LC!T17/'Nominal GO'!T17)*LN('g(Hours)'!T17/'g(Hours)'!S17)</f>
        <v>3.2463909875585051E-3</v>
      </c>
      <c r="U17" s="8">
        <f>0.5*(LC!T17/'Nominal GO'!T17+LC!U17/'Nominal GO'!U17)*LN('g(Hours)'!U17/'g(Hours)'!T17)</f>
        <v>2.9917196338506303E-3</v>
      </c>
      <c r="V17" s="8">
        <f>0.5*(LC!U17/'Nominal GO'!U17+LC!V17/'Nominal GO'!V17)*LN('g(Hours)'!V17/'g(Hours)'!U17)</f>
        <v>9.4030561075784805E-4</v>
      </c>
      <c r="W17" s="8">
        <f>0.5*(LC!V17/'Nominal GO'!V17+LC!W17/'Nominal GO'!W17)*LN('g(Hours)'!W17/'g(Hours)'!V17)</f>
        <v>1.4885394970630284E-3</v>
      </c>
      <c r="X17" s="8">
        <f>0.5*(LC!W17/'Nominal GO'!W17+LC!X17/'Nominal GO'!X17)*LN('g(Hours)'!X17/'g(Hours)'!W17)</f>
        <v>5.3433736500942857E-4</v>
      </c>
      <c r="Y17" s="8">
        <f>0.5*(LC!X17/'Nominal GO'!X17+LC!Y17/'Nominal GO'!Y17)*LN('g(Hours)'!Y17/'g(Hours)'!X17)</f>
        <v>-2.417738838402678E-3</v>
      </c>
      <c r="Z17" s="8">
        <f>0.5*(LC!Y17/'Nominal GO'!Y17+LC!Z17/'Nominal GO'!Z17)*LN('g(Hours)'!Z17/'g(Hours)'!Y17)</f>
        <v>2.6298884989120184E-3</v>
      </c>
      <c r="AA17" s="8">
        <f>0.5*(LC!Z17/'Nominal GO'!Z17+LC!AA17/'Nominal GO'!AA17)*LN('g(Hours)'!AA17/'g(Hours)'!Z17)</f>
        <v>1.3620772461166886E-3</v>
      </c>
      <c r="AB17" s="8">
        <f>0.5*(LC!AA17/'Nominal GO'!AA17+LC!AB17/'Nominal GO'!AB17)*LN('g(Hours)'!AB17/'g(Hours)'!AA17)</f>
        <v>-3.2915816941879068E-3</v>
      </c>
      <c r="AC17" s="8">
        <f>0.5*(LC!AB17/'Nominal GO'!AB17+LC!AC17/'Nominal GO'!AC17)*LN('g(Hours)'!AC17/'g(Hours)'!AB17)</f>
        <v>8.467677157596872E-4</v>
      </c>
      <c r="AD17" s="8">
        <f>0.5*(LC!AC17/'Nominal GO'!AC17+LC!AD17/'Nominal GO'!AD17)*LN('g(Hours)'!AD17/'g(Hours)'!AC17)</f>
        <v>2.7273363581198497E-3</v>
      </c>
      <c r="AE17" s="8">
        <f>0.5*(LC!AD17/'Nominal GO'!AD17+LC!AE17/'Nominal GO'!AE17)*LN('g(Hours)'!AE17/'g(Hours)'!AD17)</f>
        <v>-1.6195061908422768E-3</v>
      </c>
      <c r="AF17" s="8">
        <f>0.5*(LC!AE17/'Nominal GO'!AE17+LC!AF17/'Nominal GO'!AF17)*LN('g(Hours)'!AF17/'g(Hours)'!AE17)</f>
        <v>-1.3670814935553088E-3</v>
      </c>
      <c r="AG17" s="8">
        <f>0.5*(LC!AF17/'Nominal GO'!AF17+LC!AG17/'Nominal GO'!AG17)*LN('g(Hours)'!AG17/'g(Hours)'!AF17)</f>
        <v>-1.3781682511741396E-3</v>
      </c>
    </row>
    <row r="18" spans="1:33" x14ac:dyDescent="0.15">
      <c r="A18" s="2">
        <v>14</v>
      </c>
      <c r="B18" s="3" t="s">
        <v>42</v>
      </c>
      <c r="C18" s="8"/>
      <c r="D18" s="8">
        <f>0.5*(LC!C18/'Nominal GO'!C18+LC!D18/'Nominal GO'!D18)*LN('g(Hours)'!D18/'g(Hours)'!C18)</f>
        <v>5.1871251883432853E-3</v>
      </c>
      <c r="E18" s="8">
        <f>0.5*(LC!D18/'Nominal GO'!D18+LC!E18/'Nominal GO'!E18)*LN('g(Hours)'!E18/'g(Hours)'!D18)</f>
        <v>1.9859052624642106E-3</v>
      </c>
      <c r="F18" s="8">
        <f>0.5*(LC!E18/'Nominal GO'!E18+LC!F18/'Nominal GO'!F18)*LN('g(Hours)'!F18/'g(Hours)'!E18)</f>
        <v>2.0091489225993174E-3</v>
      </c>
      <c r="G18" s="8">
        <f>0.5*(LC!F18/'Nominal GO'!F18+LC!G18/'Nominal GO'!G18)*LN('g(Hours)'!G18/'g(Hours)'!F18)</f>
        <v>3.032777510937171E-3</v>
      </c>
      <c r="H18" s="8">
        <f>0.5*(LC!G18/'Nominal GO'!G18+LC!H18/'Nominal GO'!H18)*LN('g(Hours)'!H18/'g(Hours)'!G18)</f>
        <v>3.2650594716771095E-3</v>
      </c>
      <c r="I18" s="8">
        <f>0.5*(LC!H18/'Nominal GO'!H18+LC!I18/'Nominal GO'!I18)*LN('g(Hours)'!I18/'g(Hours)'!H18)</f>
        <v>2.5288293576454977E-3</v>
      </c>
      <c r="J18" s="8">
        <f>0.5*(LC!I18/'Nominal GO'!I18+LC!J18/'Nominal GO'!J18)*LN('g(Hours)'!J18/'g(Hours)'!I18)</f>
        <v>1.9720988970537237E-3</v>
      </c>
      <c r="K18" s="8">
        <f>0.5*(LC!J18/'Nominal GO'!J18+LC!K18/'Nominal GO'!K18)*LN('g(Hours)'!K18/'g(Hours)'!J18)</f>
        <v>4.5250399761100164E-3</v>
      </c>
      <c r="L18" s="8">
        <f>0.5*(LC!K18/'Nominal GO'!K18+LC!L18/'Nominal GO'!L18)*LN('g(Hours)'!L18/'g(Hours)'!K18)</f>
        <v>3.7580066826521314E-3</v>
      </c>
      <c r="M18" s="8">
        <f>0.5*(LC!L18/'Nominal GO'!L18+LC!M18/'Nominal GO'!M18)*LN('g(Hours)'!M18/'g(Hours)'!L18)</f>
        <v>-3.1015806230054723E-3</v>
      </c>
      <c r="N18" s="8">
        <f>0.5*(LC!M18/'Nominal GO'!M18+LC!N18/'Nominal GO'!N18)*LN('g(Hours)'!N18/'g(Hours)'!M18)</f>
        <v>-1.8678328994680093E-2</v>
      </c>
      <c r="O18" s="8">
        <f>0.5*(LC!N18/'Nominal GO'!N18+LC!O18/'Nominal GO'!O18)*LN('g(Hours)'!O18/'g(Hours)'!N18)</f>
        <v>2.2298171670822172E-3</v>
      </c>
      <c r="P18" s="8">
        <f>0.5*(LC!O18/'Nominal GO'!O18+LC!P18/'Nominal GO'!P18)*LN('g(Hours)'!P18/'g(Hours)'!O18)</f>
        <v>-2.0668693385207542E-3</v>
      </c>
      <c r="Q18" s="8">
        <f>0.5*(LC!P18/'Nominal GO'!P18+LC!Q18/'Nominal GO'!Q18)*LN('g(Hours)'!Q18/'g(Hours)'!P18)</f>
        <v>7.2713128768231326E-3</v>
      </c>
      <c r="R18" s="8">
        <f>0.5*(LC!Q18/'Nominal GO'!Q18+LC!R18/'Nominal GO'!R18)*LN('g(Hours)'!R18/'g(Hours)'!Q18)</f>
        <v>7.3459991410669478E-3</v>
      </c>
      <c r="S18" s="8">
        <f>0.5*(LC!R18/'Nominal GO'!R18+LC!S18/'Nominal GO'!S18)*LN('g(Hours)'!S18/'g(Hours)'!R18)</f>
        <v>3.2547534692345813E-3</v>
      </c>
      <c r="T18" s="8">
        <f>0.5*(LC!S18/'Nominal GO'!S18+LC!T18/'Nominal GO'!T18)*LN('g(Hours)'!T18/'g(Hours)'!S18)</f>
        <v>-9.4423348792802182E-4</v>
      </c>
      <c r="U18" s="8">
        <f>0.5*(LC!T18/'Nominal GO'!T18+LC!U18/'Nominal GO'!U18)*LN('g(Hours)'!U18/'g(Hours)'!T18)</f>
        <v>4.4858498539909414E-3</v>
      </c>
      <c r="V18" s="8">
        <f>0.5*(LC!U18/'Nominal GO'!U18+LC!V18/'Nominal GO'!V18)*LN('g(Hours)'!V18/'g(Hours)'!U18)</f>
        <v>3.1170143656703056E-3</v>
      </c>
      <c r="W18" s="8">
        <f>0.5*(LC!V18/'Nominal GO'!V18+LC!W18/'Nominal GO'!W18)*LN('g(Hours)'!W18/'g(Hours)'!V18)</f>
        <v>2.4096680990181633E-3</v>
      </c>
      <c r="X18" s="8">
        <f>0.5*(LC!W18/'Nominal GO'!W18+LC!X18/'Nominal GO'!X18)*LN('g(Hours)'!X18/'g(Hours)'!W18)</f>
        <v>2.6557619574527855E-4</v>
      </c>
      <c r="Y18" s="8">
        <f>0.5*(LC!X18/'Nominal GO'!X18+LC!Y18/'Nominal GO'!Y18)*LN('g(Hours)'!Y18/'g(Hours)'!X18)</f>
        <v>-3.1274637104142792E-4</v>
      </c>
      <c r="Z18" s="8">
        <f>0.5*(LC!Y18/'Nominal GO'!Y18+LC!Z18/'Nominal GO'!Z18)*LN('g(Hours)'!Z18/'g(Hours)'!Y18)</f>
        <v>3.1930214520133698E-3</v>
      </c>
      <c r="AA18" s="8">
        <f>0.5*(LC!Z18/'Nominal GO'!Z18+LC!AA18/'Nominal GO'!AA18)*LN('g(Hours)'!AA18/'g(Hours)'!Z18)</f>
        <v>8.5047702957663865E-4</v>
      </c>
      <c r="AB18" s="8">
        <f>0.5*(LC!AA18/'Nominal GO'!AA18+LC!AB18/'Nominal GO'!AB18)*LN('g(Hours)'!AB18/'g(Hours)'!AA18)</f>
        <v>-1.3392965069689709E-3</v>
      </c>
      <c r="AC18" s="8">
        <f>0.5*(LC!AB18/'Nominal GO'!AB18+LC!AC18/'Nominal GO'!AC18)*LN('g(Hours)'!AC18/'g(Hours)'!AB18)</f>
        <v>2.4195583423507472E-3</v>
      </c>
      <c r="AD18" s="8">
        <f>0.5*(LC!AC18/'Nominal GO'!AC18+LC!AD18/'Nominal GO'!AD18)*LN('g(Hours)'!AD18/'g(Hours)'!AC18)</f>
        <v>3.1368940981704838E-3</v>
      </c>
      <c r="AE18" s="8">
        <f>0.5*(LC!AD18/'Nominal GO'!AD18+LC!AE18/'Nominal GO'!AE18)*LN('g(Hours)'!AE18/'g(Hours)'!AD18)</f>
        <v>-2.169371534723893E-3</v>
      </c>
      <c r="AF18" s="8">
        <f>0.5*(LC!AE18/'Nominal GO'!AE18+LC!AF18/'Nominal GO'!AF18)*LN('g(Hours)'!AF18/'g(Hours)'!AE18)</f>
        <v>-1.5079738026428742E-3</v>
      </c>
      <c r="AG18" s="8">
        <f>0.5*(LC!AF18/'Nominal GO'!AF18+LC!AG18/'Nominal GO'!AG18)*LN('g(Hours)'!AG18/'g(Hours)'!AF18)</f>
        <v>-2.284698818095982E-3</v>
      </c>
    </row>
    <row r="19" spans="1:33" x14ac:dyDescent="0.15">
      <c r="A19" s="2">
        <v>15</v>
      </c>
      <c r="B19" s="3" t="s">
        <v>43</v>
      </c>
      <c r="C19" s="8"/>
      <c r="D19" s="8">
        <f>0.5*(LC!C19/'Nominal GO'!C19+LC!D19/'Nominal GO'!D19)*LN('g(Hours)'!D19/'g(Hours)'!C19)</f>
        <v>2.3875224362990694E-3</v>
      </c>
      <c r="E19" s="8">
        <f>0.5*(LC!D19/'Nominal GO'!D19+LC!E19/'Nominal GO'!E19)*LN('g(Hours)'!E19/'g(Hours)'!D19)</f>
        <v>-4.7790567532406958E-3</v>
      </c>
      <c r="F19" s="8">
        <f>0.5*(LC!E19/'Nominal GO'!E19+LC!F19/'Nominal GO'!F19)*LN('g(Hours)'!F19/'g(Hours)'!E19)</f>
        <v>2.0252442488055732E-3</v>
      </c>
      <c r="G19" s="8">
        <f>0.5*(LC!F19/'Nominal GO'!F19+LC!G19/'Nominal GO'!G19)*LN('g(Hours)'!G19/'g(Hours)'!F19)</f>
        <v>5.4647114283543239E-3</v>
      </c>
      <c r="H19" s="8">
        <f>0.5*(LC!G19/'Nominal GO'!G19+LC!H19/'Nominal GO'!H19)*LN('g(Hours)'!H19/'g(Hours)'!G19)</f>
        <v>1.3804827515370324E-3</v>
      </c>
      <c r="I19" s="8">
        <f>0.5*(LC!H19/'Nominal GO'!H19+LC!I19/'Nominal GO'!I19)*LN('g(Hours)'!I19/'g(Hours)'!H19)</f>
        <v>1.2402911692813527E-3</v>
      </c>
      <c r="J19" s="8">
        <f>0.5*(LC!I19/'Nominal GO'!I19+LC!J19/'Nominal GO'!J19)*LN('g(Hours)'!J19/'g(Hours)'!I19)</f>
        <v>-2.2861942782558199E-3</v>
      </c>
      <c r="K19" s="8">
        <f>0.5*(LC!J19/'Nominal GO'!J19+LC!K19/'Nominal GO'!K19)*LN('g(Hours)'!K19/'g(Hours)'!J19)</f>
        <v>6.0715365249952918E-3</v>
      </c>
      <c r="L19" s="8">
        <f>0.5*(LC!K19/'Nominal GO'!K19+LC!L19/'Nominal GO'!L19)*LN('g(Hours)'!L19/'g(Hours)'!K19)</f>
        <v>8.3331371678624575E-3</v>
      </c>
      <c r="M19" s="8">
        <f>0.5*(LC!L19/'Nominal GO'!L19+LC!M19/'Nominal GO'!M19)*LN('g(Hours)'!M19/'g(Hours)'!L19)</f>
        <v>1.0875800930394416E-2</v>
      </c>
      <c r="N19" s="8">
        <f>0.5*(LC!M19/'Nominal GO'!M19+LC!N19/'Nominal GO'!N19)*LN('g(Hours)'!N19/'g(Hours)'!M19)</f>
        <v>-1.0358539666060632E-3</v>
      </c>
      <c r="O19" s="8">
        <f>0.5*(LC!N19/'Nominal GO'!N19+LC!O19/'Nominal GO'!O19)*LN('g(Hours)'!O19/'g(Hours)'!N19)</f>
        <v>4.8318301723186208E-3</v>
      </c>
      <c r="P19" s="8">
        <f>0.5*(LC!O19/'Nominal GO'!O19+LC!P19/'Nominal GO'!P19)*LN('g(Hours)'!P19/'g(Hours)'!O19)</f>
        <v>2.0500582262806418E-3</v>
      </c>
      <c r="Q19" s="8">
        <f>0.5*(LC!P19/'Nominal GO'!P19+LC!Q19/'Nominal GO'!Q19)*LN('g(Hours)'!Q19/'g(Hours)'!P19)</f>
        <v>6.0592742469388746E-3</v>
      </c>
      <c r="R19" s="8">
        <f>0.5*(LC!Q19/'Nominal GO'!Q19+LC!R19/'Nominal GO'!R19)*LN('g(Hours)'!R19/'g(Hours)'!Q19)</f>
        <v>8.5684845146208333E-3</v>
      </c>
      <c r="S19" s="8">
        <f>0.5*(LC!R19/'Nominal GO'!R19+LC!S19/'Nominal GO'!S19)*LN('g(Hours)'!S19/'g(Hours)'!R19)</f>
        <v>6.019237795899168E-3</v>
      </c>
      <c r="T19" s="8">
        <f>0.5*(LC!S19/'Nominal GO'!S19+LC!T19/'Nominal GO'!T19)*LN('g(Hours)'!T19/'g(Hours)'!S19)</f>
        <v>1.6635774120341888E-2</v>
      </c>
      <c r="U19" s="8">
        <f>0.5*(LC!T19/'Nominal GO'!T19+LC!U19/'Nominal GO'!U19)*LN('g(Hours)'!U19/'g(Hours)'!T19)</f>
        <v>1.0161374894490158E-2</v>
      </c>
      <c r="V19" s="8">
        <f>0.5*(LC!U19/'Nominal GO'!U19+LC!V19/'Nominal GO'!V19)*LN('g(Hours)'!V19/'g(Hours)'!U19)</f>
        <v>3.6634683327844194E-3</v>
      </c>
      <c r="W19" s="8">
        <f>0.5*(LC!V19/'Nominal GO'!V19+LC!W19/'Nominal GO'!W19)*LN('g(Hours)'!W19/'g(Hours)'!V19)</f>
        <v>2.7453827659389501E-3</v>
      </c>
      <c r="X19" s="8">
        <f>0.5*(LC!W19/'Nominal GO'!W19+LC!X19/'Nominal GO'!X19)*LN('g(Hours)'!X19/'g(Hours)'!W19)</f>
        <v>-9.2635796029722926E-4</v>
      </c>
      <c r="Y19" s="8">
        <f>0.5*(LC!X19/'Nominal GO'!X19+LC!Y19/'Nominal GO'!Y19)*LN('g(Hours)'!Y19/'g(Hours)'!X19)</f>
        <v>-1.9366687550887364E-3</v>
      </c>
      <c r="Z19" s="8">
        <f>0.5*(LC!Y19/'Nominal GO'!Y19+LC!Z19/'Nominal GO'!Z19)*LN('g(Hours)'!Z19/'g(Hours)'!Y19)</f>
        <v>1.2656276944318979E-3</v>
      </c>
      <c r="AA19" s="8">
        <f>0.5*(LC!Z19/'Nominal GO'!Z19+LC!AA19/'Nominal GO'!AA19)*LN('g(Hours)'!AA19/'g(Hours)'!Z19)</f>
        <v>-1.7721121980722075E-3</v>
      </c>
      <c r="AB19" s="8">
        <f>0.5*(LC!AA19/'Nominal GO'!AA19+LC!AB19/'Nominal GO'!AB19)*LN('g(Hours)'!AB19/'g(Hours)'!AA19)</f>
        <v>-6.3708413104305583E-3</v>
      </c>
      <c r="AC19" s="8">
        <f>0.5*(LC!AB19/'Nominal GO'!AB19+LC!AC19/'Nominal GO'!AC19)*LN('g(Hours)'!AC19/'g(Hours)'!AB19)</f>
        <v>-5.9912974840794463E-3</v>
      </c>
      <c r="AD19" s="8">
        <f>0.5*(LC!AC19/'Nominal GO'!AC19+LC!AD19/'Nominal GO'!AD19)*LN('g(Hours)'!AD19/'g(Hours)'!AC19)</f>
        <v>1.7312257823045554E-3</v>
      </c>
      <c r="AE19" s="8">
        <f>0.5*(LC!AD19/'Nominal GO'!AD19+LC!AE19/'Nominal GO'!AE19)*LN('g(Hours)'!AE19/'g(Hours)'!AD19)</f>
        <v>-5.4157180102817476E-3</v>
      </c>
      <c r="AF19" s="8">
        <f>0.5*(LC!AE19/'Nominal GO'!AE19+LC!AF19/'Nominal GO'!AF19)*LN('g(Hours)'!AF19/'g(Hours)'!AE19)</f>
        <v>-2.9310106567220252E-3</v>
      </c>
      <c r="AG19" s="8">
        <f>0.5*(LC!AF19/'Nominal GO'!AF19+LC!AG19/'Nominal GO'!AG19)*LN('g(Hours)'!AG19/'g(Hours)'!AF19)</f>
        <v>-1.8380017574872621E-3</v>
      </c>
    </row>
    <row r="20" spans="1:33" x14ac:dyDescent="0.15">
      <c r="A20" s="2">
        <v>16</v>
      </c>
      <c r="B20" s="3" t="s">
        <v>44</v>
      </c>
      <c r="C20" s="8"/>
      <c r="D20" s="8">
        <f>0.5*(LC!C20/'Nominal GO'!C20+LC!D20/'Nominal GO'!D20)*LN('g(Hours)'!D20/'g(Hours)'!C20)</f>
        <v>4.4404693171055136E-3</v>
      </c>
      <c r="E20" s="8">
        <f>0.5*(LC!D20/'Nominal GO'!D20+LC!E20/'Nominal GO'!E20)*LN('g(Hours)'!E20/'g(Hours)'!D20)</f>
        <v>-5.3882347282334755E-4</v>
      </c>
      <c r="F20" s="8">
        <f>0.5*(LC!E20/'Nominal GO'!E20+LC!F20/'Nominal GO'!F20)*LN('g(Hours)'!F20/'g(Hours)'!E20)</f>
        <v>-5.6925672856299658E-3</v>
      </c>
      <c r="G20" s="8">
        <f>0.5*(LC!F20/'Nominal GO'!F20+LC!G20/'Nominal GO'!G20)*LN('g(Hours)'!G20/'g(Hours)'!F20)</f>
        <v>-4.2997993585000175E-4</v>
      </c>
      <c r="H20" s="8">
        <f>0.5*(LC!G20/'Nominal GO'!G20+LC!H20/'Nominal GO'!H20)*LN('g(Hours)'!H20/'g(Hours)'!G20)</f>
        <v>1.7242478996093481E-3</v>
      </c>
      <c r="I20" s="8">
        <f>0.5*(LC!H20/'Nominal GO'!H20+LC!I20/'Nominal GO'!I20)*LN('g(Hours)'!I20/'g(Hours)'!H20)</f>
        <v>3.0098445351325203E-4</v>
      </c>
      <c r="J20" s="8">
        <f>0.5*(LC!I20/'Nominal GO'!I20+LC!J20/'Nominal GO'!J20)*LN('g(Hours)'!J20/'g(Hours)'!I20)</f>
        <v>1.4847549765683348E-2</v>
      </c>
      <c r="K20" s="8">
        <f>0.5*(LC!J20/'Nominal GO'!J20+LC!K20/'Nominal GO'!K20)*LN('g(Hours)'!K20/'g(Hours)'!J20)</f>
        <v>1.2411103663544764E-3</v>
      </c>
      <c r="L20" s="8">
        <f>0.5*(LC!K20/'Nominal GO'!K20+LC!L20/'Nominal GO'!L20)*LN('g(Hours)'!L20/'g(Hours)'!K20)</f>
        <v>1.2577742380640489E-2</v>
      </c>
      <c r="M20" s="8">
        <f>0.5*(LC!L20/'Nominal GO'!L20+LC!M20/'Nominal GO'!M20)*LN('g(Hours)'!M20/'g(Hours)'!L20)</f>
        <v>-1.1566881330435347E-2</v>
      </c>
      <c r="N20" s="8">
        <f>0.5*(LC!M20/'Nominal GO'!M20+LC!N20/'Nominal GO'!N20)*LN('g(Hours)'!N20/'g(Hours)'!M20)</f>
        <v>-3.787089654371039E-2</v>
      </c>
      <c r="O20" s="8">
        <f>0.5*(LC!N20/'Nominal GO'!N20+LC!O20/'Nominal GO'!O20)*LN('g(Hours)'!O20/'g(Hours)'!N20)</f>
        <v>-2.2150030538248582E-2</v>
      </c>
      <c r="P20" s="8">
        <f>0.5*(LC!O20/'Nominal GO'!O20+LC!P20/'Nominal GO'!P20)*LN('g(Hours)'!P20/'g(Hours)'!O20)</f>
        <v>1.6706930471763963E-3</v>
      </c>
      <c r="Q20" s="8">
        <f>0.5*(LC!P20/'Nominal GO'!P20+LC!Q20/'Nominal GO'!Q20)*LN('g(Hours)'!Q20/'g(Hours)'!P20)</f>
        <v>1.439977027335268E-2</v>
      </c>
      <c r="R20" s="8">
        <f>0.5*(LC!Q20/'Nominal GO'!Q20+LC!R20/'Nominal GO'!R20)*LN('g(Hours)'!R20/'g(Hours)'!Q20)</f>
        <v>1.3143915236236611E-2</v>
      </c>
      <c r="S20" s="8">
        <f>0.5*(LC!R20/'Nominal GO'!R20+LC!S20/'Nominal GO'!S20)*LN('g(Hours)'!S20/'g(Hours)'!R20)</f>
        <v>3.0865350879918001E-3</v>
      </c>
      <c r="T20" s="8">
        <f>0.5*(LC!S20/'Nominal GO'!S20+LC!T20/'Nominal GO'!T20)*LN('g(Hours)'!T20/'g(Hours)'!S20)</f>
        <v>-5.1440268129614823E-3</v>
      </c>
      <c r="U20" s="8">
        <f>0.5*(LC!T20/'Nominal GO'!T20+LC!U20/'Nominal GO'!U20)*LN('g(Hours)'!U20/'g(Hours)'!T20)</f>
        <v>5.1006925458432512E-3</v>
      </c>
      <c r="V20" s="8">
        <f>0.5*(LC!U20/'Nominal GO'!U20+LC!V20/'Nominal GO'!V20)*LN('g(Hours)'!V20/'g(Hours)'!U20)</f>
        <v>1.2824610073897528E-3</v>
      </c>
      <c r="W20" s="8">
        <f>0.5*(LC!V20/'Nominal GO'!V20+LC!W20/'Nominal GO'!W20)*LN('g(Hours)'!W20/'g(Hours)'!V20)</f>
        <v>1.1686661857355069E-3</v>
      </c>
      <c r="X20" s="8">
        <f>0.5*(LC!W20/'Nominal GO'!W20+LC!X20/'Nominal GO'!X20)*LN('g(Hours)'!X20/'g(Hours)'!W20)</f>
        <v>-8.8457981798777813E-3</v>
      </c>
      <c r="Y20" s="8">
        <f>0.5*(LC!X20/'Nominal GO'!X20+LC!Y20/'Nominal GO'!Y20)*LN('g(Hours)'!Y20/'g(Hours)'!X20)</f>
        <v>-4.8499697860005216E-3</v>
      </c>
      <c r="Z20" s="8">
        <f>0.5*(LC!Y20/'Nominal GO'!Y20+LC!Z20/'Nominal GO'!Z20)*LN('g(Hours)'!Z20/'g(Hours)'!Y20)</f>
        <v>-3.6666745769286813E-4</v>
      </c>
      <c r="AA20" s="8">
        <f>0.5*(LC!Z20/'Nominal GO'!Z20+LC!AA20/'Nominal GO'!AA20)*LN('g(Hours)'!AA20/'g(Hours)'!Z20)</f>
        <v>-7.5648076543493497E-4</v>
      </c>
      <c r="AB20" s="8">
        <f>0.5*(LC!AA20/'Nominal GO'!AA20+LC!AB20/'Nominal GO'!AB20)*LN('g(Hours)'!AB20/'g(Hours)'!AA20)</f>
        <v>-3.3413886988657936E-3</v>
      </c>
      <c r="AC20" s="8">
        <f>0.5*(LC!AB20/'Nominal GO'!AB20+LC!AC20/'Nominal GO'!AC20)*LN('g(Hours)'!AC20/'g(Hours)'!AB20)</f>
        <v>-4.2943115463892258E-3</v>
      </c>
      <c r="AD20" s="8">
        <f>0.5*(LC!AC20/'Nominal GO'!AC20+LC!AD20/'Nominal GO'!AD20)*LN('g(Hours)'!AD20/'g(Hours)'!AC20)</f>
        <v>5.7193157077175686E-3</v>
      </c>
      <c r="AE20" s="8">
        <f>0.5*(LC!AD20/'Nominal GO'!AD20+LC!AE20/'Nominal GO'!AE20)*LN('g(Hours)'!AE20/'g(Hours)'!AD20)</f>
        <v>-2.7193364380802645E-3</v>
      </c>
      <c r="AF20" s="8">
        <f>0.5*(LC!AE20/'Nominal GO'!AE20+LC!AF20/'Nominal GO'!AF20)*LN('g(Hours)'!AF20/'g(Hours)'!AE20)</f>
        <v>-6.5985003529449244E-3</v>
      </c>
      <c r="AG20" s="8">
        <f>0.5*(LC!AF20/'Nominal GO'!AF20+LC!AG20/'Nominal GO'!AG20)*LN('g(Hours)'!AG20/'g(Hours)'!AF20)</f>
        <v>-5.8239606681267904E-3</v>
      </c>
    </row>
    <row r="21" spans="1:33" x14ac:dyDescent="0.15">
      <c r="A21" s="2">
        <v>17</v>
      </c>
      <c r="B21" s="3" t="s">
        <v>45</v>
      </c>
      <c r="C21" s="8"/>
      <c r="D21" s="8">
        <f>0.5*(LC!C21/'Nominal GO'!C21+LC!D21/'Nominal GO'!D21)*LN('g(Hours)'!D21/'g(Hours)'!C21)</f>
        <v>3.8446779480281546E-3</v>
      </c>
      <c r="E21" s="8">
        <f>0.5*(LC!D21/'Nominal GO'!D21+LC!E21/'Nominal GO'!E21)*LN('g(Hours)'!E21/'g(Hours)'!D21)</f>
        <v>3.255180589070086E-3</v>
      </c>
      <c r="F21" s="8">
        <f>0.5*(LC!E21/'Nominal GO'!E21+LC!F21/'Nominal GO'!F21)*LN('g(Hours)'!F21/'g(Hours)'!E21)</f>
        <v>7.1602435106873094E-4</v>
      </c>
      <c r="G21" s="8">
        <f>0.5*(LC!F21/'Nominal GO'!F21+LC!G21/'Nominal GO'!G21)*LN('g(Hours)'!G21/'g(Hours)'!F21)</f>
        <v>9.4848174987022433E-4</v>
      </c>
      <c r="H21" s="8">
        <f>0.5*(LC!G21/'Nominal GO'!G21+LC!H21/'Nominal GO'!H21)*LN('g(Hours)'!H21/'g(Hours)'!G21)</f>
        <v>4.0835280205547371E-3</v>
      </c>
      <c r="I21" s="8">
        <f>0.5*(LC!H21/'Nominal GO'!H21+LC!I21/'Nominal GO'!I21)*LN('g(Hours)'!I21/'g(Hours)'!H21)</f>
        <v>8.8214412241088922E-3</v>
      </c>
      <c r="J21" s="8">
        <f>0.5*(LC!I21/'Nominal GO'!I21+LC!J21/'Nominal GO'!J21)*LN('g(Hours)'!J21/'g(Hours)'!I21)</f>
        <v>-4.3649411662159498E-4</v>
      </c>
      <c r="K21" s="8">
        <f>0.5*(LC!J21/'Nominal GO'!J21+LC!K21/'Nominal GO'!K21)*LN('g(Hours)'!K21/'g(Hours)'!J21)</f>
        <v>4.9976308181561742E-3</v>
      </c>
      <c r="L21" s="8">
        <f>0.5*(LC!K21/'Nominal GO'!K21+LC!L21/'Nominal GO'!L21)*LN('g(Hours)'!L21/'g(Hours)'!K21)</f>
        <v>2.7006740193936208E-4</v>
      </c>
      <c r="M21" s="8">
        <f>0.5*(LC!L21/'Nominal GO'!L21+LC!M21/'Nominal GO'!M21)*LN('g(Hours)'!M21/'g(Hours)'!L21)</f>
        <v>-5.7397084953609897E-3</v>
      </c>
      <c r="N21" s="8">
        <f>0.5*(LC!M21/'Nominal GO'!M21+LC!N21/'Nominal GO'!N21)*LN('g(Hours)'!N21/'g(Hours)'!M21)</f>
        <v>-1.1849874347214486E-2</v>
      </c>
      <c r="O21" s="8">
        <f>0.5*(LC!N21/'Nominal GO'!N21+LC!O21/'Nominal GO'!O21)*LN('g(Hours)'!O21/'g(Hours)'!N21)</f>
        <v>-3.4771555791251276E-3</v>
      </c>
      <c r="P21" s="8">
        <f>0.5*(LC!O21/'Nominal GO'!O21+LC!P21/'Nominal GO'!P21)*LN('g(Hours)'!P21/'g(Hours)'!O21)</f>
        <v>-3.0714023994425047E-3</v>
      </c>
      <c r="Q21" s="8">
        <f>0.5*(LC!P21/'Nominal GO'!P21+LC!Q21/'Nominal GO'!Q21)*LN('g(Hours)'!Q21/'g(Hours)'!P21)</f>
        <v>2.8636784305144745E-3</v>
      </c>
      <c r="R21" s="8">
        <f>0.5*(LC!Q21/'Nominal GO'!Q21+LC!R21/'Nominal GO'!R21)*LN('g(Hours)'!R21/'g(Hours)'!Q21)</f>
        <v>2.684984341019304E-3</v>
      </c>
      <c r="S21" s="8">
        <f>0.5*(LC!R21/'Nominal GO'!R21+LC!S21/'Nominal GO'!S21)*LN('g(Hours)'!S21/'g(Hours)'!R21)</f>
        <v>6.8744591128566514E-3</v>
      </c>
      <c r="T21" s="8">
        <f>0.5*(LC!S21/'Nominal GO'!S21+LC!T21/'Nominal GO'!T21)*LN('g(Hours)'!T21/'g(Hours)'!S21)</f>
        <v>4.8014143812071149E-3</v>
      </c>
      <c r="U21" s="8">
        <f>0.5*(LC!T21/'Nominal GO'!T21+LC!U21/'Nominal GO'!U21)*LN('g(Hours)'!U21/'g(Hours)'!T21)</f>
        <v>3.216800287693865E-3</v>
      </c>
      <c r="V21" s="8">
        <f>0.5*(LC!U21/'Nominal GO'!U21+LC!V21/'Nominal GO'!V21)*LN('g(Hours)'!V21/'g(Hours)'!U21)</f>
        <v>1.2840560378336071E-3</v>
      </c>
      <c r="W21" s="8">
        <f>0.5*(LC!V21/'Nominal GO'!V21+LC!W21/'Nominal GO'!W21)*LN('g(Hours)'!W21/'g(Hours)'!V21)</f>
        <v>1.9174699551215149E-3</v>
      </c>
      <c r="X21" s="8">
        <f>0.5*(LC!W21/'Nominal GO'!W21+LC!X21/'Nominal GO'!X21)*LN('g(Hours)'!X21/'g(Hours)'!W21)</f>
        <v>1.8387361776031788E-3</v>
      </c>
      <c r="Y21" s="8">
        <f>0.5*(LC!X21/'Nominal GO'!X21+LC!Y21/'Nominal GO'!Y21)*LN('g(Hours)'!Y21/'g(Hours)'!X21)</f>
        <v>-7.3800923279035034E-4</v>
      </c>
      <c r="Z21" s="8">
        <f>0.5*(LC!Y21/'Nominal GO'!Y21+LC!Z21/'Nominal GO'!Z21)*LN('g(Hours)'!Z21/'g(Hours)'!Y21)</f>
        <v>4.8092707259492235E-3</v>
      </c>
      <c r="AA21" s="8">
        <f>0.5*(LC!Z21/'Nominal GO'!Z21+LC!AA21/'Nominal GO'!AA21)*LN('g(Hours)'!AA21/'g(Hours)'!Z21)</f>
        <v>1.2646903679157714E-3</v>
      </c>
      <c r="AB21" s="8">
        <f>0.5*(LC!AA21/'Nominal GO'!AA21+LC!AB21/'Nominal GO'!AB21)*LN('g(Hours)'!AB21/'g(Hours)'!AA21)</f>
        <v>-1.690905415113769E-3</v>
      </c>
      <c r="AC21" s="8">
        <f>0.5*(LC!AB21/'Nominal GO'!AB21+LC!AC21/'Nominal GO'!AC21)*LN('g(Hours)'!AC21/'g(Hours)'!AB21)</f>
        <v>4.6806980646868154E-3</v>
      </c>
      <c r="AD21" s="8">
        <f>0.5*(LC!AC21/'Nominal GO'!AC21+LC!AD21/'Nominal GO'!AD21)*LN('g(Hours)'!AD21/'g(Hours)'!AC21)</f>
        <v>6.3455700275380045E-4</v>
      </c>
      <c r="AE21" s="8">
        <f>0.5*(LC!AD21/'Nominal GO'!AD21+LC!AE21/'Nominal GO'!AE21)*LN('g(Hours)'!AE21/'g(Hours)'!AD21)</f>
        <v>-5.3289529196118906E-3</v>
      </c>
      <c r="AF21" s="8">
        <f>0.5*(LC!AE21/'Nominal GO'!AE21+LC!AF21/'Nominal GO'!AF21)*LN('g(Hours)'!AF21/'g(Hours)'!AE21)</f>
        <v>-3.9319545009550063E-3</v>
      </c>
      <c r="AG21" s="8">
        <f>0.5*(LC!AF21/'Nominal GO'!AF21+LC!AG21/'Nominal GO'!AG21)*LN('g(Hours)'!AG21/'g(Hours)'!AF21)</f>
        <v>-3.1413873619633051E-3</v>
      </c>
    </row>
    <row r="22" spans="1:33" x14ac:dyDescent="0.15">
      <c r="A22" s="2">
        <v>18</v>
      </c>
      <c r="B22" s="3" t="s">
        <v>46</v>
      </c>
      <c r="C22" s="8"/>
      <c r="D22" s="8">
        <f>0.5*(LC!C22/'Nominal GO'!C22+LC!D22/'Nominal GO'!D22)*LN('g(Hours)'!D22/'g(Hours)'!C22)</f>
        <v>2.4893426939657623E-3</v>
      </c>
      <c r="E22" s="8">
        <f>0.5*(LC!D22/'Nominal GO'!D22+LC!E22/'Nominal GO'!E22)*LN('g(Hours)'!E22/'g(Hours)'!D22)</f>
        <v>-6.8670181064199119E-3</v>
      </c>
      <c r="F22" s="8">
        <f>0.5*(LC!E22/'Nominal GO'!E22+LC!F22/'Nominal GO'!F22)*LN('g(Hours)'!F22/'g(Hours)'!E22)</f>
        <v>2.742230058178299E-3</v>
      </c>
      <c r="G22" s="8">
        <f>0.5*(LC!F22/'Nominal GO'!F22+LC!G22/'Nominal GO'!G22)*LN('g(Hours)'!G22/'g(Hours)'!F22)</f>
        <v>5.7895609169039425E-3</v>
      </c>
      <c r="H22" s="8">
        <f>0.5*(LC!G22/'Nominal GO'!G22+LC!H22/'Nominal GO'!H22)*LN('g(Hours)'!H22/'g(Hours)'!G22)</f>
        <v>1.4567428069105757E-4</v>
      </c>
      <c r="I22" s="8">
        <f>0.5*(LC!H22/'Nominal GO'!H22+LC!I22/'Nominal GO'!I22)*LN('g(Hours)'!I22/'g(Hours)'!H22)</f>
        <v>2.3716769270265836E-3</v>
      </c>
      <c r="J22" s="8">
        <f>0.5*(LC!I22/'Nominal GO'!I22+LC!J22/'Nominal GO'!J22)*LN('g(Hours)'!J22/'g(Hours)'!I22)</f>
        <v>4.9191480198420533E-3</v>
      </c>
      <c r="K22" s="8">
        <f>0.5*(LC!J22/'Nominal GO'!J22+LC!K22/'Nominal GO'!K22)*LN('g(Hours)'!K22/'g(Hours)'!J22)</f>
        <v>-2.1289485162437954E-3</v>
      </c>
      <c r="L22" s="8">
        <f>0.5*(LC!K22/'Nominal GO'!K22+LC!L22/'Nominal GO'!L22)*LN('g(Hours)'!L22/'g(Hours)'!K22)</f>
        <v>7.7376653577922519E-3</v>
      </c>
      <c r="M22" s="8">
        <f>0.5*(LC!L22/'Nominal GO'!L22+LC!M22/'Nominal GO'!M22)*LN('g(Hours)'!M22/'g(Hours)'!L22)</f>
        <v>4.2639457711341139E-3</v>
      </c>
      <c r="N22" s="8">
        <f>0.5*(LC!M22/'Nominal GO'!M22+LC!N22/'Nominal GO'!N22)*LN('g(Hours)'!N22/'g(Hours)'!M22)</f>
        <v>-5.4261440468842499E-3</v>
      </c>
      <c r="O22" s="8">
        <f>0.5*(LC!N22/'Nominal GO'!N22+LC!O22/'Nominal GO'!O22)*LN('g(Hours)'!O22/'g(Hours)'!N22)</f>
        <v>-4.2261769124573336E-4</v>
      </c>
      <c r="P22" s="8">
        <f>0.5*(LC!O22/'Nominal GO'!O22+LC!P22/'Nominal GO'!P22)*LN('g(Hours)'!P22/'g(Hours)'!O22)</f>
        <v>-1.5920968780524954E-3</v>
      </c>
      <c r="Q22" s="8">
        <f>0.5*(LC!P22/'Nominal GO'!P22+LC!Q22/'Nominal GO'!Q22)*LN('g(Hours)'!Q22/'g(Hours)'!P22)</f>
        <v>7.9894347012515379E-3</v>
      </c>
      <c r="R22" s="8">
        <f>0.5*(LC!Q22/'Nominal GO'!Q22+LC!R22/'Nominal GO'!R22)*LN('g(Hours)'!R22/'g(Hours)'!Q22)</f>
        <v>5.9303878843662838E-3</v>
      </c>
      <c r="S22" s="8">
        <f>0.5*(LC!R22/'Nominal GO'!R22+LC!S22/'Nominal GO'!S22)*LN('g(Hours)'!S22/'g(Hours)'!R22)</f>
        <v>1.3845313000785892E-3</v>
      </c>
      <c r="T22" s="8">
        <f>0.5*(LC!S22/'Nominal GO'!S22+LC!T22/'Nominal GO'!T22)*LN('g(Hours)'!T22/'g(Hours)'!S22)</f>
        <v>1.6242200210482994E-2</v>
      </c>
      <c r="U22" s="8">
        <f>0.5*(LC!T22/'Nominal GO'!T22+LC!U22/'Nominal GO'!U22)*LN('g(Hours)'!U22/'g(Hours)'!T22)</f>
        <v>1.4555079993567236E-2</v>
      </c>
      <c r="V22" s="8">
        <f>0.5*(LC!U22/'Nominal GO'!U22+LC!V22/'Nominal GO'!V22)*LN('g(Hours)'!V22/'g(Hours)'!U22)</f>
        <v>6.4605624914612124E-3</v>
      </c>
      <c r="W22" s="8">
        <f>0.5*(LC!V22/'Nominal GO'!V22+LC!W22/'Nominal GO'!W22)*LN('g(Hours)'!W22/'g(Hours)'!V22)</f>
        <v>5.2533515819741076E-3</v>
      </c>
      <c r="X22" s="8">
        <f>0.5*(LC!W22/'Nominal GO'!W22+LC!X22/'Nominal GO'!X22)*LN('g(Hours)'!X22/'g(Hours)'!W22)</f>
        <v>6.9680965861484089E-4</v>
      </c>
      <c r="Y22" s="8">
        <f>0.5*(LC!X22/'Nominal GO'!X22+LC!Y22/'Nominal GO'!Y22)*LN('g(Hours)'!Y22/'g(Hours)'!X22)</f>
        <v>-1.551802445300125E-3</v>
      </c>
      <c r="Z22" s="8">
        <f>0.5*(LC!Y22/'Nominal GO'!Y22+LC!Z22/'Nominal GO'!Z22)*LN('g(Hours)'!Z22/'g(Hours)'!Y22)</f>
        <v>4.5029599326226891E-3</v>
      </c>
      <c r="AA22" s="8">
        <f>0.5*(LC!Z22/'Nominal GO'!Z22+LC!AA22/'Nominal GO'!AA22)*LN('g(Hours)'!AA22/'g(Hours)'!Z22)</f>
        <v>1.8116463174406253E-3</v>
      </c>
      <c r="AB22" s="8">
        <f>0.5*(LC!AA22/'Nominal GO'!AA22+LC!AB22/'Nominal GO'!AB22)*LN('g(Hours)'!AB22/'g(Hours)'!AA22)</f>
        <v>-1.3595398114864374E-3</v>
      </c>
      <c r="AC22" s="8">
        <f>0.5*(LC!AB22/'Nominal GO'!AB22+LC!AC22/'Nominal GO'!AC22)*LN('g(Hours)'!AC22/'g(Hours)'!AB22)</f>
        <v>-2.481067049207141E-3</v>
      </c>
      <c r="AD22" s="8">
        <f>0.5*(LC!AC22/'Nominal GO'!AC22+LC!AD22/'Nominal GO'!AD22)*LN('g(Hours)'!AD22/'g(Hours)'!AC22)</f>
        <v>5.1597775377935718E-3</v>
      </c>
      <c r="AE22" s="8">
        <f>0.5*(LC!AD22/'Nominal GO'!AD22+LC!AE22/'Nominal GO'!AE22)*LN('g(Hours)'!AE22/'g(Hours)'!AD22)</f>
        <v>-1.3667127895425075E-3</v>
      </c>
      <c r="AF22" s="8">
        <f>0.5*(LC!AE22/'Nominal GO'!AE22+LC!AF22/'Nominal GO'!AF22)*LN('g(Hours)'!AF22/'g(Hours)'!AE22)</f>
        <v>-4.1464723959392189E-3</v>
      </c>
      <c r="AG22" s="8">
        <f>0.5*(LC!AF22/'Nominal GO'!AF22+LC!AG22/'Nominal GO'!AG22)*LN('g(Hours)'!AG22/'g(Hours)'!AF22)</f>
        <v>-1.9812208374563405E-3</v>
      </c>
    </row>
    <row r="23" spans="1:33" x14ac:dyDescent="0.15">
      <c r="A23" s="2">
        <v>19</v>
      </c>
      <c r="B23" s="3" t="s">
        <v>47</v>
      </c>
      <c r="C23" s="8"/>
      <c r="D23" s="8">
        <f>0.5*(LC!C23/'Nominal GO'!C23+LC!D23/'Nominal GO'!D23)*LN('g(Hours)'!D23/'g(Hours)'!C23)</f>
        <v>4.9267810207425733E-3</v>
      </c>
      <c r="E23" s="8">
        <f>0.5*(LC!D23/'Nominal GO'!D23+LC!E23/'Nominal GO'!E23)*LN('g(Hours)'!E23/'g(Hours)'!D23)</f>
        <v>-8.2463167981279659E-4</v>
      </c>
      <c r="F23" s="8">
        <f>0.5*(LC!E23/'Nominal GO'!E23+LC!F23/'Nominal GO'!F23)*LN('g(Hours)'!F23/'g(Hours)'!E23)</f>
        <v>-8.9549835592837726E-4</v>
      </c>
      <c r="G23" s="8">
        <f>0.5*(LC!F23/'Nominal GO'!F23+LC!G23/'Nominal GO'!G23)*LN('g(Hours)'!G23/'g(Hours)'!F23)</f>
        <v>2.8227986430288993E-3</v>
      </c>
      <c r="H23" s="8">
        <f>0.5*(LC!G23/'Nominal GO'!G23+LC!H23/'Nominal GO'!H23)*LN('g(Hours)'!H23/'g(Hours)'!G23)</f>
        <v>-6.3569656696285567E-5</v>
      </c>
      <c r="I23" s="8">
        <f>0.5*(LC!H23/'Nominal GO'!H23+LC!I23/'Nominal GO'!I23)*LN('g(Hours)'!I23/'g(Hours)'!H23)</f>
        <v>-7.3832290709755942E-3</v>
      </c>
      <c r="J23" s="8">
        <f>0.5*(LC!I23/'Nominal GO'!I23+LC!J23/'Nominal GO'!J23)*LN('g(Hours)'!J23/'g(Hours)'!I23)</f>
        <v>-1.003075057868069E-3</v>
      </c>
      <c r="K23" s="8">
        <f>0.5*(LC!J23/'Nominal GO'!J23+LC!K23/'Nominal GO'!K23)*LN('g(Hours)'!K23/'g(Hours)'!J23)</f>
        <v>-7.3693791772511856E-4</v>
      </c>
      <c r="L23" s="8">
        <f>0.5*(LC!K23/'Nominal GO'!K23+LC!L23/'Nominal GO'!L23)*LN('g(Hours)'!L23/'g(Hours)'!K23)</f>
        <v>2.2554671491152559E-3</v>
      </c>
      <c r="M23" s="8">
        <f>0.5*(LC!L23/'Nominal GO'!L23+LC!M23/'Nominal GO'!M23)*LN('g(Hours)'!M23/'g(Hours)'!L23)</f>
        <v>-8.9509574545875159E-3</v>
      </c>
      <c r="N23" s="8">
        <f>0.5*(LC!M23/'Nominal GO'!M23+LC!N23/'Nominal GO'!N23)*LN('g(Hours)'!N23/'g(Hours)'!M23)</f>
        <v>-4.4545624517629452E-2</v>
      </c>
      <c r="O23" s="8">
        <f>0.5*(LC!N23/'Nominal GO'!N23+LC!O23/'Nominal GO'!O23)*LN('g(Hours)'!O23/'g(Hours)'!N23)</f>
        <v>-1.0089546882488547E-2</v>
      </c>
      <c r="P23" s="8">
        <f>0.5*(LC!O23/'Nominal GO'!O23+LC!P23/'Nominal GO'!P23)*LN('g(Hours)'!P23/'g(Hours)'!O23)</f>
        <v>-3.0829788239502883E-3</v>
      </c>
      <c r="Q23" s="8">
        <f>0.5*(LC!P23/'Nominal GO'!P23+LC!Q23/'Nominal GO'!Q23)*LN('g(Hours)'!Q23/'g(Hours)'!P23)</f>
        <v>1.4412325064667693E-2</v>
      </c>
      <c r="R23" s="8">
        <f>0.5*(LC!Q23/'Nominal GO'!Q23+LC!R23/'Nominal GO'!R23)*LN('g(Hours)'!R23/'g(Hours)'!Q23)</f>
        <v>9.1938241183408716E-3</v>
      </c>
      <c r="S23" s="8">
        <f>0.5*(LC!R23/'Nominal GO'!R23+LC!S23/'Nominal GO'!S23)*LN('g(Hours)'!S23/'g(Hours)'!R23)</f>
        <v>1.5172838449753522E-2</v>
      </c>
      <c r="T23" s="8">
        <f>0.5*(LC!S23/'Nominal GO'!S23+LC!T23/'Nominal GO'!T23)*LN('g(Hours)'!T23/'g(Hours)'!S23)</f>
        <v>1.0324844620584766E-2</v>
      </c>
      <c r="U23" s="8">
        <f>0.5*(LC!T23/'Nominal GO'!T23+LC!U23/'Nominal GO'!U23)*LN('g(Hours)'!U23/'g(Hours)'!T23)</f>
        <v>9.7525434059411147E-3</v>
      </c>
      <c r="V23" s="8">
        <f>0.5*(LC!U23/'Nominal GO'!U23+LC!V23/'Nominal GO'!V23)*LN('g(Hours)'!V23/'g(Hours)'!U23)</f>
        <v>5.5932198726271953E-3</v>
      </c>
      <c r="W23" s="8">
        <f>0.5*(LC!V23/'Nominal GO'!V23+LC!W23/'Nominal GO'!W23)*LN('g(Hours)'!W23/'g(Hours)'!V23)</f>
        <v>5.1381376918539223E-3</v>
      </c>
      <c r="X23" s="8">
        <f>0.5*(LC!W23/'Nominal GO'!W23+LC!X23/'Nominal GO'!X23)*LN('g(Hours)'!X23/'g(Hours)'!W23)</f>
        <v>4.1407293891169263E-3</v>
      </c>
      <c r="Y23" s="8">
        <f>0.5*(LC!X23/'Nominal GO'!X23+LC!Y23/'Nominal GO'!Y23)*LN('g(Hours)'!Y23/'g(Hours)'!X23)</f>
        <v>-2.5954856381643415E-3</v>
      </c>
      <c r="Z23" s="8">
        <f>0.5*(LC!Y23/'Nominal GO'!Y23+LC!Z23/'Nominal GO'!Z23)*LN('g(Hours)'!Z23/'g(Hours)'!Y23)</f>
        <v>1.312177761350921E-3</v>
      </c>
      <c r="AA23" s="8">
        <f>0.5*(LC!Z23/'Nominal GO'!Z23+LC!AA23/'Nominal GO'!AA23)*LN('g(Hours)'!AA23/'g(Hours)'!Z23)</f>
        <v>-4.8164649330207959E-4</v>
      </c>
      <c r="AB23" s="8">
        <f>0.5*(LC!AA23/'Nominal GO'!AA23+LC!AB23/'Nominal GO'!AB23)*LN('g(Hours)'!AB23/'g(Hours)'!AA23)</f>
        <v>-5.1814390640594647E-3</v>
      </c>
      <c r="AC23" s="8">
        <f>0.5*(LC!AB23/'Nominal GO'!AB23+LC!AC23/'Nominal GO'!AC23)*LN('g(Hours)'!AC23/'g(Hours)'!AB23)</f>
        <v>8.4272279836927267E-5</v>
      </c>
      <c r="AD23" s="8">
        <f>0.5*(LC!AC23/'Nominal GO'!AC23+LC!AD23/'Nominal GO'!AD23)*LN('g(Hours)'!AD23/'g(Hours)'!AC23)</f>
        <v>5.1979044803111439E-3</v>
      </c>
      <c r="AE23" s="8">
        <f>0.5*(LC!AD23/'Nominal GO'!AD23+LC!AE23/'Nominal GO'!AE23)*LN('g(Hours)'!AE23/'g(Hours)'!AD23)</f>
        <v>-2.3761055931106499E-3</v>
      </c>
      <c r="AF23" s="8">
        <f>0.5*(LC!AE23/'Nominal GO'!AE23+LC!AF23/'Nominal GO'!AF23)*LN('g(Hours)'!AF23/'g(Hours)'!AE23)</f>
        <v>-3.3693888277370205E-3</v>
      </c>
      <c r="AG23" s="8">
        <f>0.5*(LC!AF23/'Nominal GO'!AF23+LC!AG23/'Nominal GO'!AG23)*LN('g(Hours)'!AG23/'g(Hours)'!AF23)</f>
        <v>-2.8701289656551097E-3</v>
      </c>
    </row>
    <row r="24" spans="1:33" x14ac:dyDescent="0.15">
      <c r="A24" s="2">
        <v>20</v>
      </c>
      <c r="B24" s="3" t="s">
        <v>48</v>
      </c>
      <c r="C24" s="8"/>
      <c r="D24" s="8">
        <f>0.5*(LC!C24/'Nominal GO'!C24+LC!D24/'Nominal GO'!D24)*LN('g(Hours)'!D24/'g(Hours)'!C24)</f>
        <v>2.6298403323753027E-3</v>
      </c>
      <c r="E24" s="8">
        <f>0.5*(LC!D24/'Nominal GO'!D24+LC!E24/'Nominal GO'!E24)*LN('g(Hours)'!E24/'g(Hours)'!D24)</f>
        <v>-6.1632920376283103E-4</v>
      </c>
      <c r="F24" s="8">
        <f>0.5*(LC!E24/'Nominal GO'!E24+LC!F24/'Nominal GO'!F24)*LN('g(Hours)'!F24/'g(Hours)'!E24)</f>
        <v>2.0535250553531171E-3</v>
      </c>
      <c r="G24" s="8">
        <f>0.5*(LC!F24/'Nominal GO'!F24+LC!G24/'Nominal GO'!G24)*LN('g(Hours)'!G24/'g(Hours)'!F24)</f>
        <v>5.2408586334602861E-3</v>
      </c>
      <c r="H24" s="8">
        <f>0.5*(LC!G24/'Nominal GO'!G24+LC!H24/'Nominal GO'!H24)*LN('g(Hours)'!H24/'g(Hours)'!G24)</f>
        <v>2.0794959812181798E-3</v>
      </c>
      <c r="I24" s="8">
        <f>0.5*(LC!H24/'Nominal GO'!H24+LC!I24/'Nominal GO'!I24)*LN('g(Hours)'!I24/'g(Hours)'!H24)</f>
        <v>6.0399152161124837E-3</v>
      </c>
      <c r="J24" s="8">
        <f>0.5*(LC!I24/'Nominal GO'!I24+LC!J24/'Nominal GO'!J24)*LN('g(Hours)'!J24/'g(Hours)'!I24)</f>
        <v>7.0756281630598612E-3</v>
      </c>
      <c r="K24" s="8">
        <f>0.5*(LC!J24/'Nominal GO'!J24+LC!K24/'Nominal GO'!K24)*LN('g(Hours)'!K24/'g(Hours)'!J24)</f>
        <v>-5.6107264785095808E-3</v>
      </c>
      <c r="L24" s="8">
        <f>0.5*(LC!K24/'Nominal GO'!K24+LC!L24/'Nominal GO'!L24)*LN('g(Hours)'!L24/'g(Hours)'!K24)</f>
        <v>2.278752708290103E-3</v>
      </c>
      <c r="M24" s="8">
        <f>0.5*(LC!L24/'Nominal GO'!L24+LC!M24/'Nominal GO'!M24)*LN('g(Hours)'!M24/'g(Hours)'!L24)</f>
        <v>-1.1526810701063238E-3</v>
      </c>
      <c r="N24" s="8">
        <f>0.5*(LC!M24/'Nominal GO'!M24+LC!N24/'Nominal GO'!N24)*LN('g(Hours)'!N24/'g(Hours)'!M24)</f>
        <v>-1.4196576280126518E-2</v>
      </c>
      <c r="O24" s="8">
        <f>0.5*(LC!N24/'Nominal GO'!N24+LC!O24/'Nominal GO'!O24)*LN('g(Hours)'!O24/'g(Hours)'!N24)</f>
        <v>4.2933683015154243E-3</v>
      </c>
      <c r="P24" s="8">
        <f>0.5*(LC!O24/'Nominal GO'!O24+LC!P24/'Nominal GO'!P24)*LN('g(Hours)'!P24/'g(Hours)'!O24)</f>
        <v>7.8700002586751042E-3</v>
      </c>
      <c r="Q24" s="8">
        <f>0.5*(LC!P24/'Nominal GO'!P24+LC!Q24/'Nominal GO'!Q24)*LN('g(Hours)'!Q24/'g(Hours)'!P24)</f>
        <v>1.1976939251432797E-2</v>
      </c>
      <c r="R24" s="8">
        <f>0.5*(LC!Q24/'Nominal GO'!Q24+LC!R24/'Nominal GO'!R24)*LN('g(Hours)'!R24/'g(Hours)'!Q24)</f>
        <v>8.6131038042657083E-3</v>
      </c>
      <c r="S24" s="8">
        <f>0.5*(LC!R24/'Nominal GO'!R24+LC!S24/'Nominal GO'!S24)*LN('g(Hours)'!S24/'g(Hours)'!R24)</f>
        <v>9.4832825842276099E-3</v>
      </c>
      <c r="T24" s="8">
        <f>0.5*(LC!S24/'Nominal GO'!S24+LC!T24/'Nominal GO'!T24)*LN('g(Hours)'!T24/'g(Hours)'!S24)</f>
        <v>1.6397713198688522E-2</v>
      </c>
      <c r="U24" s="8">
        <f>0.5*(LC!T24/'Nominal GO'!T24+LC!U24/'Nominal GO'!U24)*LN('g(Hours)'!U24/'g(Hours)'!T24)</f>
        <v>9.2514510422948802E-3</v>
      </c>
      <c r="V24" s="8">
        <f>0.5*(LC!U24/'Nominal GO'!U24+LC!V24/'Nominal GO'!V24)*LN('g(Hours)'!V24/'g(Hours)'!U24)</f>
        <v>4.5920393700320649E-3</v>
      </c>
      <c r="W24" s="8">
        <f>0.5*(LC!V24/'Nominal GO'!V24+LC!W24/'Nominal GO'!W24)*LN('g(Hours)'!W24/'g(Hours)'!V24)</f>
        <v>3.5741663955321172E-3</v>
      </c>
      <c r="X24" s="8">
        <f>0.5*(LC!W24/'Nominal GO'!W24+LC!X24/'Nominal GO'!X24)*LN('g(Hours)'!X24/'g(Hours)'!W24)</f>
        <v>4.4907531753622327E-3</v>
      </c>
      <c r="Y24" s="8">
        <f>0.5*(LC!X24/'Nominal GO'!X24+LC!Y24/'Nominal GO'!Y24)*LN('g(Hours)'!Y24/'g(Hours)'!X24)</f>
        <v>2.6598618154400717E-3</v>
      </c>
      <c r="Z24" s="8">
        <f>0.5*(LC!Y24/'Nominal GO'!Y24+LC!Z24/'Nominal GO'!Z24)*LN('g(Hours)'!Z24/'g(Hours)'!Y24)</f>
        <v>5.4175420540541154E-3</v>
      </c>
      <c r="AA24" s="8">
        <f>0.5*(LC!Z24/'Nominal GO'!Z24+LC!AA24/'Nominal GO'!AA24)*LN('g(Hours)'!AA24/'g(Hours)'!Z24)</f>
        <v>1.1173729189265427E-3</v>
      </c>
      <c r="AB24" s="8">
        <f>0.5*(LC!AA24/'Nominal GO'!AA24+LC!AB24/'Nominal GO'!AB24)*LN('g(Hours)'!AB24/'g(Hours)'!AA24)</f>
        <v>-1.0279354212668879E-3</v>
      </c>
      <c r="AC24" s="8">
        <f>0.5*(LC!AB24/'Nominal GO'!AB24+LC!AC24/'Nominal GO'!AC24)*LN('g(Hours)'!AC24/'g(Hours)'!AB24)</f>
        <v>-1.3065538990576599E-4</v>
      </c>
      <c r="AD24" s="8">
        <f>0.5*(LC!AC24/'Nominal GO'!AC24+LC!AD24/'Nominal GO'!AD24)*LN('g(Hours)'!AD24/'g(Hours)'!AC24)</f>
        <v>2.5873997997596983E-3</v>
      </c>
      <c r="AE24" s="8">
        <f>0.5*(LC!AD24/'Nominal GO'!AD24+LC!AE24/'Nominal GO'!AE24)*LN('g(Hours)'!AE24/'g(Hours)'!AD24)</f>
        <v>-3.3356895102172779E-3</v>
      </c>
      <c r="AF24" s="8">
        <f>0.5*(LC!AE24/'Nominal GO'!AE24+LC!AF24/'Nominal GO'!AF24)*LN('g(Hours)'!AF24/'g(Hours)'!AE24)</f>
        <v>-1.0421497163253467E-3</v>
      </c>
      <c r="AG24" s="8">
        <f>0.5*(LC!AF24/'Nominal GO'!AF24+LC!AG24/'Nominal GO'!AG24)*LN('g(Hours)'!AG24/'g(Hours)'!AF24)</f>
        <v>-1.7652076660509745E-3</v>
      </c>
    </row>
    <row r="25" spans="1:33" x14ac:dyDescent="0.15">
      <c r="A25" s="2">
        <v>21</v>
      </c>
      <c r="B25" s="3" t="s">
        <v>49</v>
      </c>
      <c r="C25" s="8"/>
      <c r="D25" s="8">
        <f>0.5*(LC!C25/'Nominal GO'!C25+LC!D25/'Nominal GO'!D25)*LN('g(Hours)'!D25/'g(Hours)'!C25)</f>
        <v>1.4836782632078455E-3</v>
      </c>
      <c r="E25" s="8">
        <f>0.5*(LC!D25/'Nominal GO'!D25+LC!E25/'Nominal GO'!E25)*LN('g(Hours)'!E25/'g(Hours)'!D25)</f>
        <v>1.1177356945304092E-3</v>
      </c>
      <c r="F25" s="8">
        <f>0.5*(LC!E25/'Nominal GO'!E25+LC!F25/'Nominal GO'!F25)*LN('g(Hours)'!F25/'g(Hours)'!E25)</f>
        <v>2.8222211169977762E-3</v>
      </c>
      <c r="G25" s="8">
        <f>0.5*(LC!F25/'Nominal GO'!F25+LC!G25/'Nominal GO'!G25)*LN('g(Hours)'!G25/'g(Hours)'!F25)</f>
        <v>6.0524465980420494E-3</v>
      </c>
      <c r="H25" s="8">
        <f>0.5*(LC!G25/'Nominal GO'!G25+LC!H25/'Nominal GO'!H25)*LN('g(Hours)'!H25/'g(Hours)'!G25)</f>
        <v>1.8494653048685523E-3</v>
      </c>
      <c r="I25" s="8">
        <f>0.5*(LC!H25/'Nominal GO'!H25+LC!I25/'Nominal GO'!I25)*LN('g(Hours)'!I25/'g(Hours)'!H25)</f>
        <v>4.7146897222963271E-3</v>
      </c>
      <c r="J25" s="8">
        <f>0.5*(LC!I25/'Nominal GO'!I25+LC!J25/'Nominal GO'!J25)*LN('g(Hours)'!J25/'g(Hours)'!I25)</f>
        <v>1.8487010135566425E-3</v>
      </c>
      <c r="K25" s="8">
        <f>0.5*(LC!J25/'Nominal GO'!J25+LC!K25/'Nominal GO'!K25)*LN('g(Hours)'!K25/'g(Hours)'!J25)</f>
        <v>6.0493158946447875E-3</v>
      </c>
      <c r="L25" s="8">
        <f>0.5*(LC!K25/'Nominal GO'!K25+LC!L25/'Nominal GO'!L25)*LN('g(Hours)'!L25/'g(Hours)'!K25)</f>
        <v>5.107891887168336E-3</v>
      </c>
      <c r="M25" s="8">
        <f>0.5*(LC!L25/'Nominal GO'!L25+LC!M25/'Nominal GO'!M25)*LN('g(Hours)'!M25/'g(Hours)'!L25)</f>
        <v>2.8335999640786837E-3</v>
      </c>
      <c r="N25" s="8">
        <f>0.5*(LC!M25/'Nominal GO'!M25+LC!N25/'Nominal GO'!N25)*LN('g(Hours)'!N25/'g(Hours)'!M25)</f>
        <v>2.5312840492593108E-2</v>
      </c>
      <c r="O25" s="8">
        <f>0.5*(LC!N25/'Nominal GO'!N25+LC!O25/'Nominal GO'!O25)*LN('g(Hours)'!O25/'g(Hours)'!N25)</f>
        <v>5.7786666830661262E-3</v>
      </c>
      <c r="P25" s="8">
        <f>0.5*(LC!O25/'Nominal GO'!O25+LC!P25/'Nominal GO'!P25)*LN('g(Hours)'!P25/'g(Hours)'!O25)</f>
        <v>9.6060886631994368E-3</v>
      </c>
      <c r="Q25" s="8">
        <f>0.5*(LC!P25/'Nominal GO'!P25+LC!Q25/'Nominal GO'!Q25)*LN('g(Hours)'!Q25/'g(Hours)'!P25)</f>
        <v>-9.1783774199162317E-3</v>
      </c>
      <c r="R25" s="8">
        <f>0.5*(LC!Q25/'Nominal GO'!Q25+LC!R25/'Nominal GO'!R25)*LN('g(Hours)'!R25/'g(Hours)'!Q25)</f>
        <v>9.6856220076298894E-3</v>
      </c>
      <c r="S25" s="8">
        <f>0.5*(LC!R25/'Nominal GO'!R25+LC!S25/'Nominal GO'!S25)*LN('g(Hours)'!S25/'g(Hours)'!R25)</f>
        <v>1.0927980176469544E-2</v>
      </c>
      <c r="T25" s="8">
        <f>0.5*(LC!S25/'Nominal GO'!S25+LC!T25/'Nominal GO'!T25)*LN('g(Hours)'!T25/'g(Hours)'!S25)</f>
        <v>1.6175496051644297E-2</v>
      </c>
      <c r="U25" s="8">
        <f>0.5*(LC!T25/'Nominal GO'!T25+LC!U25/'Nominal GO'!U25)*LN('g(Hours)'!U25/'g(Hours)'!T25)</f>
        <v>1.1041062819401022E-2</v>
      </c>
      <c r="V25" s="8">
        <f>0.5*(LC!U25/'Nominal GO'!U25+LC!V25/'Nominal GO'!V25)*LN('g(Hours)'!V25/'g(Hours)'!U25)</f>
        <v>6.1994246418052177E-3</v>
      </c>
      <c r="W25" s="8">
        <f>0.5*(LC!V25/'Nominal GO'!V25+LC!W25/'Nominal GO'!W25)*LN('g(Hours)'!W25/'g(Hours)'!V25)</f>
        <v>6.2485608355974309E-3</v>
      </c>
      <c r="X25" s="8">
        <f>0.5*(LC!W25/'Nominal GO'!W25+LC!X25/'Nominal GO'!X25)*LN('g(Hours)'!X25/'g(Hours)'!W25)</f>
        <v>8.0557667430918873E-3</v>
      </c>
      <c r="Y25" s="8">
        <f>0.5*(LC!X25/'Nominal GO'!X25+LC!Y25/'Nominal GO'!Y25)*LN('g(Hours)'!Y25/'g(Hours)'!X25)</f>
        <v>-3.6455475807576178E-4</v>
      </c>
      <c r="Z25" s="8">
        <f>0.5*(LC!Y25/'Nominal GO'!Y25+LC!Z25/'Nominal GO'!Z25)*LN('g(Hours)'!Z25/'g(Hours)'!Y25)</f>
        <v>7.2001431406937934E-3</v>
      </c>
      <c r="AA25" s="8">
        <f>0.5*(LC!Z25/'Nominal GO'!Z25+LC!AA25/'Nominal GO'!AA25)*LN('g(Hours)'!AA25/'g(Hours)'!Z25)</f>
        <v>2.9290146809827487E-3</v>
      </c>
      <c r="AB25" s="8">
        <f>0.5*(LC!AA25/'Nominal GO'!AA25+LC!AB25/'Nominal GO'!AB25)*LN('g(Hours)'!AB25/'g(Hours)'!AA25)</f>
        <v>8.2768312652533487E-4</v>
      </c>
      <c r="AC25" s="8">
        <f>0.5*(LC!AB25/'Nominal GO'!AB25+LC!AC25/'Nominal GO'!AC25)*LN('g(Hours)'!AC25/'g(Hours)'!AB25)</f>
        <v>2.4771841722494425E-3</v>
      </c>
      <c r="AD25" s="8">
        <f>0.5*(LC!AC25/'Nominal GO'!AC25+LC!AD25/'Nominal GO'!AD25)*LN('g(Hours)'!AD25/'g(Hours)'!AC25)</f>
        <v>5.9178222589349556E-3</v>
      </c>
      <c r="AE25" s="8">
        <f>0.5*(LC!AD25/'Nominal GO'!AD25+LC!AE25/'Nominal GO'!AE25)*LN('g(Hours)'!AE25/'g(Hours)'!AD25)</f>
        <v>-2.773505283613838E-3</v>
      </c>
      <c r="AF25" s="8">
        <f>0.5*(LC!AE25/'Nominal GO'!AE25+LC!AF25/'Nominal GO'!AF25)*LN('g(Hours)'!AF25/'g(Hours)'!AE25)</f>
        <v>1.5889546858093634E-3</v>
      </c>
      <c r="AG25" s="8">
        <f>0.5*(LC!AF25/'Nominal GO'!AF25+LC!AG25/'Nominal GO'!AG25)*LN('g(Hours)'!AG25/'g(Hours)'!AF25)</f>
        <v>-7.5840684427801766E-5</v>
      </c>
    </row>
    <row r="26" spans="1:33" x14ac:dyDescent="0.15">
      <c r="A26" s="2">
        <v>22</v>
      </c>
      <c r="B26" s="3" t="s">
        <v>50</v>
      </c>
      <c r="C26" s="8"/>
      <c r="D26" s="8">
        <f>0.5*(LC!C26/'Nominal GO'!C26+LC!D26/'Nominal GO'!D26)*LN('g(Hours)'!D26/'g(Hours)'!C26)</f>
        <v>2.2575551164715E-3</v>
      </c>
      <c r="E26" s="8">
        <f>0.5*(LC!D26/'Nominal GO'!D26+LC!E26/'Nominal GO'!E26)*LN('g(Hours)'!E26/'g(Hours)'!D26)</f>
        <v>-3.3111556640003825E-3</v>
      </c>
      <c r="F26" s="8">
        <f>0.5*(LC!E26/'Nominal GO'!E26+LC!F26/'Nominal GO'!F26)*LN('g(Hours)'!F26/'g(Hours)'!E26)</f>
        <v>1.3903526927706781E-3</v>
      </c>
      <c r="G26" s="8">
        <f>0.5*(LC!F26/'Nominal GO'!F26+LC!G26/'Nominal GO'!G26)*LN('g(Hours)'!G26/'g(Hours)'!F26)</f>
        <v>7.7650256078524464E-3</v>
      </c>
      <c r="H26" s="8">
        <f>0.5*(LC!G26/'Nominal GO'!G26+LC!H26/'Nominal GO'!H26)*LN('g(Hours)'!H26/'g(Hours)'!G26)</f>
        <v>2.7396909848300646E-4</v>
      </c>
      <c r="I26" s="8">
        <f>0.5*(LC!H26/'Nominal GO'!H26+LC!I26/'Nominal GO'!I26)*LN('g(Hours)'!I26/'g(Hours)'!H26)</f>
        <v>3.9982260254100656E-2</v>
      </c>
      <c r="J26" s="8">
        <f>0.5*(LC!I26/'Nominal GO'!I26+LC!J26/'Nominal GO'!J26)*LN('g(Hours)'!J26/'g(Hours)'!I26)</f>
        <v>-1.081643355253982E-2</v>
      </c>
      <c r="K26" s="8">
        <f>0.5*(LC!J26/'Nominal GO'!J26+LC!K26/'Nominal GO'!K26)*LN('g(Hours)'!K26/'g(Hours)'!J26)</f>
        <v>-1.6112584758370648E-3</v>
      </c>
      <c r="L26" s="8">
        <f>0.5*(LC!K26/'Nominal GO'!K26+LC!L26/'Nominal GO'!L26)*LN('g(Hours)'!L26/'g(Hours)'!K26)</f>
        <v>3.6713358865981278E-3</v>
      </c>
      <c r="M26" s="8">
        <f>0.5*(LC!L26/'Nominal GO'!L26+LC!M26/'Nominal GO'!M26)*LN('g(Hours)'!M26/'g(Hours)'!L26)</f>
        <v>6.3268413644652105E-2</v>
      </c>
      <c r="N26" s="8">
        <f>0.5*(LC!M26/'Nominal GO'!M26+LC!N26/'Nominal GO'!N26)*LN('g(Hours)'!N26/'g(Hours)'!M26)</f>
        <v>1.6184817495652364E-2</v>
      </c>
      <c r="O26" s="8">
        <f>0.5*(LC!N26/'Nominal GO'!N26+LC!O26/'Nominal GO'!O26)*LN('g(Hours)'!O26/'g(Hours)'!N26)</f>
        <v>-5.6085063994837951E-3</v>
      </c>
      <c r="P26" s="8">
        <f>0.5*(LC!O26/'Nominal GO'!O26+LC!P26/'Nominal GO'!P26)*LN('g(Hours)'!P26/'g(Hours)'!O26)</f>
        <v>-2.2127018529188913E-2</v>
      </c>
      <c r="Q26" s="8">
        <f>0.5*(LC!P26/'Nominal GO'!P26+LC!Q26/'Nominal GO'!Q26)*LN('g(Hours)'!Q26/'g(Hours)'!P26)</f>
        <v>6.7184078213605042E-4</v>
      </c>
      <c r="R26" s="8">
        <f>0.5*(LC!Q26/'Nominal GO'!Q26+LC!R26/'Nominal GO'!R26)*LN('g(Hours)'!R26/'g(Hours)'!Q26)</f>
        <v>-1.9001365466794193E-2</v>
      </c>
      <c r="S26" s="8">
        <f>0.5*(LC!R26/'Nominal GO'!R26+LC!S26/'Nominal GO'!S26)*LN('g(Hours)'!S26/'g(Hours)'!R26)</f>
        <v>2.3680566854478138E-2</v>
      </c>
      <c r="T26" s="8">
        <f>0.5*(LC!S26/'Nominal GO'!S26+LC!T26/'Nominal GO'!T26)*LN('g(Hours)'!T26/'g(Hours)'!S26)</f>
        <v>1.9523289680568937E-2</v>
      </c>
      <c r="U26" s="8">
        <f>0.5*(LC!T26/'Nominal GO'!T26+LC!U26/'Nominal GO'!U26)*LN('g(Hours)'!U26/'g(Hours)'!T26)</f>
        <v>1.1692036402974995E-2</v>
      </c>
      <c r="V26" s="8">
        <f>0.5*(LC!U26/'Nominal GO'!U26+LC!V26/'Nominal GO'!V26)*LN('g(Hours)'!V26/'g(Hours)'!U26)</f>
        <v>5.9592884002591081E-3</v>
      </c>
      <c r="W26" s="8">
        <f>0.5*(LC!V26/'Nominal GO'!V26+LC!W26/'Nominal GO'!W26)*LN('g(Hours)'!W26/'g(Hours)'!V26)</f>
        <v>4.8338209143034107E-3</v>
      </c>
      <c r="X26" s="8">
        <f>0.5*(LC!W26/'Nominal GO'!W26+LC!X26/'Nominal GO'!X26)*LN('g(Hours)'!X26/'g(Hours)'!W26)</f>
        <v>8.3389213130653013E-4</v>
      </c>
      <c r="Y26" s="8">
        <f>0.5*(LC!X26/'Nominal GO'!X26+LC!Y26/'Nominal GO'!Y26)*LN('g(Hours)'!Y26/'g(Hours)'!X26)</f>
        <v>-3.1400767339775514E-3</v>
      </c>
      <c r="Z26" s="8">
        <f>0.5*(LC!Y26/'Nominal GO'!Y26+LC!Z26/'Nominal GO'!Z26)*LN('g(Hours)'!Z26/'g(Hours)'!Y26)</f>
        <v>3.0987589861135377E-3</v>
      </c>
      <c r="AA26" s="8">
        <f>0.5*(LC!Z26/'Nominal GO'!Z26+LC!AA26/'Nominal GO'!AA26)*LN('g(Hours)'!AA26/'g(Hours)'!Z26)</f>
        <v>-1.5248939069115797E-3</v>
      </c>
      <c r="AB26" s="8">
        <f>0.5*(LC!AA26/'Nominal GO'!AA26+LC!AB26/'Nominal GO'!AB26)*LN('g(Hours)'!AB26/'g(Hours)'!AA26)</f>
        <v>-7.0921852198444152E-3</v>
      </c>
      <c r="AC26" s="8">
        <f>0.5*(LC!AB26/'Nominal GO'!AB26+LC!AC26/'Nominal GO'!AC26)*LN('g(Hours)'!AC26/'g(Hours)'!AB26)</f>
        <v>-4.037973179573418E-3</v>
      </c>
      <c r="AD26" s="8">
        <f>0.5*(LC!AC26/'Nominal GO'!AC26+LC!AD26/'Nominal GO'!AD26)*LN('g(Hours)'!AD26/'g(Hours)'!AC26)</f>
        <v>3.1199859266464579E-3</v>
      </c>
      <c r="AE26" s="8">
        <f>0.5*(LC!AD26/'Nominal GO'!AD26+LC!AE26/'Nominal GO'!AE26)*LN('g(Hours)'!AE26/'g(Hours)'!AD26)</f>
        <v>-4.7495051540657933E-3</v>
      </c>
      <c r="AF26" s="8">
        <f>0.5*(LC!AE26/'Nominal GO'!AE26+LC!AF26/'Nominal GO'!AF26)*LN('g(Hours)'!AF26/'g(Hours)'!AE26)</f>
        <v>-5.2969946552541109E-4</v>
      </c>
      <c r="AG26" s="8">
        <f>0.5*(LC!AF26/'Nominal GO'!AF26+LC!AG26/'Nominal GO'!AG26)*LN('g(Hours)'!AG26/'g(Hours)'!AF26)</f>
        <v>-1.4860398017519746E-4</v>
      </c>
    </row>
    <row r="27" spans="1:33" x14ac:dyDescent="0.15">
      <c r="A27" s="2">
        <v>23</v>
      </c>
      <c r="B27" s="3" t="s">
        <v>51</v>
      </c>
      <c r="C27" s="8"/>
      <c r="D27" s="8">
        <f>0.5*(LC!C27/'Nominal GO'!C27+LC!D27/'Nominal GO'!D27)*LN('g(Hours)'!D27/'g(Hours)'!C27)</f>
        <v>2.3689731528254007E-3</v>
      </c>
      <c r="E27" s="8">
        <f>0.5*(LC!D27/'Nominal GO'!D27+LC!E27/'Nominal GO'!E27)*LN('g(Hours)'!E27/'g(Hours)'!D27)</f>
        <v>1.0834899036020113E-3</v>
      </c>
      <c r="F27" s="8">
        <f>0.5*(LC!E27/'Nominal GO'!E27+LC!F27/'Nominal GO'!F27)*LN('g(Hours)'!F27/'g(Hours)'!E27)</f>
        <v>1.1817135846929215E-3</v>
      </c>
      <c r="G27" s="8">
        <f>0.5*(LC!F27/'Nominal GO'!F27+LC!G27/'Nominal GO'!G27)*LN('g(Hours)'!G27/'g(Hours)'!F27)</f>
        <v>2.6733100426785338E-3</v>
      </c>
      <c r="H27" s="8">
        <f>0.5*(LC!G27/'Nominal GO'!G27+LC!H27/'Nominal GO'!H27)*LN('g(Hours)'!H27/'g(Hours)'!G27)</f>
        <v>3.7859219892726302E-3</v>
      </c>
      <c r="I27" s="8">
        <f>0.5*(LC!H27/'Nominal GO'!H27+LC!I27/'Nominal GO'!I27)*LN('g(Hours)'!I27/'g(Hours)'!H27)</f>
        <v>1.2892350427589454E-2</v>
      </c>
      <c r="J27" s="8">
        <f>0.5*(LC!I27/'Nominal GO'!I27+LC!J27/'Nominal GO'!J27)*LN('g(Hours)'!J27/'g(Hours)'!I27)</f>
        <v>3.2216921052331502E-5</v>
      </c>
      <c r="K27" s="8">
        <f>0.5*(LC!J27/'Nominal GO'!J27+LC!K27/'Nominal GO'!K27)*LN('g(Hours)'!K27/'g(Hours)'!J27)</f>
        <v>6.7754963948526174E-3</v>
      </c>
      <c r="L27" s="8">
        <f>0.5*(LC!K27/'Nominal GO'!K27+LC!L27/'Nominal GO'!L27)*LN('g(Hours)'!L27/'g(Hours)'!K27)</f>
        <v>5.6834851690491699E-3</v>
      </c>
      <c r="M27" s="8">
        <f>0.5*(LC!L27/'Nominal GO'!L27+LC!M27/'Nominal GO'!M27)*LN('g(Hours)'!M27/'g(Hours)'!L27)</f>
        <v>-7.5462969089592396E-3</v>
      </c>
      <c r="N27" s="8">
        <f>0.5*(LC!M27/'Nominal GO'!M27+LC!N27/'Nominal GO'!N27)*LN('g(Hours)'!N27/'g(Hours)'!M27)</f>
        <v>-1.4557049313302439E-2</v>
      </c>
      <c r="O27" s="8">
        <f>0.5*(LC!N27/'Nominal GO'!N27+LC!O27/'Nominal GO'!O27)*LN('g(Hours)'!O27/'g(Hours)'!N27)</f>
        <v>-2.0928860572054994E-3</v>
      </c>
      <c r="P27" s="8">
        <f>0.5*(LC!O27/'Nominal GO'!O27+LC!P27/'Nominal GO'!P27)*LN('g(Hours)'!P27/'g(Hours)'!O27)</f>
        <v>-2.5910988298726478E-4</v>
      </c>
      <c r="Q27" s="8">
        <f>0.5*(LC!P27/'Nominal GO'!P27+LC!Q27/'Nominal GO'!Q27)*LN('g(Hours)'!Q27/'g(Hours)'!P27)</f>
        <v>7.8883711956524998E-4</v>
      </c>
      <c r="R27" s="8">
        <f>0.5*(LC!Q27/'Nominal GO'!Q27+LC!R27/'Nominal GO'!R27)*LN('g(Hours)'!R27/'g(Hours)'!Q27)</f>
        <v>9.033023096658795E-3</v>
      </c>
      <c r="S27" s="8">
        <f>0.5*(LC!R27/'Nominal GO'!R27+LC!S27/'Nominal GO'!S27)*LN('g(Hours)'!S27/'g(Hours)'!R27)</f>
        <v>7.6738916202539545E-3</v>
      </c>
      <c r="T27" s="8">
        <f>0.5*(LC!S27/'Nominal GO'!S27+LC!T27/'Nominal GO'!T27)*LN('g(Hours)'!T27/'g(Hours)'!S27)</f>
        <v>4.9474595508163122E-3</v>
      </c>
      <c r="U27" s="8">
        <f>0.5*(LC!T27/'Nominal GO'!T27+LC!U27/'Nominal GO'!U27)*LN('g(Hours)'!U27/'g(Hours)'!T27)</f>
        <v>6.7665761553295685E-3</v>
      </c>
      <c r="V27" s="8">
        <f>0.5*(LC!U27/'Nominal GO'!U27+LC!V27/'Nominal GO'!V27)*LN('g(Hours)'!V27/'g(Hours)'!U27)</f>
        <v>4.8873615062638362E-3</v>
      </c>
      <c r="W27" s="8">
        <f>0.5*(LC!V27/'Nominal GO'!V27+LC!W27/'Nominal GO'!W27)*LN('g(Hours)'!W27/'g(Hours)'!V27)</f>
        <v>4.9556248326430904E-3</v>
      </c>
      <c r="X27" s="8">
        <f>0.5*(LC!W27/'Nominal GO'!W27+LC!X27/'Nominal GO'!X27)*LN('g(Hours)'!X27/'g(Hours)'!W27)</f>
        <v>4.0593984848299874E-3</v>
      </c>
      <c r="Y27" s="8">
        <f>0.5*(LC!X27/'Nominal GO'!X27+LC!Y27/'Nominal GO'!Y27)*LN('g(Hours)'!Y27/'g(Hours)'!X27)</f>
        <v>1.7530926642031358E-3</v>
      </c>
      <c r="Z27" s="8">
        <f>0.5*(LC!Y27/'Nominal GO'!Y27+LC!Z27/'Nominal GO'!Z27)*LN('g(Hours)'!Z27/'g(Hours)'!Y27)</f>
        <v>5.4121065423175648E-3</v>
      </c>
      <c r="AA27" s="8">
        <f>0.5*(LC!Z27/'Nominal GO'!Z27+LC!AA27/'Nominal GO'!AA27)*LN('g(Hours)'!AA27/'g(Hours)'!Z27)</f>
        <v>3.0699888940843322E-3</v>
      </c>
      <c r="AB27" s="8">
        <f>0.5*(LC!AA27/'Nominal GO'!AA27+LC!AB27/'Nominal GO'!AB27)*LN('g(Hours)'!AB27/'g(Hours)'!AA27)</f>
        <v>-1.8884678832847216E-3</v>
      </c>
      <c r="AC27" s="8">
        <f>0.5*(LC!AB27/'Nominal GO'!AB27+LC!AC27/'Nominal GO'!AC27)*LN('g(Hours)'!AC27/'g(Hours)'!AB27)</f>
        <v>3.3268013045644001E-3</v>
      </c>
      <c r="AD27" s="8">
        <f>0.5*(LC!AC27/'Nominal GO'!AC27+LC!AD27/'Nominal GO'!AD27)*LN('g(Hours)'!AD27/'g(Hours)'!AC27)</f>
        <v>8.6887737988911584E-3</v>
      </c>
      <c r="AE27" s="8">
        <f>0.5*(LC!AD27/'Nominal GO'!AD27+LC!AE27/'Nominal GO'!AE27)*LN('g(Hours)'!AE27/'g(Hours)'!AD27)</f>
        <v>1.3519841879203508E-3</v>
      </c>
      <c r="AF27" s="8">
        <f>0.5*(LC!AE27/'Nominal GO'!AE27+LC!AF27/'Nominal GO'!AF27)*LN('g(Hours)'!AF27/'g(Hours)'!AE27)</f>
        <v>-7.7725251658491436E-4</v>
      </c>
      <c r="AG27" s="8">
        <f>0.5*(LC!AF27/'Nominal GO'!AF27+LC!AG27/'Nominal GO'!AG27)*LN('g(Hours)'!AG27/'g(Hours)'!AF27)</f>
        <v>-7.6755413017668089E-4</v>
      </c>
    </row>
    <row r="28" spans="1:33" x14ac:dyDescent="0.15">
      <c r="A28" s="2">
        <v>24</v>
      </c>
      <c r="B28" s="3" t="s">
        <v>52</v>
      </c>
      <c r="C28" s="8"/>
      <c r="D28" s="8">
        <f>0.5*(LC!C28/'Nominal GO'!C28+LC!D28/'Nominal GO'!D28)*LN('g(Hours)'!D28/'g(Hours)'!C28)</f>
        <v>-5.8989006234694708E-3</v>
      </c>
      <c r="E28" s="8">
        <f>0.5*(LC!D28/'Nominal GO'!D28+LC!E28/'Nominal GO'!E28)*LN('g(Hours)'!E28/'g(Hours)'!D28)</f>
        <v>-7.5454529916061924E-3</v>
      </c>
      <c r="F28" s="8">
        <f>0.5*(LC!E28/'Nominal GO'!E28+LC!F28/'Nominal GO'!F28)*LN('g(Hours)'!F28/'g(Hours)'!E28)</f>
        <v>5.2215700063369327E-3</v>
      </c>
      <c r="G28" s="8">
        <f>0.5*(LC!F28/'Nominal GO'!F28+LC!G28/'Nominal GO'!G28)*LN('g(Hours)'!G28/'g(Hours)'!F28)</f>
        <v>6.5366669753701432E-3</v>
      </c>
      <c r="H28" s="8">
        <f>0.5*(LC!G28/'Nominal GO'!G28+LC!H28/'Nominal GO'!H28)*LN('g(Hours)'!H28/'g(Hours)'!G28)</f>
        <v>1.1259388796535716E-2</v>
      </c>
      <c r="I28" s="8">
        <f>0.5*(LC!H28/'Nominal GO'!H28+LC!I28/'Nominal GO'!I28)*LN('g(Hours)'!I28/'g(Hours)'!H28)</f>
        <v>5.1749963325157704E-3</v>
      </c>
      <c r="J28" s="8">
        <f>0.5*(LC!I28/'Nominal GO'!I28+LC!J28/'Nominal GO'!J28)*LN('g(Hours)'!J28/'g(Hours)'!I28)</f>
        <v>4.2295925843688085E-3</v>
      </c>
      <c r="K28" s="8">
        <f>0.5*(LC!J28/'Nominal GO'!J28+LC!K28/'Nominal GO'!K28)*LN('g(Hours)'!K28/'g(Hours)'!J28)</f>
        <v>-6.4242308845657555E-4</v>
      </c>
      <c r="L28" s="8">
        <f>0.5*(LC!K28/'Nominal GO'!K28+LC!L28/'Nominal GO'!L28)*LN('g(Hours)'!L28/'g(Hours)'!K28)</f>
        <v>1.1530012255273113E-2</v>
      </c>
      <c r="M28" s="8">
        <f>0.5*(LC!L28/'Nominal GO'!L28+LC!M28/'Nominal GO'!M28)*LN('g(Hours)'!M28/'g(Hours)'!L28)</f>
        <v>-1.1399664045766714E-2</v>
      </c>
      <c r="N28" s="8">
        <f>0.5*(LC!M28/'Nominal GO'!M28+LC!N28/'Nominal GO'!N28)*LN('g(Hours)'!N28/'g(Hours)'!M28)</f>
        <v>3.6242674502509438E-3</v>
      </c>
      <c r="O28" s="8">
        <f>0.5*(LC!N28/'Nominal GO'!N28+LC!O28/'Nominal GO'!O28)*LN('g(Hours)'!O28/'g(Hours)'!N28)</f>
        <v>-2.8341198960758758E-3</v>
      </c>
      <c r="P28" s="8">
        <f>0.5*(LC!O28/'Nominal GO'!O28+LC!P28/'Nominal GO'!P28)*LN('g(Hours)'!P28/'g(Hours)'!O28)</f>
        <v>1.2675246670078555E-3</v>
      </c>
      <c r="Q28" s="8">
        <f>0.5*(LC!P28/'Nominal GO'!P28+LC!Q28/'Nominal GO'!Q28)*LN('g(Hours)'!Q28/'g(Hours)'!P28)</f>
        <v>-8.9523064757864139E-3</v>
      </c>
      <c r="R28" s="8">
        <f>0.5*(LC!Q28/'Nominal GO'!Q28+LC!R28/'Nominal GO'!R28)*LN('g(Hours)'!R28/'g(Hours)'!Q28)</f>
        <v>2.8719452665175605E-3</v>
      </c>
      <c r="S28" s="8">
        <f>0.5*(LC!R28/'Nominal GO'!R28+LC!S28/'Nominal GO'!S28)*LN('g(Hours)'!S28/'g(Hours)'!R28)</f>
        <v>-1.1222545909492067E-2</v>
      </c>
      <c r="T28" s="8">
        <f>0.5*(LC!S28/'Nominal GO'!S28+LC!T28/'Nominal GO'!T28)*LN('g(Hours)'!T28/'g(Hours)'!S28)</f>
        <v>7.5760482547602313E-3</v>
      </c>
      <c r="U28" s="8">
        <f>0.5*(LC!T28/'Nominal GO'!T28+LC!U28/'Nominal GO'!U28)*LN('g(Hours)'!U28/'g(Hours)'!T28)</f>
        <v>9.705234501305577E-3</v>
      </c>
      <c r="V28" s="8">
        <f>0.5*(LC!U28/'Nominal GO'!U28+LC!V28/'Nominal GO'!V28)*LN('g(Hours)'!V28/'g(Hours)'!U28)</f>
        <v>3.2871089443017904E-3</v>
      </c>
      <c r="W28" s="8">
        <f>0.5*(LC!V28/'Nominal GO'!V28+LC!W28/'Nominal GO'!W28)*LN('g(Hours)'!W28/'g(Hours)'!V28)</f>
        <v>2.1794116814250236E-3</v>
      </c>
      <c r="X28" s="8">
        <f>0.5*(LC!W28/'Nominal GO'!W28+LC!X28/'Nominal GO'!X28)*LN('g(Hours)'!X28/'g(Hours)'!W28)</f>
        <v>-1.8766529512299339E-3</v>
      </c>
      <c r="Y28" s="8">
        <f>0.5*(LC!X28/'Nominal GO'!X28+LC!Y28/'Nominal GO'!Y28)*LN('g(Hours)'!Y28/'g(Hours)'!X28)</f>
        <v>-8.6911621129164072E-4</v>
      </c>
      <c r="Z28" s="8">
        <f>0.5*(LC!Y28/'Nominal GO'!Y28+LC!Z28/'Nominal GO'!Z28)*LN('g(Hours)'!Z28/'g(Hours)'!Y28)</f>
        <v>6.5792543677078257E-3</v>
      </c>
      <c r="AA28" s="8">
        <f>0.5*(LC!Z28/'Nominal GO'!Z28+LC!AA28/'Nominal GO'!AA28)*LN('g(Hours)'!AA28/'g(Hours)'!Z28)</f>
        <v>5.2934187725184008E-4</v>
      </c>
      <c r="AB28" s="8">
        <f>0.5*(LC!AA28/'Nominal GO'!AA28+LC!AB28/'Nominal GO'!AB28)*LN('g(Hours)'!AB28/'g(Hours)'!AA28)</f>
        <v>-2.9092935947649346E-3</v>
      </c>
      <c r="AC28" s="8">
        <f>0.5*(LC!AB28/'Nominal GO'!AB28+LC!AC28/'Nominal GO'!AC28)*LN('g(Hours)'!AC28/'g(Hours)'!AB28)</f>
        <v>-3.6228752007111068E-3</v>
      </c>
      <c r="AD28" s="8">
        <f>0.5*(LC!AC28/'Nominal GO'!AC28+LC!AD28/'Nominal GO'!AD28)*LN('g(Hours)'!AD28/'g(Hours)'!AC28)</f>
        <v>1.7400769208671008E-3</v>
      </c>
      <c r="AE28" s="8">
        <f>0.5*(LC!AD28/'Nominal GO'!AD28+LC!AE28/'Nominal GO'!AE28)*LN('g(Hours)'!AE28/'g(Hours)'!AD28)</f>
        <v>-6.866727360442716E-3</v>
      </c>
      <c r="AF28" s="8">
        <f>0.5*(LC!AE28/'Nominal GO'!AE28+LC!AF28/'Nominal GO'!AF28)*LN('g(Hours)'!AF28/'g(Hours)'!AE28)</f>
        <v>-2.3929667790887721E-3</v>
      </c>
      <c r="AG28" s="8">
        <f>0.5*(LC!AF28/'Nominal GO'!AF28+LC!AG28/'Nominal GO'!AG28)*LN('g(Hours)'!AG28/'g(Hours)'!AF28)</f>
        <v>-2.0497733263580469E-3</v>
      </c>
    </row>
    <row r="29" spans="1:33" x14ac:dyDescent="0.15">
      <c r="A29" s="2">
        <v>25</v>
      </c>
      <c r="B29" s="3" t="s">
        <v>53</v>
      </c>
      <c r="C29" s="8"/>
      <c r="D29" s="8">
        <f>0.5*(LC!C29/'Nominal GO'!C29+LC!D29/'Nominal GO'!D29)*LN('g(Hours)'!D29/'g(Hours)'!C29)</f>
        <v>4.3661083520848036E-3</v>
      </c>
      <c r="E29" s="8">
        <f>0.5*(LC!D29/'Nominal GO'!D29+LC!E29/'Nominal GO'!E29)*LN('g(Hours)'!E29/'g(Hours)'!D29)</f>
        <v>3.8965996918682638E-3</v>
      </c>
      <c r="F29" s="8">
        <f>0.5*(LC!E29/'Nominal GO'!E29+LC!F29/'Nominal GO'!F29)*LN('g(Hours)'!F29/'g(Hours)'!E29)</f>
        <v>4.2718923039125646E-3</v>
      </c>
      <c r="G29" s="8">
        <f>0.5*(LC!F29/'Nominal GO'!F29+LC!G29/'Nominal GO'!G29)*LN('g(Hours)'!G29/'g(Hours)'!F29)</f>
        <v>5.4554808358267728E-3</v>
      </c>
      <c r="H29" s="8">
        <f>0.5*(LC!G29/'Nominal GO'!G29+LC!H29/'Nominal GO'!H29)*LN('g(Hours)'!H29/'g(Hours)'!G29)</f>
        <v>2.3770589445408948E-3</v>
      </c>
      <c r="I29" s="8">
        <f>0.5*(LC!H29/'Nominal GO'!H29+LC!I29/'Nominal GO'!I29)*LN('g(Hours)'!I29/'g(Hours)'!H29)</f>
        <v>7.4593153438116764E-3</v>
      </c>
      <c r="J29" s="8">
        <f>0.5*(LC!I29/'Nominal GO'!I29+LC!J29/'Nominal GO'!J29)*LN('g(Hours)'!J29/'g(Hours)'!I29)</f>
        <v>-2.1951181991114654E-3</v>
      </c>
      <c r="K29" s="8">
        <f>0.5*(LC!J29/'Nominal GO'!J29+LC!K29/'Nominal GO'!K29)*LN('g(Hours)'!K29/'g(Hours)'!J29)</f>
        <v>1.3189089086998678E-2</v>
      </c>
      <c r="L29" s="8">
        <f>0.5*(LC!K29/'Nominal GO'!K29+LC!L29/'Nominal GO'!L29)*LN('g(Hours)'!L29/'g(Hours)'!K29)</f>
        <v>2.9064254411559965E-3</v>
      </c>
      <c r="M29" s="8">
        <f>0.5*(LC!L29/'Nominal GO'!L29+LC!M29/'Nominal GO'!M29)*LN('g(Hours)'!M29/'g(Hours)'!L29)</f>
        <v>5.0308922494373938E-3</v>
      </c>
      <c r="N29" s="8">
        <f>0.5*(LC!M29/'Nominal GO'!M29+LC!N29/'Nominal GO'!N29)*LN('g(Hours)'!N29/'g(Hours)'!M29)</f>
        <v>6.8773189322722701E-3</v>
      </c>
      <c r="O29" s="8">
        <f>0.5*(LC!N29/'Nominal GO'!N29+LC!O29/'Nominal GO'!O29)*LN('g(Hours)'!O29/'g(Hours)'!N29)</f>
        <v>-7.059427442406745E-3</v>
      </c>
      <c r="P29" s="8">
        <f>0.5*(LC!O29/'Nominal GO'!O29+LC!P29/'Nominal GO'!P29)*LN('g(Hours)'!P29/'g(Hours)'!O29)</f>
        <v>8.7536063384006779E-3</v>
      </c>
      <c r="Q29" s="8">
        <f>0.5*(LC!P29/'Nominal GO'!P29+LC!Q29/'Nominal GO'!Q29)*LN('g(Hours)'!Q29/'g(Hours)'!P29)</f>
        <v>2.1235526187279208E-3</v>
      </c>
      <c r="R29" s="8">
        <f>0.5*(LC!Q29/'Nominal GO'!Q29+LC!R29/'Nominal GO'!R29)*LN('g(Hours)'!R29/'g(Hours)'!Q29)</f>
        <v>1.0204569795910189E-2</v>
      </c>
      <c r="S29" s="8">
        <f>0.5*(LC!R29/'Nominal GO'!R29+LC!S29/'Nominal GO'!S29)*LN('g(Hours)'!S29/'g(Hours)'!R29)</f>
        <v>4.8434336543404224E-3</v>
      </c>
      <c r="T29" s="8">
        <f>0.5*(LC!S29/'Nominal GO'!S29+LC!T29/'Nominal GO'!T29)*LN('g(Hours)'!T29/'g(Hours)'!S29)</f>
        <v>6.8325036040296988E-3</v>
      </c>
      <c r="U29" s="8">
        <f>0.5*(LC!T29/'Nominal GO'!T29+LC!U29/'Nominal GO'!U29)*LN('g(Hours)'!U29/'g(Hours)'!T29)</f>
        <v>1.0682661922500152E-3</v>
      </c>
      <c r="V29" s="8">
        <f>0.5*(LC!U29/'Nominal GO'!U29+LC!V29/'Nominal GO'!V29)*LN('g(Hours)'!V29/'g(Hours)'!U29)</f>
        <v>3.5609413587824748E-3</v>
      </c>
      <c r="W29" s="8">
        <f>0.5*(LC!V29/'Nominal GO'!V29+LC!W29/'Nominal GO'!W29)*LN('g(Hours)'!W29/'g(Hours)'!V29)</f>
        <v>-1.8148295421304442E-4</v>
      </c>
      <c r="X29" s="8">
        <f>0.5*(LC!W29/'Nominal GO'!W29+LC!X29/'Nominal GO'!X29)*LN('g(Hours)'!X29/'g(Hours)'!W29)</f>
        <v>-3.2256744913577921E-3</v>
      </c>
      <c r="Y29" s="8">
        <f>0.5*(LC!X29/'Nominal GO'!X29+LC!Y29/'Nominal GO'!Y29)*LN('g(Hours)'!Y29/'g(Hours)'!X29)</f>
        <v>7.9412455298835246E-5</v>
      </c>
      <c r="Z29" s="8">
        <f>0.5*(LC!Y29/'Nominal GO'!Y29+LC!Z29/'Nominal GO'!Z29)*LN('g(Hours)'!Z29/'g(Hours)'!Y29)</f>
        <v>2.0126273305506597E-3</v>
      </c>
      <c r="AA29" s="8">
        <f>0.5*(LC!Z29/'Nominal GO'!Z29+LC!AA29/'Nominal GO'!AA29)*LN('g(Hours)'!AA29/'g(Hours)'!Z29)</f>
        <v>-3.9200958029454646E-3</v>
      </c>
      <c r="AB29" s="8">
        <f>0.5*(LC!AA29/'Nominal GO'!AA29+LC!AB29/'Nominal GO'!AB29)*LN('g(Hours)'!AB29/'g(Hours)'!AA29)</f>
        <v>-2.4499795920004926E-3</v>
      </c>
      <c r="AC29" s="8">
        <f>0.5*(LC!AB29/'Nominal GO'!AB29+LC!AC29/'Nominal GO'!AC29)*LN('g(Hours)'!AC29/'g(Hours)'!AB29)</f>
        <v>4.3522416646473543E-3</v>
      </c>
      <c r="AD29" s="8">
        <f>0.5*(LC!AC29/'Nominal GO'!AC29+LC!AD29/'Nominal GO'!AD29)*LN('g(Hours)'!AD29/'g(Hours)'!AC29)</f>
        <v>6.5150867928142112E-4</v>
      </c>
      <c r="AE29" s="8">
        <f>0.5*(LC!AD29/'Nominal GO'!AD29+LC!AE29/'Nominal GO'!AE29)*LN('g(Hours)'!AE29/'g(Hours)'!AD29)</f>
        <v>-3.8629413748919555E-3</v>
      </c>
      <c r="AF29" s="8">
        <f>0.5*(LC!AE29/'Nominal GO'!AE29+LC!AF29/'Nominal GO'!AF29)*LN('g(Hours)'!AF29/'g(Hours)'!AE29)</f>
        <v>4.2366126289505313E-3</v>
      </c>
      <c r="AG29" s="8">
        <f>0.5*(LC!AF29/'Nominal GO'!AF29+LC!AG29/'Nominal GO'!AG29)*LN('g(Hours)'!AG29/'g(Hours)'!AF29)</f>
        <v>-1.0277591477696171E-3</v>
      </c>
    </row>
    <row r="30" spans="1:33" x14ac:dyDescent="0.15">
      <c r="A30" s="2">
        <v>26</v>
      </c>
      <c r="B30" s="3" t="s">
        <v>54</v>
      </c>
      <c r="C30" s="8"/>
      <c r="D30" s="8">
        <f>0.5*(LC!C30/'Nominal GO'!C30+LC!D30/'Nominal GO'!D30)*LN('g(Hours)'!D30/'g(Hours)'!C30)</f>
        <v>1.2876000171807707E-2</v>
      </c>
      <c r="E30" s="8">
        <f>0.5*(LC!D30/'Nominal GO'!D30+LC!E30/'Nominal GO'!E30)*LN('g(Hours)'!E30/'g(Hours)'!D30)</f>
        <v>6.1389625353733799E-4</v>
      </c>
      <c r="F30" s="8">
        <f>0.5*(LC!E30/'Nominal GO'!E30+LC!F30/'Nominal GO'!F30)*LN('g(Hours)'!F30/'g(Hours)'!E30)</f>
        <v>-3.8954130282084273E-3</v>
      </c>
      <c r="G30" s="8">
        <f>0.5*(LC!F30/'Nominal GO'!F30+LC!G30/'Nominal GO'!G30)*LN('g(Hours)'!G30/'g(Hours)'!F30)</f>
        <v>3.8183335378166277E-3</v>
      </c>
      <c r="H30" s="8">
        <f>0.5*(LC!G30/'Nominal GO'!G30+LC!H30/'Nominal GO'!H30)*LN('g(Hours)'!H30/'g(Hours)'!G30)</f>
        <v>8.9701059707477954E-3</v>
      </c>
      <c r="I30" s="8">
        <f>0.5*(LC!H30/'Nominal GO'!H30+LC!I30/'Nominal GO'!I30)*LN('g(Hours)'!I30/'g(Hours)'!H30)</f>
        <v>2.0942966841502431E-2</v>
      </c>
      <c r="J30" s="8">
        <f>0.5*(LC!I30/'Nominal GO'!I30+LC!J30/'Nominal GO'!J30)*LN('g(Hours)'!J30/'g(Hours)'!I30)</f>
        <v>1.8936368795975114E-2</v>
      </c>
      <c r="K30" s="8">
        <f>0.5*(LC!J30/'Nominal GO'!J30+LC!K30/'Nominal GO'!K30)*LN('g(Hours)'!K30/'g(Hours)'!J30)</f>
        <v>1.0323049522374908E-2</v>
      </c>
      <c r="L30" s="8">
        <f>0.5*(LC!K30/'Nominal GO'!K30+LC!L30/'Nominal GO'!L30)*LN('g(Hours)'!L30/'g(Hours)'!K30)</f>
        <v>1.6512340223515179E-2</v>
      </c>
      <c r="M30" s="8">
        <f>0.5*(LC!L30/'Nominal GO'!L30+LC!M30/'Nominal GO'!M30)*LN('g(Hours)'!M30/'g(Hours)'!L30)</f>
        <v>3.9728917914607061E-3</v>
      </c>
      <c r="N30" s="8">
        <f>0.5*(LC!M30/'Nominal GO'!M30+LC!N30/'Nominal GO'!N30)*LN('g(Hours)'!N30/'g(Hours)'!M30)</f>
        <v>4.7653123145882182E-3</v>
      </c>
      <c r="O30" s="8">
        <f>0.5*(LC!N30/'Nominal GO'!N30+LC!O30/'Nominal GO'!O30)*LN('g(Hours)'!O30/'g(Hours)'!N30)</f>
        <v>1.1298973134084924E-2</v>
      </c>
      <c r="P30" s="8">
        <f>0.5*(LC!O30/'Nominal GO'!O30+LC!P30/'Nominal GO'!P30)*LN('g(Hours)'!P30/'g(Hours)'!O30)</f>
        <v>1.0778580656757261E-2</v>
      </c>
      <c r="Q30" s="8">
        <f>0.5*(LC!P30/'Nominal GO'!P30+LC!Q30/'Nominal GO'!Q30)*LN('g(Hours)'!Q30/'g(Hours)'!P30)</f>
        <v>1.4532879314602537E-2</v>
      </c>
      <c r="R30" s="8">
        <f>0.5*(LC!Q30/'Nominal GO'!Q30+LC!R30/'Nominal GO'!R30)*LN('g(Hours)'!R30/'g(Hours)'!Q30)</f>
        <v>1.2542552243575823E-2</v>
      </c>
      <c r="S30" s="8">
        <f>0.5*(LC!R30/'Nominal GO'!R30+LC!S30/'Nominal GO'!S30)*LN('g(Hours)'!S30/'g(Hours)'!R30)</f>
        <v>-5.9500986158015651E-3</v>
      </c>
      <c r="T30" s="8">
        <f>0.5*(LC!S30/'Nominal GO'!S30+LC!T30/'Nominal GO'!T30)*LN('g(Hours)'!T30/'g(Hours)'!S30)</f>
        <v>-8.8156938964347453E-3</v>
      </c>
      <c r="U30" s="8">
        <f>0.5*(LC!T30/'Nominal GO'!T30+LC!U30/'Nominal GO'!U30)*LN('g(Hours)'!U30/'g(Hours)'!T30)</f>
        <v>1.028205811284739E-3</v>
      </c>
      <c r="V30" s="8">
        <f>0.5*(LC!U30/'Nominal GO'!U30+LC!V30/'Nominal GO'!V30)*LN('g(Hours)'!V30/'g(Hours)'!U30)</f>
        <v>8.0527611077288591E-3</v>
      </c>
      <c r="W30" s="8">
        <f>0.5*(LC!V30/'Nominal GO'!V30+LC!W30/'Nominal GO'!W30)*LN('g(Hours)'!W30/'g(Hours)'!V30)</f>
        <v>6.870272338168862E-3</v>
      </c>
      <c r="X30" s="8">
        <f>0.5*(LC!W30/'Nominal GO'!W30+LC!X30/'Nominal GO'!X30)*LN('g(Hours)'!X30/'g(Hours)'!W30)</f>
        <v>6.3591446383011504E-3</v>
      </c>
      <c r="Y30" s="8">
        <f>0.5*(LC!X30/'Nominal GO'!X30+LC!Y30/'Nominal GO'!Y30)*LN('g(Hours)'!Y30/'g(Hours)'!X30)</f>
        <v>4.9879026350745899E-3</v>
      </c>
      <c r="Z30" s="8">
        <f>0.5*(LC!Y30/'Nominal GO'!Y30+LC!Z30/'Nominal GO'!Z30)*LN('g(Hours)'!Z30/'g(Hours)'!Y30)</f>
        <v>1.0049339459109219E-2</v>
      </c>
      <c r="AA30" s="8">
        <f>0.5*(LC!Z30/'Nominal GO'!Z30+LC!AA30/'Nominal GO'!AA30)*LN('g(Hours)'!AA30/'g(Hours)'!Z30)</f>
        <v>-2.3077578177011743E-3</v>
      </c>
      <c r="AB30" s="8">
        <f>0.5*(LC!AA30/'Nominal GO'!AA30+LC!AB30/'Nominal GO'!AB30)*LN('g(Hours)'!AB30/'g(Hours)'!AA30)</f>
        <v>-2.4517347771948954E-3</v>
      </c>
      <c r="AC30" s="8">
        <f>0.5*(LC!AB30/'Nominal GO'!AB30+LC!AC30/'Nominal GO'!AC30)*LN('g(Hours)'!AC30/'g(Hours)'!AB30)</f>
        <v>-4.4573562137174648E-4</v>
      </c>
      <c r="AD30" s="8">
        <f>0.5*(LC!AC30/'Nominal GO'!AC30+LC!AD30/'Nominal GO'!AD30)*LN('g(Hours)'!AD30/'g(Hours)'!AC30)</f>
        <v>7.5884461985191772E-3</v>
      </c>
      <c r="AE30" s="8">
        <f>0.5*(LC!AD30/'Nominal GO'!AD30+LC!AE30/'Nominal GO'!AE30)*LN('g(Hours)'!AE30/'g(Hours)'!AD30)</f>
        <v>-3.3242024293944658E-3</v>
      </c>
      <c r="AF30" s="8">
        <f>0.5*(LC!AE30/'Nominal GO'!AE30+LC!AF30/'Nominal GO'!AF30)*LN('g(Hours)'!AF30/'g(Hours)'!AE30)</f>
        <v>4.0012955061970402E-3</v>
      </c>
      <c r="AG30" s="8">
        <f>0.5*(LC!AF30/'Nominal GO'!AF30+LC!AG30/'Nominal GO'!AG30)*LN('g(Hours)'!AG30/'g(Hours)'!AF30)</f>
        <v>4.0145731559084498E-3</v>
      </c>
    </row>
    <row r="31" spans="1:33" x14ac:dyDescent="0.15">
      <c r="A31" s="2">
        <v>27</v>
      </c>
      <c r="B31" s="3" t="s">
        <v>55</v>
      </c>
      <c r="C31" s="8"/>
      <c r="D31" s="8">
        <f>0.5*(LC!C31/'Nominal GO'!C31+LC!D31/'Nominal GO'!D31)*LN('g(Hours)'!D31/'g(Hours)'!C31)</f>
        <v>2.6261672734639949E-2</v>
      </c>
      <c r="E31" s="8">
        <f>0.5*(LC!D31/'Nominal GO'!D31+LC!E31/'Nominal GO'!E31)*LN('g(Hours)'!E31/'g(Hours)'!D31)</f>
        <v>1.0747039587484927E-2</v>
      </c>
      <c r="F31" s="8">
        <f>0.5*(LC!E31/'Nominal GO'!E31+LC!F31/'Nominal GO'!F31)*LN('g(Hours)'!F31/'g(Hours)'!E31)</f>
        <v>1.003370405687772E-2</v>
      </c>
      <c r="G31" s="8">
        <f>0.5*(LC!F31/'Nominal GO'!F31+LC!G31/'Nominal GO'!G31)*LN('g(Hours)'!G31/'g(Hours)'!F31)</f>
        <v>2.1104621911947848E-3</v>
      </c>
      <c r="H31" s="8">
        <f>0.5*(LC!G31/'Nominal GO'!G31+LC!H31/'Nominal GO'!H31)*LN('g(Hours)'!H31/'g(Hours)'!G31)</f>
        <v>6.6771595848838265E-3</v>
      </c>
      <c r="I31" s="8">
        <f>0.5*(LC!H31/'Nominal GO'!H31+LC!I31/'Nominal GO'!I31)*LN('g(Hours)'!I31/'g(Hours)'!H31)</f>
        <v>1.7775185012388506E-2</v>
      </c>
      <c r="J31" s="8">
        <f>0.5*(LC!I31/'Nominal GO'!I31+LC!J31/'Nominal GO'!J31)*LN('g(Hours)'!J31/'g(Hours)'!I31)</f>
        <v>2.787019488283873E-2</v>
      </c>
      <c r="K31" s="8">
        <f>0.5*(LC!J31/'Nominal GO'!J31+LC!K31/'Nominal GO'!K31)*LN('g(Hours)'!K31/'g(Hours)'!J31)</f>
        <v>2.5381051296382733E-2</v>
      </c>
      <c r="L31" s="8">
        <f>0.5*(LC!K31/'Nominal GO'!K31+LC!L31/'Nominal GO'!L31)*LN('g(Hours)'!L31/'g(Hours)'!K31)</f>
        <v>2.7428653418116254E-2</v>
      </c>
      <c r="M31" s="8">
        <f>0.5*(LC!L31/'Nominal GO'!L31+LC!M31/'Nominal GO'!M31)*LN('g(Hours)'!M31/'g(Hours)'!L31)</f>
        <v>5.5060050851922313E-3</v>
      </c>
      <c r="N31" s="8">
        <f>0.5*(LC!M31/'Nominal GO'!M31+LC!N31/'Nominal GO'!N31)*LN('g(Hours)'!N31/'g(Hours)'!M31)</f>
        <v>-6.8651948091939842E-3</v>
      </c>
      <c r="O31" s="8">
        <f>0.5*(LC!N31/'Nominal GO'!N31+LC!O31/'Nominal GO'!O31)*LN('g(Hours)'!O31/'g(Hours)'!N31)</f>
        <v>5.9246759384848045E-3</v>
      </c>
      <c r="P31" s="8">
        <f>0.5*(LC!O31/'Nominal GO'!O31+LC!P31/'Nominal GO'!P31)*LN('g(Hours)'!P31/'g(Hours)'!O31)</f>
        <v>1.4089963586874912E-2</v>
      </c>
      <c r="Q31" s="8">
        <f>0.5*(LC!P31/'Nominal GO'!P31+LC!Q31/'Nominal GO'!Q31)*LN('g(Hours)'!Q31/'g(Hours)'!P31)</f>
        <v>1.2428487469277948E-2</v>
      </c>
      <c r="R31" s="8">
        <f>0.5*(LC!Q31/'Nominal GO'!Q31+LC!R31/'Nominal GO'!R31)*LN('g(Hours)'!R31/'g(Hours)'!Q31)</f>
        <v>2.08890359940378E-2</v>
      </c>
      <c r="S31" s="8">
        <f>0.5*(LC!R31/'Nominal GO'!R31+LC!S31/'Nominal GO'!S31)*LN('g(Hours)'!S31/'g(Hours)'!R31)</f>
        <v>1.2759762728456595E-2</v>
      </c>
      <c r="T31" s="8">
        <f>0.5*(LC!S31/'Nominal GO'!S31+LC!T31/'Nominal GO'!T31)*LN('g(Hours)'!T31/'g(Hours)'!S31)</f>
        <v>1.1706188538004897E-2</v>
      </c>
      <c r="U31" s="8">
        <f>0.5*(LC!T31/'Nominal GO'!T31+LC!U31/'Nominal GO'!U31)*LN('g(Hours)'!U31/'g(Hours)'!T31)</f>
        <v>7.1681891152780303E-3</v>
      </c>
      <c r="V31" s="8">
        <f>0.5*(LC!U31/'Nominal GO'!U31+LC!V31/'Nominal GO'!V31)*LN('g(Hours)'!V31/'g(Hours)'!U31)</f>
        <v>1.1261579619513811E-2</v>
      </c>
      <c r="W31" s="8">
        <f>0.5*(LC!V31/'Nominal GO'!V31+LC!W31/'Nominal GO'!W31)*LN('g(Hours)'!W31/'g(Hours)'!V31)</f>
        <v>6.3693108520490324E-3</v>
      </c>
      <c r="X31" s="8">
        <f>0.5*(LC!W31/'Nominal GO'!W31+LC!X31/'Nominal GO'!X31)*LN('g(Hours)'!X31/'g(Hours)'!W31)</f>
        <v>2.847142345076964E-3</v>
      </c>
      <c r="Y31" s="8">
        <f>0.5*(LC!X31/'Nominal GO'!X31+LC!Y31/'Nominal GO'!Y31)*LN('g(Hours)'!Y31/'g(Hours)'!X31)</f>
        <v>1.7484565582813179E-3</v>
      </c>
      <c r="Z31" s="8">
        <f>0.5*(LC!Y31/'Nominal GO'!Y31+LC!Z31/'Nominal GO'!Z31)*LN('g(Hours)'!Z31/'g(Hours)'!Y31)</f>
        <v>1.1461684043048103E-2</v>
      </c>
      <c r="AA31" s="8">
        <f>0.5*(LC!Z31/'Nominal GO'!Z31+LC!AA31/'Nominal GO'!AA31)*LN('g(Hours)'!AA31/'g(Hours)'!Z31)</f>
        <v>6.6351300981702293E-3</v>
      </c>
      <c r="AB31" s="8">
        <f>0.5*(LC!AA31/'Nominal GO'!AA31+LC!AB31/'Nominal GO'!AB31)*LN('g(Hours)'!AB31/'g(Hours)'!AA31)</f>
        <v>-9.6373988558504757E-3</v>
      </c>
      <c r="AC31" s="8">
        <f>0.5*(LC!AB31/'Nominal GO'!AB31+LC!AC31/'Nominal GO'!AC31)*LN('g(Hours)'!AC31/'g(Hours)'!AB31)</f>
        <v>-3.5207120908921177E-3</v>
      </c>
      <c r="AD31" s="8">
        <f>0.5*(LC!AC31/'Nominal GO'!AC31+LC!AD31/'Nominal GO'!AD31)*LN('g(Hours)'!AD31/'g(Hours)'!AC31)</f>
        <v>2.8328779900176647E-2</v>
      </c>
      <c r="AE31" s="8">
        <f>0.5*(LC!AD31/'Nominal GO'!AD31+LC!AE31/'Nominal GO'!AE31)*LN('g(Hours)'!AE31/'g(Hours)'!AD31)</f>
        <v>6.2133562172170306E-3</v>
      </c>
      <c r="AF31" s="8">
        <f>0.5*(LC!AE31/'Nominal GO'!AE31+LC!AF31/'Nominal GO'!AF31)*LN('g(Hours)'!AF31/'g(Hours)'!AE31)</f>
        <v>6.688444144593535E-3</v>
      </c>
      <c r="AG31" s="8">
        <f>0.5*(LC!AF31/'Nominal GO'!AF31+LC!AG31/'Nominal GO'!AG31)*LN('g(Hours)'!AG31/'g(Hours)'!AF31)</f>
        <v>2.7539531111697127E-3</v>
      </c>
    </row>
    <row r="32" spans="1:33" x14ac:dyDescent="0.15">
      <c r="A32" s="2">
        <v>28</v>
      </c>
      <c r="B32" s="3" t="s">
        <v>56</v>
      </c>
      <c r="C32" s="8"/>
      <c r="D32" s="8">
        <f>0.5*(LC!C32/'Nominal GO'!C32+LC!D32/'Nominal GO'!D32)*LN('g(Hours)'!D32/'g(Hours)'!C32)</f>
        <v>1.5430715265595103E-2</v>
      </c>
      <c r="E32" s="8">
        <f>0.5*(LC!D32/'Nominal GO'!D32+LC!E32/'Nominal GO'!E32)*LN('g(Hours)'!E32/'g(Hours)'!D32)</f>
        <v>8.4007077860470125E-3</v>
      </c>
      <c r="F32" s="8">
        <f>0.5*(LC!E32/'Nominal GO'!E32+LC!F32/'Nominal GO'!F32)*LN('g(Hours)'!F32/'g(Hours)'!E32)</f>
        <v>8.7273887515821776E-3</v>
      </c>
      <c r="G32" s="8">
        <f>0.5*(LC!F32/'Nominal GO'!F32+LC!G32/'Nominal GO'!G32)*LN('g(Hours)'!G32/'g(Hours)'!F32)</f>
        <v>-4.2385798034925079E-3</v>
      </c>
      <c r="H32" s="8">
        <f>0.5*(LC!G32/'Nominal GO'!G32+LC!H32/'Nominal GO'!H32)*LN('g(Hours)'!H32/'g(Hours)'!G32)</f>
        <v>5.639290844089543E-3</v>
      </c>
      <c r="I32" s="8">
        <f>0.5*(LC!H32/'Nominal GO'!H32+LC!I32/'Nominal GO'!I32)*LN('g(Hours)'!I32/'g(Hours)'!H32)</f>
        <v>1.7342082215164756E-2</v>
      </c>
      <c r="J32" s="8">
        <f>0.5*(LC!I32/'Nominal GO'!I32+LC!J32/'Nominal GO'!J32)*LN('g(Hours)'!J32/'g(Hours)'!I32)</f>
        <v>2.0662378918925368E-2</v>
      </c>
      <c r="K32" s="8">
        <f>0.5*(LC!J32/'Nominal GO'!J32+LC!K32/'Nominal GO'!K32)*LN('g(Hours)'!K32/'g(Hours)'!J32)</f>
        <v>1.6797304882452239E-2</v>
      </c>
      <c r="L32" s="8">
        <f>0.5*(LC!K32/'Nominal GO'!K32+LC!L32/'Nominal GO'!L32)*LN('g(Hours)'!L32/'g(Hours)'!K32)</f>
        <v>2.2008586399796169E-2</v>
      </c>
      <c r="M32" s="8">
        <f>0.5*(LC!L32/'Nominal GO'!L32+LC!M32/'Nominal GO'!M32)*LN('g(Hours)'!M32/'g(Hours)'!L32)</f>
        <v>4.5267629747250352E-3</v>
      </c>
      <c r="N32" s="8">
        <f>0.5*(LC!M32/'Nominal GO'!M32+LC!N32/'Nominal GO'!N32)*LN('g(Hours)'!N32/'g(Hours)'!M32)</f>
        <v>-1.6454748677817768E-3</v>
      </c>
      <c r="O32" s="8">
        <f>0.5*(LC!N32/'Nominal GO'!N32+LC!O32/'Nominal GO'!O32)*LN('g(Hours)'!O32/'g(Hours)'!N32)</f>
        <v>8.2098446698558366E-3</v>
      </c>
      <c r="P32" s="8">
        <f>0.5*(LC!O32/'Nominal GO'!O32+LC!P32/'Nominal GO'!P32)*LN('g(Hours)'!P32/'g(Hours)'!O32)</f>
        <v>1.3718994799047202E-2</v>
      </c>
      <c r="Q32" s="8">
        <f>0.5*(LC!P32/'Nominal GO'!P32+LC!Q32/'Nominal GO'!Q32)*LN('g(Hours)'!Q32/'g(Hours)'!P32)</f>
        <v>1.4206580111300236E-2</v>
      </c>
      <c r="R32" s="8">
        <f>0.5*(LC!Q32/'Nominal GO'!Q32+LC!R32/'Nominal GO'!R32)*LN('g(Hours)'!R32/'g(Hours)'!Q32)</f>
        <v>1.63220530797492E-2</v>
      </c>
      <c r="S32" s="8">
        <f>0.5*(LC!R32/'Nominal GO'!R32+LC!S32/'Nominal GO'!S32)*LN('g(Hours)'!S32/'g(Hours)'!R32)</f>
        <v>1.0746585873839714E-2</v>
      </c>
      <c r="T32" s="8">
        <f>0.5*(LC!S32/'Nominal GO'!S32+LC!T32/'Nominal GO'!T32)*LN('g(Hours)'!T32/'g(Hours)'!S32)</f>
        <v>9.9265612604442759E-3</v>
      </c>
      <c r="U32" s="8">
        <f>0.5*(LC!T32/'Nominal GO'!T32+LC!U32/'Nominal GO'!U32)*LN('g(Hours)'!U32/'g(Hours)'!T32)</f>
        <v>4.6997044187397372E-3</v>
      </c>
      <c r="V32" s="8">
        <f>0.5*(LC!U32/'Nominal GO'!U32+LC!V32/'Nominal GO'!V32)*LN('g(Hours)'!V32/'g(Hours)'!U32)</f>
        <v>3.1584583146237839E-3</v>
      </c>
      <c r="W32" s="8">
        <f>0.5*(LC!V32/'Nominal GO'!V32+LC!W32/'Nominal GO'!W32)*LN('g(Hours)'!W32/'g(Hours)'!V32)</f>
        <v>1.327342406115214E-4</v>
      </c>
      <c r="X32" s="8">
        <f>0.5*(LC!W32/'Nominal GO'!W32+LC!X32/'Nominal GO'!X32)*LN('g(Hours)'!X32/'g(Hours)'!W32)</f>
        <v>-2.66502738224977E-3</v>
      </c>
      <c r="Y32" s="8">
        <f>0.5*(LC!X32/'Nominal GO'!X32+LC!Y32/'Nominal GO'!Y32)*LN('g(Hours)'!Y32/'g(Hours)'!X32)</f>
        <v>-5.5209251316662216E-3</v>
      </c>
      <c r="Z32" s="8">
        <f>0.5*(LC!Y32/'Nominal GO'!Y32+LC!Z32/'Nominal GO'!Z32)*LN('g(Hours)'!Z32/'g(Hours)'!Y32)</f>
        <v>3.7005238117622484E-3</v>
      </c>
      <c r="AA32" s="8">
        <f>0.5*(LC!Z32/'Nominal GO'!Z32+LC!AA32/'Nominal GO'!AA32)*LN('g(Hours)'!AA32/'g(Hours)'!Z32)</f>
        <v>-9.3726157491993475E-3</v>
      </c>
      <c r="AB32" s="8">
        <f>0.5*(LC!AA32/'Nominal GO'!AA32+LC!AB32/'Nominal GO'!AB32)*LN('g(Hours)'!AB32/'g(Hours)'!AA32)</f>
        <v>-2.2893520125347955E-2</v>
      </c>
      <c r="AC32" s="8">
        <f>0.5*(LC!AB32/'Nominal GO'!AB32+LC!AC32/'Nominal GO'!AC32)*LN('g(Hours)'!AC32/'g(Hours)'!AB32)</f>
        <v>-7.0923427837434458E-3</v>
      </c>
      <c r="AD32" s="8">
        <f>0.5*(LC!AC32/'Nominal GO'!AC32+LC!AD32/'Nominal GO'!AD32)*LN('g(Hours)'!AD32/'g(Hours)'!AC32)</f>
        <v>2.7072644251095002E-2</v>
      </c>
      <c r="AE32" s="8">
        <f>0.5*(LC!AD32/'Nominal GO'!AD32+LC!AE32/'Nominal GO'!AE32)*LN('g(Hours)'!AE32/'g(Hours)'!AD32)</f>
        <v>5.1431979289670617E-3</v>
      </c>
      <c r="AF32" s="8">
        <f>0.5*(LC!AE32/'Nominal GO'!AE32+LC!AF32/'Nominal GO'!AF32)*LN('g(Hours)'!AF32/'g(Hours)'!AE32)</f>
        <v>1.8344085807798251E-2</v>
      </c>
      <c r="AG32" s="8">
        <f>0.5*(LC!AF32/'Nominal GO'!AF32+LC!AG32/'Nominal GO'!AG32)*LN('g(Hours)'!AG32/'g(Hours)'!AF32)</f>
        <v>1.7409850051212733E-2</v>
      </c>
    </row>
    <row r="33" spans="1:33" x14ac:dyDescent="0.15">
      <c r="A33" s="2">
        <v>29</v>
      </c>
      <c r="B33" s="3" t="s">
        <v>57</v>
      </c>
      <c r="C33" s="8"/>
      <c r="D33" s="8">
        <f>0.5*(LC!C33/'Nominal GO'!C33+LC!D33/'Nominal GO'!D33)*LN('g(Hours)'!D33/'g(Hours)'!C33)</f>
        <v>1.2178839026978475E-2</v>
      </c>
      <c r="E33" s="8">
        <f>0.5*(LC!D33/'Nominal GO'!D33+LC!E33/'Nominal GO'!E33)*LN('g(Hours)'!E33/'g(Hours)'!D33)</f>
        <v>6.6318604390552581E-3</v>
      </c>
      <c r="F33" s="8">
        <f>0.5*(LC!E33/'Nominal GO'!E33+LC!F33/'Nominal GO'!F33)*LN('g(Hours)'!F33/'g(Hours)'!E33)</f>
        <v>4.4824690384592135E-3</v>
      </c>
      <c r="G33" s="8">
        <f>0.5*(LC!F33/'Nominal GO'!F33+LC!G33/'Nominal GO'!G33)*LN('g(Hours)'!G33/'g(Hours)'!F33)</f>
        <v>1.9238938315564275E-3</v>
      </c>
      <c r="H33" s="8">
        <f>0.5*(LC!G33/'Nominal GO'!G33+LC!H33/'Nominal GO'!H33)*LN('g(Hours)'!H33/'g(Hours)'!G33)</f>
        <v>6.2408634050358444E-3</v>
      </c>
      <c r="I33" s="8">
        <f>0.5*(LC!H33/'Nominal GO'!H33+LC!I33/'Nominal GO'!I33)*LN('g(Hours)'!I33/'g(Hours)'!H33)</f>
        <v>2.1869781527568671E-3</v>
      </c>
      <c r="J33" s="8">
        <f>0.5*(LC!I33/'Nominal GO'!I33+LC!J33/'Nominal GO'!J33)*LN('g(Hours)'!J33/'g(Hours)'!I33)</f>
        <v>4.3694232767577477E-3</v>
      </c>
      <c r="K33" s="8">
        <f>0.5*(LC!J33/'Nominal GO'!J33+LC!K33/'Nominal GO'!K33)*LN('g(Hours)'!K33/'g(Hours)'!J33)</f>
        <v>1.6457587296569605E-2</v>
      </c>
      <c r="L33" s="8">
        <f>0.5*(LC!K33/'Nominal GO'!K33+LC!L33/'Nominal GO'!L33)*LN('g(Hours)'!L33/'g(Hours)'!K33)</f>
        <v>1.9407436234579769E-2</v>
      </c>
      <c r="M33" s="8">
        <f>0.5*(LC!L33/'Nominal GO'!L33+LC!M33/'Nominal GO'!M33)*LN('g(Hours)'!M33/'g(Hours)'!L33)</f>
        <v>-8.7435423425062176E-4</v>
      </c>
      <c r="N33" s="8">
        <f>0.5*(LC!M33/'Nominal GO'!M33+LC!N33/'Nominal GO'!N33)*LN('g(Hours)'!N33/'g(Hours)'!M33)</f>
        <v>-1.6207170705666542E-2</v>
      </c>
      <c r="O33" s="8">
        <f>0.5*(LC!N33/'Nominal GO'!N33+LC!O33/'Nominal GO'!O33)*LN('g(Hours)'!O33/'g(Hours)'!N33)</f>
        <v>3.292809823705072E-4</v>
      </c>
      <c r="P33" s="8">
        <f>0.5*(LC!O33/'Nominal GO'!O33+LC!P33/'Nominal GO'!P33)*LN('g(Hours)'!P33/'g(Hours)'!O33)</f>
        <v>1.7445632754699042E-2</v>
      </c>
      <c r="Q33" s="8">
        <f>0.5*(LC!P33/'Nominal GO'!P33+LC!Q33/'Nominal GO'!Q33)*LN('g(Hours)'!Q33/'g(Hours)'!P33)</f>
        <v>1.7095173763641797E-2</v>
      </c>
      <c r="R33" s="8">
        <f>0.5*(LC!Q33/'Nominal GO'!Q33+LC!R33/'Nominal GO'!R33)*LN('g(Hours)'!R33/'g(Hours)'!Q33)</f>
        <v>2.1730179722274152E-2</v>
      </c>
      <c r="S33" s="8">
        <f>0.5*(LC!R33/'Nominal GO'!R33+LC!S33/'Nominal GO'!S33)*LN('g(Hours)'!S33/'g(Hours)'!R33)</f>
        <v>1.4999333452440365E-2</v>
      </c>
      <c r="T33" s="8">
        <f>0.5*(LC!S33/'Nominal GO'!S33+LC!T33/'Nominal GO'!T33)*LN('g(Hours)'!T33/'g(Hours)'!S33)</f>
        <v>1.2631832798430968E-2</v>
      </c>
      <c r="U33" s="8">
        <f>0.5*(LC!T33/'Nominal GO'!T33+LC!U33/'Nominal GO'!U33)*LN('g(Hours)'!U33/'g(Hours)'!T33)</f>
        <v>1.7960653918705886E-3</v>
      </c>
      <c r="V33" s="8">
        <f>0.5*(LC!U33/'Nominal GO'!U33+LC!V33/'Nominal GO'!V33)*LN('g(Hours)'!V33/'g(Hours)'!U33)</f>
        <v>-3.750334264312343E-3</v>
      </c>
      <c r="W33" s="8">
        <f>0.5*(LC!V33/'Nominal GO'!V33+LC!W33/'Nominal GO'!W33)*LN('g(Hours)'!W33/'g(Hours)'!V33)</f>
        <v>-5.4555137320658528E-3</v>
      </c>
      <c r="X33" s="8">
        <f>0.5*(LC!W33/'Nominal GO'!W33+LC!X33/'Nominal GO'!X33)*LN('g(Hours)'!X33/'g(Hours)'!W33)</f>
        <v>-8.5538941573138627E-3</v>
      </c>
      <c r="Y33" s="8">
        <f>0.5*(LC!X33/'Nominal GO'!X33+LC!Y33/'Nominal GO'!Y33)*LN('g(Hours)'!Y33/'g(Hours)'!X33)</f>
        <v>1.3667024340628727E-3</v>
      </c>
      <c r="Z33" s="8">
        <f>0.5*(LC!Y33/'Nominal GO'!Y33+LC!Z33/'Nominal GO'!Z33)*LN('g(Hours)'!Z33/'g(Hours)'!Y33)</f>
        <v>9.4219199437023931E-3</v>
      </c>
      <c r="AA33" s="8">
        <f>0.5*(LC!Z33/'Nominal GO'!Z33+LC!AA33/'Nominal GO'!AA33)*LN('g(Hours)'!AA33/'g(Hours)'!Z33)</f>
        <v>1.0513466856367121E-4</v>
      </c>
      <c r="AB33" s="8">
        <f>0.5*(LC!AA33/'Nominal GO'!AA33+LC!AB33/'Nominal GO'!AB33)*LN('g(Hours)'!AB33/'g(Hours)'!AA33)</f>
        <v>-4.5250599714094655E-4</v>
      </c>
      <c r="AC33" s="8">
        <f>0.5*(LC!AB33/'Nominal GO'!AB33+LC!AC33/'Nominal GO'!AC33)*LN('g(Hours)'!AC33/'g(Hours)'!AB33)</f>
        <v>2.9363708945930479E-3</v>
      </c>
      <c r="AD33" s="8">
        <f>0.5*(LC!AC33/'Nominal GO'!AC33+LC!AD33/'Nominal GO'!AD33)*LN('g(Hours)'!AD33/'g(Hours)'!AC33)</f>
        <v>-1.2806314694936214E-2</v>
      </c>
      <c r="AE33" s="8">
        <f>0.5*(LC!AD33/'Nominal GO'!AD33+LC!AE33/'Nominal GO'!AE33)*LN('g(Hours)'!AE33/'g(Hours)'!AD33)</f>
        <v>-2.4034210860649913E-2</v>
      </c>
      <c r="AF33" s="8">
        <f>0.5*(LC!AE33/'Nominal GO'!AE33+LC!AF33/'Nominal GO'!AF33)*LN('g(Hours)'!AF33/'g(Hours)'!AE33)</f>
        <v>-2.0107057206280237E-2</v>
      </c>
      <c r="AG33" s="8">
        <f>0.5*(LC!AF33/'Nominal GO'!AF33+LC!AG33/'Nominal GO'!AG33)*LN('g(Hours)'!AG33/'g(Hours)'!AF33)</f>
        <v>-1.6129859067016486E-2</v>
      </c>
    </row>
    <row r="34" spans="1:33" x14ac:dyDescent="0.15">
      <c r="A34" s="2">
        <v>30</v>
      </c>
      <c r="B34" s="3" t="s">
        <v>58</v>
      </c>
      <c r="C34" s="8"/>
      <c r="D34" s="8">
        <f>0.5*(LC!C34/'Nominal GO'!C34+LC!D34/'Nominal GO'!D34)*LN('g(Hours)'!D34/'g(Hours)'!C34)</f>
        <v>3.345108454124451E-3</v>
      </c>
      <c r="E34" s="8">
        <f>0.5*(LC!D34/'Nominal GO'!D34+LC!E34/'Nominal GO'!E34)*LN('g(Hours)'!E34/'g(Hours)'!D34)</f>
        <v>-4.1072696384927918E-4</v>
      </c>
      <c r="F34" s="8">
        <f>0.5*(LC!E34/'Nominal GO'!E34+LC!F34/'Nominal GO'!F34)*LN('g(Hours)'!F34/'g(Hours)'!E34)</f>
        <v>1.1791881311072922E-3</v>
      </c>
      <c r="G34" s="8">
        <f>0.5*(LC!F34/'Nominal GO'!F34+LC!G34/'Nominal GO'!G34)*LN('g(Hours)'!G34/'g(Hours)'!F34)</f>
        <v>8.2340020504129662E-3</v>
      </c>
      <c r="H34" s="8">
        <f>0.5*(LC!G34/'Nominal GO'!G34+LC!H34/'Nominal GO'!H34)*LN('g(Hours)'!H34/'g(Hours)'!G34)</f>
        <v>9.6066447737015084E-3</v>
      </c>
      <c r="I34" s="8">
        <f>0.5*(LC!H34/'Nominal GO'!H34+LC!I34/'Nominal GO'!I34)*LN('g(Hours)'!I34/'g(Hours)'!H34)</f>
        <v>1.8002943178551452E-2</v>
      </c>
      <c r="J34" s="8">
        <f>0.5*(LC!I34/'Nominal GO'!I34+LC!J34/'Nominal GO'!J34)*LN('g(Hours)'!J34/'g(Hours)'!I34)</f>
        <v>2.4035352259922149E-2</v>
      </c>
      <c r="K34" s="8">
        <f>0.5*(LC!J34/'Nominal GO'!J34+LC!K34/'Nominal GO'!K34)*LN('g(Hours)'!K34/'g(Hours)'!J34)</f>
        <v>1.0125987393594372E-2</v>
      </c>
      <c r="L34" s="8">
        <f>0.5*(LC!K34/'Nominal GO'!K34+LC!L34/'Nominal GO'!L34)*LN('g(Hours)'!L34/'g(Hours)'!K34)</f>
        <v>5.982482350717174E-3</v>
      </c>
      <c r="M34" s="8">
        <f>0.5*(LC!L34/'Nominal GO'!L34+LC!M34/'Nominal GO'!M34)*LN('g(Hours)'!M34/'g(Hours)'!L34)</f>
        <v>1.5099305901518046E-3</v>
      </c>
      <c r="N34" s="8">
        <f>0.5*(LC!M34/'Nominal GO'!M34+LC!N34/'Nominal GO'!N34)*LN('g(Hours)'!N34/'g(Hours)'!M34)</f>
        <v>-4.2721481456088487E-3</v>
      </c>
      <c r="O34" s="8">
        <f>0.5*(LC!N34/'Nominal GO'!N34+LC!O34/'Nominal GO'!O34)*LN('g(Hours)'!O34/'g(Hours)'!N34)</f>
        <v>2.7489097185560496E-3</v>
      </c>
      <c r="P34" s="8">
        <f>0.5*(LC!O34/'Nominal GO'!O34+LC!P34/'Nominal GO'!P34)*LN('g(Hours)'!P34/'g(Hours)'!O34)</f>
        <v>5.6359121022186492E-3</v>
      </c>
      <c r="Q34" s="8">
        <f>0.5*(LC!P34/'Nominal GO'!P34+LC!Q34/'Nominal GO'!Q34)*LN('g(Hours)'!Q34/'g(Hours)'!P34)</f>
        <v>4.6531629888819257E-3</v>
      </c>
      <c r="R34" s="8">
        <f>0.5*(LC!Q34/'Nominal GO'!Q34+LC!R34/'Nominal GO'!R34)*LN('g(Hours)'!R34/'g(Hours)'!Q34)</f>
        <v>1.3629127971671606E-2</v>
      </c>
      <c r="S34" s="8">
        <f>0.5*(LC!R34/'Nominal GO'!R34+LC!S34/'Nominal GO'!S34)*LN('g(Hours)'!S34/'g(Hours)'!R34)</f>
        <v>8.7390742872065323E-3</v>
      </c>
      <c r="T34" s="8">
        <f>0.5*(LC!S34/'Nominal GO'!S34+LC!T34/'Nominal GO'!T34)*LN('g(Hours)'!T34/'g(Hours)'!S34)</f>
        <v>4.7915611326387825E-3</v>
      </c>
      <c r="U34" s="8">
        <f>0.5*(LC!T34/'Nominal GO'!T34+LC!U34/'Nominal GO'!U34)*LN('g(Hours)'!U34/'g(Hours)'!T34)</f>
        <v>7.3662804605687032E-3</v>
      </c>
      <c r="V34" s="8">
        <f>0.5*(LC!U34/'Nominal GO'!U34+LC!V34/'Nominal GO'!V34)*LN('g(Hours)'!V34/'g(Hours)'!U34)</f>
        <v>5.6408407748894888E-3</v>
      </c>
      <c r="W34" s="8">
        <f>0.5*(LC!V34/'Nominal GO'!V34+LC!W34/'Nominal GO'!W34)*LN('g(Hours)'!W34/'g(Hours)'!V34)</f>
        <v>6.7475902182003583E-3</v>
      </c>
      <c r="X34" s="8">
        <f>0.5*(LC!W34/'Nominal GO'!W34+LC!X34/'Nominal GO'!X34)*LN('g(Hours)'!X34/'g(Hours)'!W34)</f>
        <v>4.6672874807218554E-4</v>
      </c>
      <c r="Y34" s="8">
        <f>0.5*(LC!X34/'Nominal GO'!X34+LC!Y34/'Nominal GO'!Y34)*LN('g(Hours)'!Y34/'g(Hours)'!X34)</f>
        <v>-2.6238515356760087E-3</v>
      </c>
      <c r="Z34" s="8">
        <f>0.5*(LC!Y34/'Nominal GO'!Y34+LC!Z34/'Nominal GO'!Z34)*LN('g(Hours)'!Z34/'g(Hours)'!Y34)</f>
        <v>-5.3108461101507862E-3</v>
      </c>
      <c r="AA34" s="8">
        <f>0.5*(LC!Z34/'Nominal GO'!Z34+LC!AA34/'Nominal GO'!AA34)*LN('g(Hours)'!AA34/'g(Hours)'!Z34)</f>
        <v>-7.760042099627512E-3</v>
      </c>
      <c r="AB34" s="8">
        <f>0.5*(LC!AA34/'Nominal GO'!AA34+LC!AB34/'Nominal GO'!AB34)*LN('g(Hours)'!AB34/'g(Hours)'!AA34)</f>
        <v>-3.2346807432062478E-4</v>
      </c>
      <c r="AC34" s="8">
        <f>0.5*(LC!AB34/'Nominal GO'!AB34+LC!AC34/'Nominal GO'!AC34)*LN('g(Hours)'!AC34/'g(Hours)'!AB34)</f>
        <v>4.8138530380274644E-2</v>
      </c>
      <c r="AD34" s="8">
        <f>0.5*(LC!AC34/'Nominal GO'!AC34+LC!AD34/'Nominal GO'!AD34)*LN('g(Hours)'!AD34/'g(Hours)'!AC34)</f>
        <v>4.121659278586428E-2</v>
      </c>
      <c r="AE34" s="8">
        <f>0.5*(LC!AD34/'Nominal GO'!AD34+LC!AE34/'Nominal GO'!AE34)*LN('g(Hours)'!AE34/'g(Hours)'!AD34)</f>
        <v>-7.2309696929564538E-3</v>
      </c>
      <c r="AF34" s="8">
        <f>0.5*(LC!AE34/'Nominal GO'!AE34+LC!AF34/'Nominal GO'!AF34)*LN('g(Hours)'!AF34/'g(Hours)'!AE34)</f>
        <v>1.2672674259554203E-2</v>
      </c>
      <c r="AG34" s="8">
        <f>0.5*(LC!AF34/'Nominal GO'!AF34+LC!AG34/'Nominal GO'!AG34)*LN('g(Hours)'!AG34/'g(Hours)'!AF34)</f>
        <v>1.7659441511831249E-2</v>
      </c>
    </row>
    <row r="35" spans="1:33" x14ac:dyDescent="0.15">
      <c r="A35" s="2">
        <v>31</v>
      </c>
      <c r="B35" s="3" t="s">
        <v>59</v>
      </c>
      <c r="C35" s="8"/>
      <c r="D35" s="8">
        <f>0.5*(LC!C35/'Nominal GO'!C35+LC!D35/'Nominal GO'!D35)*LN('g(Hours)'!D35/'g(Hours)'!C35)</f>
        <v>1.2388929616537666E-2</v>
      </c>
      <c r="E35" s="8">
        <f>0.5*(LC!D35/'Nominal GO'!D35+LC!E35/'Nominal GO'!E35)*LN('g(Hours)'!E35/'g(Hours)'!D35)</f>
        <v>1.6674090426880651E-2</v>
      </c>
      <c r="F35" s="8">
        <f>0.5*(LC!E35/'Nominal GO'!E35+LC!F35/'Nominal GO'!F35)*LN('g(Hours)'!F35/'g(Hours)'!E35)</f>
        <v>4.4291629818245352E-3</v>
      </c>
      <c r="G35" s="8">
        <f>0.5*(LC!F35/'Nominal GO'!F35+LC!G35/'Nominal GO'!G35)*LN('g(Hours)'!G35/'g(Hours)'!F35)</f>
        <v>8.3734746760033684E-3</v>
      </c>
      <c r="H35" s="8">
        <f>0.5*(LC!G35/'Nominal GO'!G35+LC!H35/'Nominal GO'!H35)*LN('g(Hours)'!H35/'g(Hours)'!G35)</f>
        <v>9.3065126226598502E-3</v>
      </c>
      <c r="I35" s="8">
        <f>0.5*(LC!H35/'Nominal GO'!H35+LC!I35/'Nominal GO'!I35)*LN('g(Hours)'!I35/'g(Hours)'!H35)</f>
        <v>1.0598280174375927E-2</v>
      </c>
      <c r="J35" s="8">
        <f>0.5*(LC!I35/'Nominal GO'!I35+LC!J35/'Nominal GO'!J35)*LN('g(Hours)'!J35/'g(Hours)'!I35)</f>
        <v>1.4067670340369135E-2</v>
      </c>
      <c r="K35" s="8">
        <f>0.5*(LC!J35/'Nominal GO'!J35+LC!K35/'Nominal GO'!K35)*LN('g(Hours)'!K35/'g(Hours)'!J35)</f>
        <v>1.2937261649779789E-2</v>
      </c>
      <c r="L35" s="8">
        <f>0.5*(LC!K35/'Nominal GO'!K35+LC!L35/'Nominal GO'!L35)*LN('g(Hours)'!L35/'g(Hours)'!K35)</f>
        <v>1.3836204540799268E-2</v>
      </c>
      <c r="M35" s="8">
        <f>0.5*(LC!L35/'Nominal GO'!L35+LC!M35/'Nominal GO'!M35)*LN('g(Hours)'!M35/'g(Hours)'!L35)</f>
        <v>4.0035735963482701E-3</v>
      </c>
      <c r="N35" s="8">
        <f>0.5*(LC!M35/'Nominal GO'!M35+LC!N35/'Nominal GO'!N35)*LN('g(Hours)'!N35/'g(Hours)'!M35)</f>
        <v>-4.3011375670065207E-3</v>
      </c>
      <c r="O35" s="8">
        <f>0.5*(LC!N35/'Nominal GO'!N35+LC!O35/'Nominal GO'!O35)*LN('g(Hours)'!O35/'g(Hours)'!N35)</f>
        <v>5.6449418398086555E-3</v>
      </c>
      <c r="P35" s="8">
        <f>0.5*(LC!O35/'Nominal GO'!O35+LC!P35/'Nominal GO'!P35)*LN('g(Hours)'!P35/'g(Hours)'!O35)</f>
        <v>9.1942376589128263E-3</v>
      </c>
      <c r="Q35" s="8">
        <f>0.5*(LC!P35/'Nominal GO'!P35+LC!Q35/'Nominal GO'!Q35)*LN('g(Hours)'!Q35/'g(Hours)'!P35)</f>
        <v>1.3052462644756173E-2</v>
      </c>
      <c r="R35" s="8">
        <f>0.5*(LC!Q35/'Nominal GO'!Q35+LC!R35/'Nominal GO'!R35)*LN('g(Hours)'!R35/'g(Hours)'!Q35)</f>
        <v>1.983184740960486E-2</v>
      </c>
      <c r="S35" s="8">
        <f>0.5*(LC!R35/'Nominal GO'!R35+LC!S35/'Nominal GO'!S35)*LN('g(Hours)'!S35/'g(Hours)'!R35)</f>
        <v>1.0670561522342603E-2</v>
      </c>
      <c r="T35" s="8">
        <f>0.5*(LC!S35/'Nominal GO'!S35+LC!T35/'Nominal GO'!T35)*LN('g(Hours)'!T35/'g(Hours)'!S35)</f>
        <v>1.1031256935809114E-2</v>
      </c>
      <c r="U35" s="8">
        <f>0.5*(LC!T35/'Nominal GO'!T35+LC!U35/'Nominal GO'!U35)*LN('g(Hours)'!U35/'g(Hours)'!T35)</f>
        <v>6.2989146743888018E-3</v>
      </c>
      <c r="V35" s="8">
        <f>0.5*(LC!U35/'Nominal GO'!U35+LC!V35/'Nominal GO'!V35)*LN('g(Hours)'!V35/'g(Hours)'!U35)</f>
        <v>3.3431335220525972E-3</v>
      </c>
      <c r="W35" s="8">
        <f>0.5*(LC!V35/'Nominal GO'!V35+LC!W35/'Nominal GO'!W35)*LN('g(Hours)'!W35/'g(Hours)'!V35)</f>
        <v>5.0774247620386116E-3</v>
      </c>
      <c r="X35" s="8">
        <f>0.5*(LC!W35/'Nominal GO'!W35+LC!X35/'Nominal GO'!X35)*LN('g(Hours)'!X35/'g(Hours)'!W35)</f>
        <v>5.0383792276622206E-3</v>
      </c>
      <c r="Y35" s="8">
        <f>0.5*(LC!X35/'Nominal GO'!X35+LC!Y35/'Nominal GO'!Y35)*LN('g(Hours)'!Y35/'g(Hours)'!X35)</f>
        <v>5.7537381582771505E-3</v>
      </c>
      <c r="Z35" s="8">
        <f>0.5*(LC!Y35/'Nominal GO'!Y35+LC!Z35/'Nominal GO'!Z35)*LN('g(Hours)'!Z35/'g(Hours)'!Y35)</f>
        <v>1.5343365310374552E-2</v>
      </c>
      <c r="AA35" s="8">
        <f>0.5*(LC!Z35/'Nominal GO'!Z35+LC!AA35/'Nominal GO'!AA35)*LN('g(Hours)'!AA35/'g(Hours)'!Z35)</f>
        <v>9.03337027175149E-3</v>
      </c>
      <c r="AB35" s="8">
        <f>0.5*(LC!AA35/'Nominal GO'!AA35+LC!AB35/'Nominal GO'!AB35)*LN('g(Hours)'!AB35/'g(Hours)'!AA35)</f>
        <v>-3.6969672107015393E-3</v>
      </c>
      <c r="AC35" s="8">
        <f>0.5*(LC!AB35/'Nominal GO'!AB35+LC!AC35/'Nominal GO'!AC35)*LN('g(Hours)'!AC35/'g(Hours)'!AB35)</f>
        <v>4.3901699337679377E-4</v>
      </c>
      <c r="AD35" s="8">
        <f>0.5*(LC!AC35/'Nominal GO'!AC35+LC!AD35/'Nominal GO'!AD35)*LN('g(Hours)'!AD35/'g(Hours)'!AC35)</f>
        <v>1.5691963082653516E-2</v>
      </c>
      <c r="AE35" s="8">
        <f>0.5*(LC!AD35/'Nominal GO'!AD35+LC!AE35/'Nominal GO'!AE35)*LN('g(Hours)'!AE35/'g(Hours)'!AD35)</f>
        <v>1.1599875355764856E-2</v>
      </c>
      <c r="AF35" s="8">
        <f>0.5*(LC!AE35/'Nominal GO'!AE35+LC!AF35/'Nominal GO'!AF35)*LN('g(Hours)'!AF35/'g(Hours)'!AE35)</f>
        <v>2.2117748385252545E-2</v>
      </c>
      <c r="AG35" s="8">
        <f>0.5*(LC!AF35/'Nominal GO'!AF35+LC!AG35/'Nominal GO'!AG35)*LN('g(Hours)'!AG35/'g(Hours)'!AF35)</f>
        <v>1.7700578021525876E-2</v>
      </c>
    </row>
    <row r="36" spans="1:33" x14ac:dyDescent="0.15">
      <c r="A36" s="2">
        <v>32</v>
      </c>
      <c r="B36" s="3" t="s">
        <v>60</v>
      </c>
      <c r="C36" s="8"/>
      <c r="D36" s="8">
        <f>0.5*(LC!C36/'Nominal GO'!C36+LC!D36/'Nominal GO'!D36)*LN('g(Hours)'!D36/'g(Hours)'!C36)</f>
        <v>1.240654178153324E-3</v>
      </c>
      <c r="E36" s="8">
        <f>0.5*(LC!D36/'Nominal GO'!D36+LC!E36/'Nominal GO'!E36)*LN('g(Hours)'!E36/'g(Hours)'!D36)</f>
        <v>9.1166092020538163E-4</v>
      </c>
      <c r="F36" s="8">
        <f>0.5*(LC!E36/'Nominal GO'!E36+LC!F36/'Nominal GO'!F36)*LN('g(Hours)'!F36/'g(Hours)'!E36)</f>
        <v>9.9875201458803965E-4</v>
      </c>
      <c r="G36" s="8">
        <f>0.5*(LC!F36/'Nominal GO'!F36+LC!G36/'Nominal GO'!G36)*LN('g(Hours)'!G36/'g(Hours)'!F36)</f>
        <v>2.2018667913834638E-3</v>
      </c>
      <c r="H36" s="8">
        <f>0.5*(LC!G36/'Nominal GO'!G36+LC!H36/'Nominal GO'!H36)*LN('g(Hours)'!H36/'g(Hours)'!G36)</f>
        <v>3.6771979758471046E-3</v>
      </c>
      <c r="I36" s="8">
        <f>0.5*(LC!H36/'Nominal GO'!H36+LC!I36/'Nominal GO'!I36)*LN('g(Hours)'!I36/'g(Hours)'!H36)</f>
        <v>9.7885405719539721E-3</v>
      </c>
      <c r="J36" s="8">
        <f>0.5*(LC!I36/'Nominal GO'!I36+LC!J36/'Nominal GO'!J36)*LN('g(Hours)'!J36/'g(Hours)'!I36)</f>
        <v>1.263955040613567E-2</v>
      </c>
      <c r="K36" s="8">
        <f>0.5*(LC!J36/'Nominal GO'!J36+LC!K36/'Nominal GO'!K36)*LN('g(Hours)'!K36/'g(Hours)'!J36)</f>
        <v>8.8157372955453266E-3</v>
      </c>
      <c r="L36" s="8">
        <f>0.5*(LC!K36/'Nominal GO'!K36+LC!L36/'Nominal GO'!L36)*LN('g(Hours)'!L36/'g(Hours)'!K36)</f>
        <v>8.2996195238261693E-3</v>
      </c>
      <c r="M36" s="8">
        <f>0.5*(LC!L36/'Nominal GO'!L36+LC!M36/'Nominal GO'!M36)*LN('g(Hours)'!M36/'g(Hours)'!L36)</f>
        <v>-4.1195475908022741E-4</v>
      </c>
      <c r="N36" s="8">
        <f>0.5*(LC!M36/'Nominal GO'!M36+LC!N36/'Nominal GO'!N36)*LN('g(Hours)'!N36/'g(Hours)'!M36)</f>
        <v>-2.0909724719573976E-3</v>
      </c>
      <c r="O36" s="8">
        <f>0.5*(LC!N36/'Nominal GO'!N36+LC!O36/'Nominal GO'!O36)*LN('g(Hours)'!O36/'g(Hours)'!N36)</f>
        <v>6.2187164818661659E-3</v>
      </c>
      <c r="P36" s="8">
        <f>0.5*(LC!O36/'Nominal GO'!O36+LC!P36/'Nominal GO'!P36)*LN('g(Hours)'!P36/'g(Hours)'!O36)</f>
        <v>1.2010359046968233E-2</v>
      </c>
      <c r="Q36" s="8">
        <f>0.5*(LC!P36/'Nominal GO'!P36+LC!Q36/'Nominal GO'!Q36)*LN('g(Hours)'!Q36/'g(Hours)'!P36)</f>
        <v>1.9222857150160803E-2</v>
      </c>
      <c r="R36" s="8">
        <f>0.5*(LC!Q36/'Nominal GO'!Q36+LC!R36/'Nominal GO'!R36)*LN('g(Hours)'!R36/'g(Hours)'!Q36)</f>
        <v>3.1619470745851121E-2</v>
      </c>
      <c r="S36" s="8">
        <f>0.5*(LC!R36/'Nominal GO'!R36+LC!S36/'Nominal GO'!S36)*LN('g(Hours)'!S36/'g(Hours)'!R36)</f>
        <v>1.9025207809626691E-2</v>
      </c>
      <c r="T36" s="8">
        <f>0.5*(LC!S36/'Nominal GO'!S36+LC!T36/'Nominal GO'!T36)*LN('g(Hours)'!T36/'g(Hours)'!S36)</f>
        <v>2.8193983630698569E-2</v>
      </c>
      <c r="U36" s="8">
        <f>0.5*(LC!T36/'Nominal GO'!T36+LC!U36/'Nominal GO'!U36)*LN('g(Hours)'!U36/'g(Hours)'!T36)</f>
        <v>1.890552806989404E-2</v>
      </c>
      <c r="V36" s="8">
        <f>0.5*(LC!U36/'Nominal GO'!U36+LC!V36/'Nominal GO'!V36)*LN('g(Hours)'!V36/'g(Hours)'!U36)</f>
        <v>6.4368962507143669E-3</v>
      </c>
      <c r="W36" s="8">
        <f>0.5*(LC!V36/'Nominal GO'!V36+LC!W36/'Nominal GO'!W36)*LN('g(Hours)'!W36/'g(Hours)'!V36)</f>
        <v>4.1100904569264397E-3</v>
      </c>
      <c r="X36" s="8">
        <f>0.5*(LC!W36/'Nominal GO'!W36+LC!X36/'Nominal GO'!X36)*LN('g(Hours)'!X36/'g(Hours)'!W36)</f>
        <v>6.3255153523105693E-4</v>
      </c>
      <c r="Y36" s="8">
        <f>0.5*(LC!X36/'Nominal GO'!X36+LC!Y36/'Nominal GO'!Y36)*LN('g(Hours)'!Y36/'g(Hours)'!X36)</f>
        <v>8.2405220387019821E-4</v>
      </c>
      <c r="Z36" s="8">
        <f>0.5*(LC!Y36/'Nominal GO'!Y36+LC!Z36/'Nominal GO'!Z36)*LN('g(Hours)'!Z36/'g(Hours)'!Y36)</f>
        <v>1.023401985951986E-2</v>
      </c>
      <c r="AA36" s="8">
        <f>0.5*(LC!Z36/'Nominal GO'!Z36+LC!AA36/'Nominal GO'!AA36)*LN('g(Hours)'!AA36/'g(Hours)'!Z36)</f>
        <v>1.0724338696140777E-2</v>
      </c>
      <c r="AB36" s="8">
        <f>0.5*(LC!AA36/'Nominal GO'!AA36+LC!AB36/'Nominal GO'!AB36)*LN('g(Hours)'!AB36/'g(Hours)'!AA36)</f>
        <v>5.7648432643590116E-3</v>
      </c>
      <c r="AC36" s="8">
        <f>0.5*(LC!AB36/'Nominal GO'!AB36+LC!AC36/'Nominal GO'!AC36)*LN('g(Hours)'!AC36/'g(Hours)'!AB36)</f>
        <v>1.5770378748297516E-2</v>
      </c>
      <c r="AD36" s="8">
        <f>0.5*(LC!AC36/'Nominal GO'!AC36+LC!AD36/'Nominal GO'!AD36)*LN('g(Hours)'!AD36/'g(Hours)'!AC36)</f>
        <v>2.3117562903738679E-2</v>
      </c>
      <c r="AE36" s="8">
        <f>0.5*(LC!AD36/'Nominal GO'!AD36+LC!AE36/'Nominal GO'!AE36)*LN('g(Hours)'!AE36/'g(Hours)'!AD36)</f>
        <v>5.8760412728336622E-3</v>
      </c>
      <c r="AF36" s="8">
        <f>0.5*(LC!AE36/'Nominal GO'!AE36+LC!AF36/'Nominal GO'!AF36)*LN('g(Hours)'!AF36/'g(Hours)'!AE36)</f>
        <v>9.3385281879118341E-3</v>
      </c>
      <c r="AG36" s="8">
        <f>0.5*(LC!AF36/'Nominal GO'!AF36+LC!AG36/'Nominal GO'!AG36)*LN('g(Hours)'!AG36/'g(Hours)'!AF36)</f>
        <v>9.1314985749980995E-3</v>
      </c>
    </row>
    <row r="37" spans="1:33" x14ac:dyDescent="0.15">
      <c r="A37" s="2">
        <v>33</v>
      </c>
      <c r="B37" s="3" t="s">
        <v>61</v>
      </c>
      <c r="C37" s="8"/>
      <c r="D37" s="8">
        <f>0.5*(LC!C37/'Nominal GO'!C37+LC!D37/'Nominal GO'!D37)*LN('g(Hours)'!D37/'g(Hours)'!C37)</f>
        <v>7.7556640685011212E-3</v>
      </c>
      <c r="E37" s="8">
        <f>0.5*(LC!D37/'Nominal GO'!D37+LC!E37/'Nominal GO'!E37)*LN('g(Hours)'!E37/'g(Hours)'!D37)</f>
        <v>6.3491372226770681E-3</v>
      </c>
      <c r="F37" s="8">
        <f>0.5*(LC!E37/'Nominal GO'!E37+LC!F37/'Nominal GO'!F37)*LN('g(Hours)'!F37/'g(Hours)'!E37)</f>
        <v>8.1249833753774554E-3</v>
      </c>
      <c r="G37" s="8">
        <f>0.5*(LC!F37/'Nominal GO'!F37+LC!G37/'Nominal GO'!G37)*LN('g(Hours)'!G37/'g(Hours)'!F37)</f>
        <v>2.2599795828069161E-3</v>
      </c>
      <c r="H37" s="8">
        <f>0.5*(LC!G37/'Nominal GO'!G37+LC!H37/'Nominal GO'!H37)*LN('g(Hours)'!H37/'g(Hours)'!G37)</f>
        <v>6.4159643769993776E-3</v>
      </c>
      <c r="I37" s="8">
        <f>0.5*(LC!H37/'Nominal GO'!H37+LC!I37/'Nominal GO'!I37)*LN('g(Hours)'!I37/'g(Hours)'!H37)</f>
        <v>1.7880373579248623E-2</v>
      </c>
      <c r="J37" s="8">
        <f>0.5*(LC!I37/'Nominal GO'!I37+LC!J37/'Nominal GO'!J37)*LN('g(Hours)'!J37/'g(Hours)'!I37)</f>
        <v>2.7031808431962578E-2</v>
      </c>
      <c r="K37" s="8">
        <f>0.5*(LC!J37/'Nominal GO'!J37+LC!K37/'Nominal GO'!K37)*LN('g(Hours)'!K37/'g(Hours)'!J37)</f>
        <v>4.046031707064196E-2</v>
      </c>
      <c r="L37" s="8">
        <f>0.5*(LC!K37/'Nominal GO'!K37+LC!L37/'Nominal GO'!L37)*LN('g(Hours)'!L37/'g(Hours)'!K37)</f>
        <v>4.0381779406792447E-2</v>
      </c>
      <c r="M37" s="8">
        <f>0.5*(LC!L37/'Nominal GO'!L37+LC!M37/'Nominal GO'!M37)*LN('g(Hours)'!M37/'g(Hours)'!L37)</f>
        <v>1.4131057301473017E-2</v>
      </c>
      <c r="N37" s="8">
        <f>0.5*(LC!M37/'Nominal GO'!M37+LC!N37/'Nominal GO'!N37)*LN('g(Hours)'!N37/'g(Hours)'!M37)</f>
        <v>6.964881880931419E-3</v>
      </c>
      <c r="O37" s="8">
        <f>0.5*(LC!N37/'Nominal GO'!N37+LC!O37/'Nominal GO'!O37)*LN('g(Hours)'!O37/'g(Hours)'!N37)</f>
        <v>2.1035901155590255E-2</v>
      </c>
      <c r="P37" s="8">
        <f>0.5*(LC!O37/'Nominal GO'!O37+LC!P37/'Nominal GO'!P37)*LN('g(Hours)'!P37/'g(Hours)'!O37)</f>
        <v>9.9020661002790517E-3</v>
      </c>
      <c r="Q37" s="8">
        <f>0.5*(LC!P37/'Nominal GO'!P37+LC!Q37/'Nominal GO'!Q37)*LN('g(Hours)'!Q37/'g(Hours)'!P37)</f>
        <v>1.0716826511240536E-2</v>
      </c>
      <c r="R37" s="8">
        <f>0.5*(LC!Q37/'Nominal GO'!Q37+LC!R37/'Nominal GO'!R37)*LN('g(Hours)'!R37/'g(Hours)'!Q37)</f>
        <v>4.035608512366947E-2</v>
      </c>
      <c r="S37" s="8">
        <f>0.5*(LC!R37/'Nominal GO'!R37+LC!S37/'Nominal GO'!S37)*LN('g(Hours)'!S37/'g(Hours)'!R37)</f>
        <v>2.4411794622705572E-2</v>
      </c>
      <c r="T37" s="8">
        <f>0.5*(LC!S37/'Nominal GO'!S37+LC!T37/'Nominal GO'!T37)*LN('g(Hours)'!T37/'g(Hours)'!S37)</f>
        <v>3.50399294849996E-2</v>
      </c>
      <c r="U37" s="8">
        <f>0.5*(LC!T37/'Nominal GO'!T37+LC!U37/'Nominal GO'!U37)*LN('g(Hours)'!U37/'g(Hours)'!T37)</f>
        <v>2.449505948557858E-2</v>
      </c>
      <c r="V37" s="8">
        <f>0.5*(LC!U37/'Nominal GO'!U37+LC!V37/'Nominal GO'!V37)*LN('g(Hours)'!V37/'g(Hours)'!U37)</f>
        <v>2.3973825355539061E-2</v>
      </c>
      <c r="W37" s="8">
        <f>0.5*(LC!V37/'Nominal GO'!V37+LC!W37/'Nominal GO'!W37)*LN('g(Hours)'!W37/'g(Hours)'!V37)</f>
        <v>1.3821671943092566E-2</v>
      </c>
      <c r="X37" s="8">
        <f>0.5*(LC!W37/'Nominal GO'!W37+LC!X37/'Nominal GO'!X37)*LN('g(Hours)'!X37/'g(Hours)'!W37)</f>
        <v>1.1026887509477681E-2</v>
      </c>
      <c r="Y37" s="8">
        <f>0.5*(LC!X37/'Nominal GO'!X37+LC!Y37/'Nominal GO'!Y37)*LN('g(Hours)'!Y37/'g(Hours)'!X37)</f>
        <v>3.375130155052871E-2</v>
      </c>
      <c r="Z37" s="8">
        <f>0.5*(LC!Y37/'Nominal GO'!Y37+LC!Z37/'Nominal GO'!Z37)*LN('g(Hours)'!Z37/'g(Hours)'!Y37)</f>
        <v>3.7732857615989573E-2</v>
      </c>
      <c r="AA37" s="8">
        <f>0.5*(LC!Z37/'Nominal GO'!Z37+LC!AA37/'Nominal GO'!AA37)*LN('g(Hours)'!AA37/'g(Hours)'!Z37)</f>
        <v>1.1277111512852355E-2</v>
      </c>
      <c r="AB37" s="8">
        <f>0.5*(LC!AA37/'Nominal GO'!AA37+LC!AB37/'Nominal GO'!AB37)*LN('g(Hours)'!AB37/'g(Hours)'!AA37)</f>
        <v>6.4566787720035405E-3</v>
      </c>
      <c r="AC37" s="8">
        <f>0.5*(LC!AB37/'Nominal GO'!AB37+LC!AC37/'Nominal GO'!AC37)*LN('g(Hours)'!AC37/'g(Hours)'!AB37)</f>
        <v>1.9748606850859662E-2</v>
      </c>
      <c r="AD37" s="8">
        <f>0.5*(LC!AC37/'Nominal GO'!AC37+LC!AD37/'Nominal GO'!AD37)*LN('g(Hours)'!AD37/'g(Hours)'!AC37)</f>
        <v>4.0869254649370586E-2</v>
      </c>
      <c r="AE37" s="8">
        <f>0.5*(LC!AD37/'Nominal GO'!AD37+LC!AE37/'Nominal GO'!AE37)*LN('g(Hours)'!AE37/'g(Hours)'!AD37)</f>
        <v>3.6406357105957167E-2</v>
      </c>
      <c r="AF37" s="8">
        <f>0.5*(LC!AE37/'Nominal GO'!AE37+LC!AF37/'Nominal GO'!AF37)*LN('g(Hours)'!AF37/'g(Hours)'!AE37)</f>
        <v>3.346340212778013E-2</v>
      </c>
      <c r="AG37" s="8">
        <f>0.5*(LC!AF37/'Nominal GO'!AF37+LC!AG37/'Nominal GO'!AG37)*LN('g(Hours)'!AG37/'g(Hours)'!AF37)</f>
        <v>2.8559059039324382E-2</v>
      </c>
    </row>
    <row r="38" spans="1:33" x14ac:dyDescent="0.15">
      <c r="A38" s="2">
        <v>34</v>
      </c>
      <c r="B38" s="3" t="s">
        <v>62</v>
      </c>
      <c r="C38" s="8"/>
      <c r="D38" s="8">
        <f>0.5*(LC!C38/'Nominal GO'!C38+LC!D38/'Nominal GO'!D38)*LN('g(Hours)'!D38/'g(Hours)'!C38)</f>
        <v>-1.6437201991807072E-4</v>
      </c>
      <c r="E38" s="8">
        <f>0.5*(LC!D38/'Nominal GO'!D38+LC!E38/'Nominal GO'!E38)*LN('g(Hours)'!E38/'g(Hours)'!D38)</f>
        <v>6.0531096592197587E-3</v>
      </c>
      <c r="F38" s="8">
        <f>0.5*(LC!E38/'Nominal GO'!E38+LC!F38/'Nominal GO'!F38)*LN('g(Hours)'!F38/'g(Hours)'!E38)</f>
        <v>7.8793315880066397E-3</v>
      </c>
      <c r="G38" s="8">
        <f>0.5*(LC!F38/'Nominal GO'!F38+LC!G38/'Nominal GO'!G38)*LN('g(Hours)'!G38/'g(Hours)'!F38)</f>
        <v>1.6337357060676284E-2</v>
      </c>
      <c r="H38" s="8">
        <f>0.5*(LC!G38/'Nominal GO'!G38+LC!H38/'Nominal GO'!H38)*LN('g(Hours)'!H38/'g(Hours)'!G38)</f>
        <v>1.0844543376000436E-2</v>
      </c>
      <c r="I38" s="8">
        <f>0.5*(LC!H38/'Nominal GO'!H38+LC!I38/'Nominal GO'!I38)*LN('g(Hours)'!I38/'g(Hours)'!H38)</f>
        <v>1.0086241357561315E-2</v>
      </c>
      <c r="J38" s="8">
        <f>0.5*(LC!I38/'Nominal GO'!I38+LC!J38/'Nominal GO'!J38)*LN('g(Hours)'!J38/'g(Hours)'!I38)</f>
        <v>8.2955145332791087E-3</v>
      </c>
      <c r="K38" s="8">
        <f>0.5*(LC!J38/'Nominal GO'!J38+LC!K38/'Nominal GO'!K38)*LN('g(Hours)'!K38/'g(Hours)'!J38)</f>
        <v>4.8950349868917284E-3</v>
      </c>
      <c r="L38" s="8">
        <f>0.5*(LC!K38/'Nominal GO'!K38+LC!L38/'Nominal GO'!L38)*LN('g(Hours)'!L38/'g(Hours)'!K38)</f>
        <v>1.9396809798145807E-2</v>
      </c>
      <c r="M38" s="8">
        <f>0.5*(LC!L38/'Nominal GO'!L38+LC!M38/'Nominal GO'!M38)*LN('g(Hours)'!M38/'g(Hours)'!L38)</f>
        <v>-6.0814507121568859E-3</v>
      </c>
      <c r="N38" s="8">
        <f>0.5*(LC!M38/'Nominal GO'!M38+LC!N38/'Nominal GO'!N38)*LN('g(Hours)'!N38/'g(Hours)'!M38)</f>
        <v>-2.5750171989982789E-2</v>
      </c>
      <c r="O38" s="8">
        <f>0.5*(LC!N38/'Nominal GO'!N38+LC!O38/'Nominal GO'!O38)*LN('g(Hours)'!O38/'g(Hours)'!N38)</f>
        <v>-6.2413915152991356E-3</v>
      </c>
      <c r="P38" s="8">
        <f>0.5*(LC!O38/'Nominal GO'!O38+LC!P38/'Nominal GO'!P38)*LN('g(Hours)'!P38/'g(Hours)'!O38)</f>
        <v>9.0825733718373335E-3</v>
      </c>
      <c r="Q38" s="8">
        <f>0.5*(LC!P38/'Nominal GO'!P38+LC!Q38/'Nominal GO'!Q38)*LN('g(Hours)'!Q38/'g(Hours)'!P38)</f>
        <v>1.7817832692618021E-2</v>
      </c>
      <c r="R38" s="8">
        <f>0.5*(LC!Q38/'Nominal GO'!Q38+LC!R38/'Nominal GO'!R38)*LN('g(Hours)'!R38/'g(Hours)'!Q38)</f>
        <v>2.5082884950187321E-2</v>
      </c>
      <c r="S38" s="8">
        <f>0.5*(LC!R38/'Nominal GO'!R38+LC!S38/'Nominal GO'!S38)*LN('g(Hours)'!S38/'g(Hours)'!R38)</f>
        <v>1.8119872539598354E-2</v>
      </c>
      <c r="T38" s="8">
        <f>0.5*(LC!S38/'Nominal GO'!S38+LC!T38/'Nominal GO'!T38)*LN('g(Hours)'!T38/'g(Hours)'!S38)</f>
        <v>2.6596454515954659E-2</v>
      </c>
      <c r="U38" s="8">
        <f>0.5*(LC!T38/'Nominal GO'!T38+LC!U38/'Nominal GO'!U38)*LN('g(Hours)'!U38/'g(Hours)'!T38)</f>
        <v>1.2273952216959896E-2</v>
      </c>
      <c r="V38" s="8">
        <f>0.5*(LC!U38/'Nominal GO'!U38+LC!V38/'Nominal GO'!V38)*LN('g(Hours)'!V38/'g(Hours)'!U38)</f>
        <v>1.1296985898404978E-2</v>
      </c>
      <c r="W38" s="8">
        <f>0.5*(LC!V38/'Nominal GO'!V38+LC!W38/'Nominal GO'!W38)*LN('g(Hours)'!W38/'g(Hours)'!V38)</f>
        <v>1.4585555906584814E-3</v>
      </c>
      <c r="X38" s="8">
        <f>0.5*(LC!W38/'Nominal GO'!W38+LC!X38/'Nominal GO'!X38)*LN('g(Hours)'!X38/'g(Hours)'!W38)</f>
        <v>-2.9262109645410922E-3</v>
      </c>
      <c r="Y38" s="8">
        <f>0.5*(LC!X38/'Nominal GO'!X38+LC!Y38/'Nominal GO'!Y38)*LN('g(Hours)'!Y38/'g(Hours)'!X38)</f>
        <v>1.3046868241610646E-4</v>
      </c>
      <c r="Z38" s="8">
        <f>0.5*(LC!Y38/'Nominal GO'!Y38+LC!Z38/'Nominal GO'!Z38)*LN('g(Hours)'!Z38/'g(Hours)'!Y38)</f>
        <v>2.7905795497750394E-2</v>
      </c>
      <c r="AA38" s="8">
        <f>0.5*(LC!Z38/'Nominal GO'!Z38+LC!AA38/'Nominal GO'!AA38)*LN('g(Hours)'!AA38/'g(Hours)'!Z38)</f>
        <v>5.5941907908261274E-3</v>
      </c>
      <c r="AB38" s="8">
        <f>0.5*(LC!AA38/'Nominal GO'!AA38+LC!AB38/'Nominal GO'!AB38)*LN('g(Hours)'!AB38/'g(Hours)'!AA38)</f>
        <v>-1.8230824102610534E-2</v>
      </c>
      <c r="AC38" s="8">
        <f>0.5*(LC!AB38/'Nominal GO'!AB38+LC!AC38/'Nominal GO'!AC38)*LN('g(Hours)'!AC38/'g(Hours)'!AB38)</f>
        <v>-2.1164810655643329E-4</v>
      </c>
      <c r="AD38" s="8">
        <f>0.5*(LC!AC38/'Nominal GO'!AC38+LC!AD38/'Nominal GO'!AD38)*LN('g(Hours)'!AD38/'g(Hours)'!AC38)</f>
        <v>3.4927675102420536E-2</v>
      </c>
      <c r="AE38" s="8">
        <f>0.5*(LC!AD38/'Nominal GO'!AD38+LC!AE38/'Nominal GO'!AE38)*LN('g(Hours)'!AE38/'g(Hours)'!AD38)</f>
        <v>1.4323614918369781E-2</v>
      </c>
      <c r="AF38" s="8">
        <f>0.5*(LC!AE38/'Nominal GO'!AE38+LC!AF38/'Nominal GO'!AF38)*LN('g(Hours)'!AF38/'g(Hours)'!AE38)</f>
        <v>9.3287810981506104E-3</v>
      </c>
      <c r="AG38" s="8">
        <f>0.5*(LC!AF38/'Nominal GO'!AF38+LC!AG38/'Nominal GO'!AG38)*LN('g(Hours)'!AG38/'g(Hours)'!AF38)</f>
        <v>1.2893245249929729E-2</v>
      </c>
    </row>
    <row r="39" spans="1:33" x14ac:dyDescent="0.15">
      <c r="A39" s="2">
        <v>35</v>
      </c>
      <c r="B39" s="3" t="s">
        <v>63</v>
      </c>
      <c r="C39" s="8"/>
      <c r="D39" s="8">
        <f>0.5*(LC!C39/'Nominal GO'!C39+LC!D39/'Nominal GO'!D39)*LN('g(Hours)'!D39/'g(Hours)'!C39)</f>
        <v>1.5148462011546069E-2</v>
      </c>
      <c r="E39" s="8">
        <f>0.5*(LC!D39/'Nominal GO'!D39+LC!E39/'Nominal GO'!E39)*LN('g(Hours)'!E39/'g(Hours)'!D39)</f>
        <v>6.343251892915438E-3</v>
      </c>
      <c r="F39" s="8">
        <f>0.5*(LC!E39/'Nominal GO'!E39+LC!F39/'Nominal GO'!F39)*LN('g(Hours)'!F39/'g(Hours)'!E39)</f>
        <v>5.5090920455852814E-3</v>
      </c>
      <c r="G39" s="8">
        <f>0.5*(LC!F39/'Nominal GO'!F39+LC!G39/'Nominal GO'!G39)*LN('g(Hours)'!G39/'g(Hours)'!F39)</f>
        <v>1.8851868292741741E-2</v>
      </c>
      <c r="H39" s="8">
        <f>0.5*(LC!G39/'Nominal GO'!G39+LC!H39/'Nominal GO'!H39)*LN('g(Hours)'!H39/'g(Hours)'!G39)</f>
        <v>2.1710355287870214E-2</v>
      </c>
      <c r="I39" s="8">
        <f>0.5*(LC!H39/'Nominal GO'!H39+LC!I39/'Nominal GO'!I39)*LN('g(Hours)'!I39/'g(Hours)'!H39)</f>
        <v>3.1427863312787517E-3</v>
      </c>
      <c r="J39" s="8">
        <f>0.5*(LC!I39/'Nominal GO'!I39+LC!J39/'Nominal GO'!J39)*LN('g(Hours)'!J39/'g(Hours)'!I39)</f>
        <v>5.9341658776033798E-2</v>
      </c>
      <c r="K39" s="8">
        <f>0.5*(LC!J39/'Nominal GO'!J39+LC!K39/'Nominal GO'!K39)*LN('g(Hours)'!K39/'g(Hours)'!J39)</f>
        <v>6.8821439487213906E-2</v>
      </c>
      <c r="L39" s="8">
        <f>0.5*(LC!K39/'Nominal GO'!K39+LC!L39/'Nominal GO'!L39)*LN('g(Hours)'!L39/'g(Hours)'!K39)</f>
        <v>3.1117528440362807E-2</v>
      </c>
      <c r="M39" s="8">
        <f>0.5*(LC!L39/'Nominal GO'!L39+LC!M39/'Nominal GO'!M39)*LN('g(Hours)'!M39/'g(Hours)'!L39)</f>
        <v>-2.4120864178481492E-3</v>
      </c>
      <c r="N39" s="8">
        <f>0.5*(LC!M39/'Nominal GO'!M39+LC!N39/'Nominal GO'!N39)*LN('g(Hours)'!N39/'g(Hours)'!M39)</f>
        <v>-1.9284603824108633E-2</v>
      </c>
      <c r="O39" s="8">
        <f>0.5*(LC!N39/'Nominal GO'!N39+LC!O39/'Nominal GO'!O39)*LN('g(Hours)'!O39/'g(Hours)'!N39)</f>
        <v>1.7420608722832547E-3</v>
      </c>
      <c r="P39" s="8">
        <f>0.5*(LC!O39/'Nominal GO'!O39+LC!P39/'Nominal GO'!P39)*LN('g(Hours)'!P39/'g(Hours)'!O39)</f>
        <v>1.3852616126629578E-2</v>
      </c>
      <c r="Q39" s="8">
        <f>0.5*(LC!P39/'Nominal GO'!P39+LC!Q39/'Nominal GO'!Q39)*LN('g(Hours)'!Q39/'g(Hours)'!P39)</f>
        <v>2.8602161278346527E-2</v>
      </c>
      <c r="R39" s="8">
        <f>0.5*(LC!Q39/'Nominal GO'!Q39+LC!R39/'Nominal GO'!R39)*LN('g(Hours)'!R39/'g(Hours)'!Q39)</f>
        <v>4.1785798653167533E-2</v>
      </c>
      <c r="S39" s="8">
        <f>0.5*(LC!R39/'Nominal GO'!R39+LC!S39/'Nominal GO'!S39)*LN('g(Hours)'!S39/'g(Hours)'!R39)</f>
        <v>1.3037928959101283E-2</v>
      </c>
      <c r="T39" s="8">
        <f>0.5*(LC!S39/'Nominal GO'!S39+LC!T39/'Nominal GO'!T39)*LN('g(Hours)'!T39/'g(Hours)'!S39)</f>
        <v>4.1185086234010106E-2</v>
      </c>
      <c r="U39" s="8">
        <f>0.5*(LC!T39/'Nominal GO'!T39+LC!U39/'Nominal GO'!U39)*LN('g(Hours)'!U39/'g(Hours)'!T39)</f>
        <v>2.1200077190798687E-2</v>
      </c>
      <c r="V39" s="8">
        <f>0.5*(LC!U39/'Nominal GO'!U39+LC!V39/'Nominal GO'!V39)*LN('g(Hours)'!V39/'g(Hours)'!U39)</f>
        <v>3.3258366336192551E-3</v>
      </c>
      <c r="W39" s="8">
        <f>0.5*(LC!V39/'Nominal GO'!V39+LC!W39/'Nominal GO'!W39)*LN('g(Hours)'!W39/'g(Hours)'!V39)</f>
        <v>-2.9439436363604653E-3</v>
      </c>
      <c r="X39" s="8">
        <f>0.5*(LC!W39/'Nominal GO'!W39+LC!X39/'Nominal GO'!X39)*LN('g(Hours)'!X39/'g(Hours)'!W39)</f>
        <v>-1.4361044883658343E-2</v>
      </c>
      <c r="Y39" s="8">
        <f>0.5*(LC!X39/'Nominal GO'!X39+LC!Y39/'Nominal GO'!Y39)*LN('g(Hours)'!Y39/'g(Hours)'!X39)</f>
        <v>-1.8183316540328769E-2</v>
      </c>
      <c r="Z39" s="8">
        <f>0.5*(LC!Y39/'Nominal GO'!Y39+LC!Z39/'Nominal GO'!Z39)*LN('g(Hours)'!Z39/'g(Hours)'!Y39)</f>
        <v>1.8202982277070141E-2</v>
      </c>
      <c r="AA39" s="8">
        <f>0.5*(LC!Z39/'Nominal GO'!Z39+LC!AA39/'Nominal GO'!AA39)*LN('g(Hours)'!AA39/'g(Hours)'!Z39)</f>
        <v>-3.8422057065905565E-3</v>
      </c>
      <c r="AB39" s="8">
        <f>0.5*(LC!AA39/'Nominal GO'!AA39+LC!AB39/'Nominal GO'!AB39)*LN('g(Hours)'!AB39/'g(Hours)'!AA39)</f>
        <v>-2.7419733703285439E-2</v>
      </c>
      <c r="AC39" s="8">
        <f>0.5*(LC!AB39/'Nominal GO'!AB39+LC!AC39/'Nominal GO'!AC39)*LN('g(Hours)'!AC39/'g(Hours)'!AB39)</f>
        <v>-7.4302463021244224E-3</v>
      </c>
      <c r="AD39" s="8">
        <f>0.5*(LC!AC39/'Nominal GO'!AC39+LC!AD39/'Nominal GO'!AD39)*LN('g(Hours)'!AD39/'g(Hours)'!AC39)</f>
        <v>4.3014950146076113E-2</v>
      </c>
      <c r="AE39" s="8">
        <f>0.5*(LC!AD39/'Nominal GO'!AD39+LC!AE39/'Nominal GO'!AE39)*LN('g(Hours)'!AE39/'g(Hours)'!AD39)</f>
        <v>4.7915031506304993E-3</v>
      </c>
      <c r="AF39" s="8">
        <f>0.5*(LC!AE39/'Nominal GO'!AE39+LC!AF39/'Nominal GO'!AF39)*LN('g(Hours)'!AF39/'g(Hours)'!AE39)</f>
        <v>5.5947677435624413E-3</v>
      </c>
      <c r="AG39" s="8">
        <f>0.5*(LC!AF39/'Nominal GO'!AF39+LC!AG39/'Nominal GO'!AG39)*LN('g(Hours)'!AG39/'g(Hours)'!AF39)</f>
        <v>5.3748763041566207E-3</v>
      </c>
    </row>
    <row r="40" spans="1:33" x14ac:dyDescent="0.15">
      <c r="A40" s="2">
        <v>36</v>
      </c>
      <c r="B40" s="3" t="s">
        <v>64</v>
      </c>
      <c r="C40" s="8"/>
      <c r="D40" s="8">
        <f>0.5*(LC!C40/'Nominal GO'!C40+LC!D40/'Nominal GO'!D40)*LN('g(Hours)'!D40/'g(Hours)'!C40)</f>
        <v>6.1976761769075043E-3</v>
      </c>
      <c r="E40" s="8">
        <f>0.5*(LC!D40/'Nominal GO'!D40+LC!E40/'Nominal GO'!E40)*LN('g(Hours)'!E40/'g(Hours)'!D40)</f>
        <v>1.0294185699854768E-3</v>
      </c>
      <c r="F40" s="8">
        <f>0.5*(LC!E40/'Nominal GO'!E40+LC!F40/'Nominal GO'!F40)*LN('g(Hours)'!F40/'g(Hours)'!E40)</f>
        <v>3.0145422336076274E-3</v>
      </c>
      <c r="G40" s="8">
        <f>0.5*(LC!F40/'Nominal GO'!F40+LC!G40/'Nominal GO'!G40)*LN('g(Hours)'!G40/'g(Hours)'!F40)</f>
        <v>1.8004549667639841E-2</v>
      </c>
      <c r="H40" s="8">
        <f>0.5*(LC!G40/'Nominal GO'!G40+LC!H40/'Nominal GO'!H40)*LN('g(Hours)'!H40/'g(Hours)'!G40)</f>
        <v>1.4580396584230102E-2</v>
      </c>
      <c r="I40" s="8">
        <f>0.5*(LC!H40/'Nominal GO'!H40+LC!I40/'Nominal GO'!I40)*LN('g(Hours)'!I40/'g(Hours)'!H40)</f>
        <v>1.227175450737714E-2</v>
      </c>
      <c r="J40" s="8">
        <f>0.5*(LC!I40/'Nominal GO'!I40+LC!J40/'Nominal GO'!J40)*LN('g(Hours)'!J40/'g(Hours)'!I40)</f>
        <v>1.2104217282690021E-2</v>
      </c>
      <c r="K40" s="8">
        <f>0.5*(LC!J40/'Nominal GO'!J40+LC!K40/'Nominal GO'!K40)*LN('g(Hours)'!K40/'g(Hours)'!J40)</f>
        <v>2.356320117591772E-2</v>
      </c>
      <c r="L40" s="8">
        <f>0.5*(LC!K40/'Nominal GO'!K40+LC!L40/'Nominal GO'!L40)*LN('g(Hours)'!L40/'g(Hours)'!K40)</f>
        <v>2.6349932685099876E-2</v>
      </c>
      <c r="M40" s="8">
        <f>0.5*(LC!L40/'Nominal GO'!L40+LC!M40/'Nominal GO'!M40)*LN('g(Hours)'!M40/'g(Hours)'!L40)</f>
        <v>5.7044216557886312E-3</v>
      </c>
      <c r="N40" s="8">
        <f>0.5*(LC!M40/'Nominal GO'!M40+LC!N40/'Nominal GO'!N40)*LN('g(Hours)'!N40/'g(Hours)'!M40)</f>
        <v>-3.8936616439276396E-3</v>
      </c>
      <c r="O40" s="8">
        <f>0.5*(LC!N40/'Nominal GO'!N40+LC!O40/'Nominal GO'!O40)*LN('g(Hours)'!O40/'g(Hours)'!N40)</f>
        <v>1.3371372534931069E-2</v>
      </c>
      <c r="P40" s="8">
        <f>0.5*(LC!O40/'Nominal GO'!O40+LC!P40/'Nominal GO'!P40)*LN('g(Hours)'!P40/'g(Hours)'!O40)</f>
        <v>3.0371933885108168E-2</v>
      </c>
      <c r="Q40" s="8">
        <f>0.5*(LC!P40/'Nominal GO'!P40+LC!Q40/'Nominal GO'!Q40)*LN('g(Hours)'!Q40/'g(Hours)'!P40)</f>
        <v>3.5344407937055934E-2</v>
      </c>
      <c r="R40" s="8">
        <f>0.5*(LC!Q40/'Nominal GO'!Q40+LC!R40/'Nominal GO'!R40)*LN('g(Hours)'!R40/'g(Hours)'!Q40)</f>
        <v>3.6152534998576812E-2</v>
      </c>
      <c r="S40" s="8">
        <f>0.5*(LC!R40/'Nominal GO'!R40+LC!S40/'Nominal GO'!S40)*LN('g(Hours)'!S40/'g(Hours)'!R40)</f>
        <v>8.4651166335898368E-3</v>
      </c>
      <c r="T40" s="8">
        <f>0.5*(LC!S40/'Nominal GO'!S40+LC!T40/'Nominal GO'!T40)*LN('g(Hours)'!T40/'g(Hours)'!S40)</f>
        <v>2.0323026460098849E-2</v>
      </c>
      <c r="U40" s="8">
        <f>0.5*(LC!T40/'Nominal GO'!T40+LC!U40/'Nominal GO'!U40)*LN('g(Hours)'!U40/'g(Hours)'!T40)</f>
        <v>2.2658813464552986E-2</v>
      </c>
      <c r="V40" s="8">
        <f>0.5*(LC!U40/'Nominal GO'!U40+LC!V40/'Nominal GO'!V40)*LN('g(Hours)'!V40/'g(Hours)'!U40)</f>
        <v>9.3718655625772973E-3</v>
      </c>
      <c r="W40" s="8">
        <f>0.5*(LC!V40/'Nominal GO'!V40+LC!W40/'Nominal GO'!W40)*LN('g(Hours)'!W40/'g(Hours)'!V40)</f>
        <v>3.5741964251037369E-3</v>
      </c>
      <c r="X40" s="8">
        <f>0.5*(LC!W40/'Nominal GO'!W40+LC!X40/'Nominal GO'!X40)*LN('g(Hours)'!X40/'g(Hours)'!W40)</f>
        <v>-1.4387713023081548E-3</v>
      </c>
      <c r="Y40" s="8">
        <f>0.5*(LC!X40/'Nominal GO'!X40+LC!Y40/'Nominal GO'!Y40)*LN('g(Hours)'!Y40/'g(Hours)'!X40)</f>
        <v>-2.041688938603008E-2</v>
      </c>
      <c r="Z40" s="8">
        <f>0.5*(LC!Y40/'Nominal GO'!Y40+LC!Z40/'Nominal GO'!Z40)*LN('g(Hours)'!Z40/'g(Hours)'!Y40)</f>
        <v>4.824353468909799E-3</v>
      </c>
      <c r="AA40" s="8">
        <f>0.5*(LC!Z40/'Nominal GO'!Z40+LC!AA40/'Nominal GO'!AA40)*LN('g(Hours)'!AA40/'g(Hours)'!Z40)</f>
        <v>-3.6289919322142331E-4</v>
      </c>
      <c r="AB40" s="8">
        <f>0.5*(LC!AA40/'Nominal GO'!AA40+LC!AB40/'Nominal GO'!AB40)*LN('g(Hours)'!AB40/'g(Hours)'!AA40)</f>
        <v>-9.5953172844924616E-3</v>
      </c>
      <c r="AC40" s="8">
        <f>0.5*(LC!AB40/'Nominal GO'!AB40+LC!AC40/'Nominal GO'!AC40)*LN('g(Hours)'!AC40/'g(Hours)'!AB40)</f>
        <v>5.35276833653221E-3</v>
      </c>
      <c r="AD40" s="8">
        <f>0.5*(LC!AC40/'Nominal GO'!AC40+LC!AD40/'Nominal GO'!AD40)*LN('g(Hours)'!AD40/'g(Hours)'!AC40)</f>
        <v>3.7025235191867761E-2</v>
      </c>
      <c r="AE40" s="8">
        <f>0.5*(LC!AD40/'Nominal GO'!AD40+LC!AE40/'Nominal GO'!AE40)*LN('g(Hours)'!AE40/'g(Hours)'!AD40)</f>
        <v>1.1083207423032267E-2</v>
      </c>
      <c r="AF40" s="8">
        <f>0.5*(LC!AE40/'Nominal GO'!AE40+LC!AF40/'Nominal GO'!AF40)*LN('g(Hours)'!AF40/'g(Hours)'!AE40)</f>
        <v>1.1414120757300023E-2</v>
      </c>
      <c r="AG40" s="8">
        <f>0.5*(LC!AF40/'Nominal GO'!AF40+LC!AG40/'Nominal GO'!AG40)*LN('g(Hours)'!AG40/'g(Hours)'!AF40)</f>
        <v>1.1391953293792481E-2</v>
      </c>
    </row>
    <row r="41" spans="1:33" x14ac:dyDescent="0.15">
      <c r="A41" s="2">
        <v>37</v>
      </c>
      <c r="B41" s="3" t="s">
        <v>65</v>
      </c>
      <c r="C41" s="8"/>
      <c r="D41" s="8">
        <f>0.5*(LC!C41/'Nominal GO'!C41+LC!D41/'Nominal GO'!D41)*LN('g(Hours)'!D41/'g(Hours)'!C41)</f>
        <v>1.0511974458807935E-2</v>
      </c>
      <c r="E41" s="8">
        <f>0.5*(LC!D41/'Nominal GO'!D41+LC!E41/'Nominal GO'!E41)*LN('g(Hours)'!E41/'g(Hours)'!D41)</f>
        <v>1.6568706267580066E-3</v>
      </c>
      <c r="F41" s="8">
        <f>0.5*(LC!E41/'Nominal GO'!E41+LC!F41/'Nominal GO'!F41)*LN('g(Hours)'!F41/'g(Hours)'!E41)</f>
        <v>1.1075254352216297E-2</v>
      </c>
      <c r="G41" s="8">
        <f>0.5*(LC!F41/'Nominal GO'!F41+LC!G41/'Nominal GO'!G41)*LN('g(Hours)'!G41/'g(Hours)'!F41)</f>
        <v>-3.3297844506347696E-3</v>
      </c>
      <c r="H41" s="8">
        <f>0.5*(LC!G41/'Nominal GO'!G41+LC!H41/'Nominal GO'!H41)*LN('g(Hours)'!H41/'g(Hours)'!G41)</f>
        <v>2.3586930967227208E-3</v>
      </c>
      <c r="I41" s="8">
        <f>0.5*(LC!H41/'Nominal GO'!H41+LC!I41/'Nominal GO'!I41)*LN('g(Hours)'!I41/'g(Hours)'!H41)</f>
        <v>-3.0966297247693488E-2</v>
      </c>
      <c r="J41" s="8">
        <f>0.5*(LC!I41/'Nominal GO'!I41+LC!J41/'Nominal GO'!J41)*LN('g(Hours)'!J41/'g(Hours)'!I41)</f>
        <v>-2.84074644528708E-2</v>
      </c>
      <c r="K41" s="8">
        <f>0.5*(LC!J41/'Nominal GO'!J41+LC!K41/'Nominal GO'!K41)*LN('g(Hours)'!K41/'g(Hours)'!J41)</f>
        <v>1.7227019520855657E-2</v>
      </c>
      <c r="L41" s="8">
        <f>0.5*(LC!K41/'Nominal GO'!K41+LC!L41/'Nominal GO'!L41)*LN('g(Hours)'!L41/'g(Hours)'!K41)</f>
        <v>2.659779409863609E-2</v>
      </c>
      <c r="M41" s="8">
        <f>0.5*(LC!L41/'Nominal GO'!L41+LC!M41/'Nominal GO'!M41)*LN('g(Hours)'!M41/'g(Hours)'!L41)</f>
        <v>4.0036415659925762E-3</v>
      </c>
      <c r="N41" s="8">
        <f>0.5*(LC!M41/'Nominal GO'!M41+LC!N41/'Nominal GO'!N41)*LN('g(Hours)'!N41/'g(Hours)'!M41)</f>
        <v>-3.9460510236351103E-3</v>
      </c>
      <c r="O41" s="8">
        <f>0.5*(LC!N41/'Nominal GO'!N41+LC!O41/'Nominal GO'!O41)*LN('g(Hours)'!O41/'g(Hours)'!N41)</f>
        <v>9.3955384284111487E-3</v>
      </c>
      <c r="P41" s="8">
        <f>0.5*(LC!O41/'Nominal GO'!O41+LC!P41/'Nominal GO'!P41)*LN('g(Hours)'!P41/'g(Hours)'!O41)</f>
        <v>1.9933620099643827E-2</v>
      </c>
      <c r="Q41" s="8">
        <f>0.5*(LC!P41/'Nominal GO'!P41+LC!Q41/'Nominal GO'!Q41)*LN('g(Hours)'!Q41/'g(Hours)'!P41)</f>
        <v>2.5514183551243678E-2</v>
      </c>
      <c r="R41" s="8">
        <f>0.5*(LC!Q41/'Nominal GO'!Q41+LC!R41/'Nominal GO'!R41)*LN('g(Hours)'!R41/'g(Hours)'!Q41)</f>
        <v>3.1133677007424729E-2</v>
      </c>
      <c r="S41" s="8">
        <f>0.5*(LC!R41/'Nominal GO'!R41+LC!S41/'Nominal GO'!S41)*LN('g(Hours)'!S41/'g(Hours)'!R41)</f>
        <v>-1.0435382325869833E-2</v>
      </c>
      <c r="T41" s="8">
        <f>0.5*(LC!S41/'Nominal GO'!S41+LC!T41/'Nominal GO'!T41)*LN('g(Hours)'!T41/'g(Hours)'!S41)</f>
        <v>-1.3650110575692573E-2</v>
      </c>
      <c r="U41" s="8">
        <f>0.5*(LC!T41/'Nominal GO'!T41+LC!U41/'Nominal GO'!U41)*LN('g(Hours)'!U41/'g(Hours)'!T41)</f>
        <v>2.1555968047652044E-2</v>
      </c>
      <c r="V41" s="8">
        <f>0.5*(LC!U41/'Nominal GO'!U41+LC!V41/'Nominal GO'!V41)*LN('g(Hours)'!V41/'g(Hours)'!U41)</f>
        <v>4.1555977339608318E-3</v>
      </c>
      <c r="W41" s="8">
        <f>0.5*(LC!V41/'Nominal GO'!V41+LC!W41/'Nominal GO'!W41)*LN('g(Hours)'!W41/'g(Hours)'!V41)</f>
        <v>-9.451260009025014E-4</v>
      </c>
      <c r="X41" s="8">
        <f>0.5*(LC!W41/'Nominal GO'!W41+LC!X41/'Nominal GO'!X41)*LN('g(Hours)'!X41/'g(Hours)'!W41)</f>
        <v>-3.7422676568793544E-3</v>
      </c>
      <c r="Y41" s="8">
        <f>0.5*(LC!X41/'Nominal GO'!X41+LC!Y41/'Nominal GO'!Y41)*LN('g(Hours)'!Y41/'g(Hours)'!X41)</f>
        <v>-8.2587780367632414E-3</v>
      </c>
      <c r="Z41" s="8">
        <f>0.5*(LC!Y41/'Nominal GO'!Y41+LC!Z41/'Nominal GO'!Z41)*LN('g(Hours)'!Z41/'g(Hours)'!Y41)</f>
        <v>5.4894934964271544E-3</v>
      </c>
      <c r="AA41" s="8">
        <f>0.5*(LC!Z41/'Nominal GO'!Z41+LC!AA41/'Nominal GO'!AA41)*LN('g(Hours)'!AA41/'g(Hours)'!Z41)</f>
        <v>9.1157109739024075E-3</v>
      </c>
      <c r="AB41" s="8">
        <f>0.5*(LC!AA41/'Nominal GO'!AA41+LC!AB41/'Nominal GO'!AB41)*LN('g(Hours)'!AB41/'g(Hours)'!AA41)</f>
        <v>-3.5907432854983181E-3</v>
      </c>
      <c r="AC41" s="8">
        <f>0.5*(LC!AB41/'Nominal GO'!AB41+LC!AC41/'Nominal GO'!AC41)*LN('g(Hours)'!AC41/'g(Hours)'!AB41)</f>
        <v>8.9643635713289403E-3</v>
      </c>
      <c r="AD41" s="8">
        <f>0.5*(LC!AC41/'Nominal GO'!AC41+LC!AD41/'Nominal GO'!AD41)*LN('g(Hours)'!AD41/'g(Hours)'!AC41)</f>
        <v>3.9452282220923035E-2</v>
      </c>
      <c r="AE41" s="8">
        <f>0.5*(LC!AD41/'Nominal GO'!AD41+LC!AE41/'Nominal GO'!AE41)*LN('g(Hours)'!AE41/'g(Hours)'!AD41)</f>
        <v>1.6148283997692948E-2</v>
      </c>
      <c r="AF41" s="8">
        <f>0.5*(LC!AE41/'Nominal GO'!AE41+LC!AF41/'Nominal GO'!AF41)*LN('g(Hours)'!AF41/'g(Hours)'!AE41)</f>
        <v>2.085971590472661E-2</v>
      </c>
      <c r="AG41" s="8">
        <f>0.5*(LC!AF41/'Nominal GO'!AF41+LC!AG41/'Nominal GO'!AG41)*LN('g(Hours)'!AG41/'g(Hours)'!AF41)</f>
        <v>2.2961095067777455E-2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5986-469F-48A5-BDC4-665D355C6A80}">
  <sheetPr>
    <tabColor theme="9" tint="-0.249977111117893"/>
  </sheetPr>
  <dimension ref="A2:AG8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2" width="9.1640625" style="1"/>
    <col min="3" max="8" width="9.33203125" style="1" bestFit="1" customWidth="1"/>
    <col min="9" max="25" width="9.6640625" style="1" bestFit="1" customWidth="1"/>
    <col min="26" max="33" width="10.6640625" style="1" bestFit="1" customWidth="1"/>
    <col min="34" max="16384" width="9.1640625" style="1"/>
  </cols>
  <sheetData>
    <row r="2" spans="1:33" x14ac:dyDescent="0.15">
      <c r="A2" s="12" t="s">
        <v>86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9">
        <f t="shared" ref="C4:G4" si="0">SUM(C5:C41)</f>
        <v>2678285.0600336087</v>
      </c>
      <c r="D4" s="19">
        <f t="shared" si="0"/>
        <v>3453964.8260136894</v>
      </c>
      <c r="E4" s="19">
        <f t="shared" si="0"/>
        <v>4005965.5253018718</v>
      </c>
      <c r="F4" s="19">
        <f t="shared" si="0"/>
        <v>4422059.033737584</v>
      </c>
      <c r="G4" s="19">
        <f t="shared" si="0"/>
        <v>5341704.3043371178</v>
      </c>
      <c r="H4" s="13">
        <f>SUM(H5:H41)</f>
        <v>6889485.8287011888</v>
      </c>
      <c r="I4" s="13">
        <f t="shared" ref="I4:AG4" si="1">SUM(I5:I41)</f>
        <v>9127594.6502829324</v>
      </c>
      <c r="J4" s="13">
        <f t="shared" si="1"/>
        <v>12315726.553855008</v>
      </c>
      <c r="K4" s="13">
        <f t="shared" si="1"/>
        <v>15726409.628501769</v>
      </c>
      <c r="L4" s="13">
        <f t="shared" si="1"/>
        <v>18450688.720204119</v>
      </c>
      <c r="M4" s="13">
        <f t="shared" si="1"/>
        <v>20514709.603218623</v>
      </c>
      <c r="N4" s="13">
        <f t="shared" si="1"/>
        <v>21817367.737487849</v>
      </c>
      <c r="O4" s="13">
        <f t="shared" si="1"/>
        <v>23198109.60655937</v>
      </c>
      <c r="P4" s="13">
        <f t="shared" si="1"/>
        <v>25759662.197086353</v>
      </c>
      <c r="Q4" s="13">
        <f t="shared" si="1"/>
        <v>28399808.679406542</v>
      </c>
      <c r="R4" s="13">
        <f t="shared" si="1"/>
        <v>31185920.616472598</v>
      </c>
      <c r="S4" s="13">
        <f t="shared" si="1"/>
        <v>36531041.775035754</v>
      </c>
      <c r="T4" s="13">
        <f t="shared" si="1"/>
        <v>43933230.073523112</v>
      </c>
      <c r="U4" s="13">
        <f t="shared" si="1"/>
        <v>52540458.956424184</v>
      </c>
      <c r="V4" s="13">
        <f t="shared" si="1"/>
        <v>63580916.237081833</v>
      </c>
      <c r="W4" s="13">
        <f t="shared" si="1"/>
        <v>80525087.771477625</v>
      </c>
      <c r="X4" s="13">
        <f t="shared" si="1"/>
        <v>94214405.681534126</v>
      </c>
      <c r="Y4" s="13">
        <f t="shared" si="1"/>
        <v>102492353.14952311</v>
      </c>
      <c r="Z4" s="13">
        <f t="shared" si="1"/>
        <v>123108408.15335658</v>
      </c>
      <c r="AA4" s="13">
        <f t="shared" si="1"/>
        <v>146261162.38437352</v>
      </c>
      <c r="AB4" s="13">
        <f t="shared" si="1"/>
        <v>161649741.0103825</v>
      </c>
      <c r="AC4" s="13">
        <f t="shared" si="1"/>
        <v>173530213.04585245</v>
      </c>
      <c r="AD4" s="13">
        <f t="shared" si="1"/>
        <v>184070969.55947897</v>
      </c>
      <c r="AE4" s="13">
        <f t="shared" si="1"/>
        <v>193692787.63307735</v>
      </c>
      <c r="AF4" s="13">
        <f t="shared" si="1"/>
        <v>205877480.44287378</v>
      </c>
      <c r="AG4" s="13">
        <f t="shared" si="1"/>
        <v>227403274.86053544</v>
      </c>
    </row>
    <row r="5" spans="1:33" x14ac:dyDescent="0.15">
      <c r="A5" s="2">
        <v>1</v>
      </c>
      <c r="B5" s="3" t="s">
        <v>29</v>
      </c>
      <c r="C5" s="18">
        <v>493782.00962482701</v>
      </c>
      <c r="D5" s="18">
        <v>596481.05892929796</v>
      </c>
      <c r="E5" s="18">
        <v>663289.232529031</v>
      </c>
      <c r="F5" s="18">
        <v>792828.96136898804</v>
      </c>
      <c r="G5" s="18">
        <v>846305.738469415</v>
      </c>
      <c r="H5" s="5">
        <v>939026.593426037</v>
      </c>
      <c r="I5" s="5">
        <v>1130474.71312702</v>
      </c>
      <c r="J5" s="5">
        <v>1568899.40480763</v>
      </c>
      <c r="K5" s="5">
        <v>2013031.0660182801</v>
      </c>
      <c r="L5" s="5">
        <v>2350275.90531528</v>
      </c>
      <c r="M5" s="5">
        <v>2451347.3539392999</v>
      </c>
      <c r="N5" s="5">
        <v>2522918.2930534598</v>
      </c>
      <c r="O5" s="5">
        <v>2515489.8562386599</v>
      </c>
      <c r="P5" s="5">
        <v>2559567.7316204701</v>
      </c>
      <c r="Q5" s="5">
        <v>2711124.3430125001</v>
      </c>
      <c r="R5" s="5">
        <v>2841589.0834142501</v>
      </c>
      <c r="S5" s="5">
        <v>2977321.3356331801</v>
      </c>
      <c r="T5" s="5">
        <v>3656450.3300818698</v>
      </c>
      <c r="U5" s="5">
        <v>3832066.7499402398</v>
      </c>
      <c r="V5" s="5">
        <v>4104840.0779018798</v>
      </c>
      <c r="W5" s="5">
        <v>4883248.1183741698</v>
      </c>
      <c r="X5" s="5">
        <v>5752138.1141363503</v>
      </c>
      <c r="Y5" s="5">
        <v>6015464.2132962104</v>
      </c>
      <c r="Z5" s="5">
        <v>6920026.9353067204</v>
      </c>
      <c r="AA5" s="5">
        <v>8108292.9797381097</v>
      </c>
      <c r="AB5" s="5">
        <v>8943822.7913313191</v>
      </c>
      <c r="AC5" s="5">
        <v>9693426.4280935694</v>
      </c>
      <c r="AD5" s="5">
        <v>9741368.4448856506</v>
      </c>
      <c r="AE5" s="5">
        <v>10126433.394299701</v>
      </c>
      <c r="AF5" s="5">
        <v>10536657.9937691</v>
      </c>
      <c r="AG5" s="5">
        <v>10879089.408772901</v>
      </c>
    </row>
    <row r="6" spans="1:33" x14ac:dyDescent="0.15">
      <c r="A6" s="2">
        <v>2</v>
      </c>
      <c r="B6" s="3" t="s">
        <v>30</v>
      </c>
      <c r="C6" s="18">
        <v>26688.052353882798</v>
      </c>
      <c r="D6" s="18">
        <v>35401.319720692103</v>
      </c>
      <c r="E6" s="18">
        <v>42154.763507158998</v>
      </c>
      <c r="F6" s="18">
        <v>44324.230885000397</v>
      </c>
      <c r="G6" s="18">
        <v>53784.172247324102</v>
      </c>
      <c r="H6" s="5">
        <v>70627.011088515093</v>
      </c>
      <c r="I6" s="5">
        <v>95107.160699318396</v>
      </c>
      <c r="J6" s="5">
        <v>127705.122649507</v>
      </c>
      <c r="K6" s="5">
        <v>164114.33277144399</v>
      </c>
      <c r="L6" s="5">
        <v>191885.817556241</v>
      </c>
      <c r="M6" s="5">
        <v>212520.87894143799</v>
      </c>
      <c r="N6" s="5">
        <v>235417.387172738</v>
      </c>
      <c r="O6" s="5">
        <v>265544.67918283498</v>
      </c>
      <c r="P6" s="5">
        <v>305112.22008255601</v>
      </c>
      <c r="Q6" s="5">
        <v>347296.23478177999</v>
      </c>
      <c r="R6" s="5">
        <v>395048.46268620499</v>
      </c>
      <c r="S6" s="5">
        <v>449523.24175369798</v>
      </c>
      <c r="T6" s="5">
        <v>521443.81866302999</v>
      </c>
      <c r="U6" s="5">
        <v>716046.66971538903</v>
      </c>
      <c r="V6" s="5">
        <v>845817.58073151205</v>
      </c>
      <c r="W6" s="5">
        <v>950670.289129026</v>
      </c>
      <c r="X6" s="5">
        <v>1464305.5085171501</v>
      </c>
      <c r="Y6" s="5">
        <v>1323608.9976337</v>
      </c>
      <c r="Z6" s="5">
        <v>1716512.0597886001</v>
      </c>
      <c r="AA6" s="5">
        <v>2176777.11158909</v>
      </c>
      <c r="AB6" s="5">
        <v>2151342.4946139399</v>
      </c>
      <c r="AC6" s="5">
        <v>2110424.2332064402</v>
      </c>
      <c r="AD6" s="5">
        <v>1875375.91668451</v>
      </c>
      <c r="AE6" s="5">
        <v>1531301.2750993699</v>
      </c>
      <c r="AF6" s="5">
        <v>1439766.0921571599</v>
      </c>
      <c r="AG6" s="5">
        <v>1630945.24448504</v>
      </c>
    </row>
    <row r="7" spans="1:33" x14ac:dyDescent="0.15">
      <c r="A7" s="2">
        <v>3</v>
      </c>
      <c r="B7" s="3" t="s">
        <v>31</v>
      </c>
      <c r="C7" s="18">
        <v>25931.2491119072</v>
      </c>
      <c r="D7" s="18">
        <v>33348.580781698503</v>
      </c>
      <c r="E7" s="18">
        <v>38424.558905125901</v>
      </c>
      <c r="F7" s="18">
        <v>39540.905368838699</v>
      </c>
      <c r="G7" s="18">
        <v>46605.147016055802</v>
      </c>
      <c r="H7" s="5">
        <v>59365.536188373502</v>
      </c>
      <c r="I7" s="5">
        <v>78126.384697562098</v>
      </c>
      <c r="J7" s="5">
        <v>102399.26602850101</v>
      </c>
      <c r="K7" s="5">
        <v>127686.360234323</v>
      </c>
      <c r="L7" s="5">
        <v>144969.97465240399</v>
      </c>
      <c r="M7" s="5">
        <v>155649.22699813001</v>
      </c>
      <c r="N7" s="5">
        <v>178991.627108199</v>
      </c>
      <c r="O7" s="5">
        <v>208788.13050657901</v>
      </c>
      <c r="P7" s="5">
        <v>240490.026443827</v>
      </c>
      <c r="Q7" s="5">
        <v>278251.50111971103</v>
      </c>
      <c r="R7" s="5">
        <v>321414.37253785197</v>
      </c>
      <c r="S7" s="5">
        <v>381779.29386820301</v>
      </c>
      <c r="T7" s="5">
        <v>463223.49040928099</v>
      </c>
      <c r="U7" s="5">
        <v>655056.07394329004</v>
      </c>
      <c r="V7" s="5">
        <v>804015.48923949804</v>
      </c>
      <c r="W7" s="5">
        <v>939811.75122855301</v>
      </c>
      <c r="X7" s="5">
        <v>1242347.17233819</v>
      </c>
      <c r="Y7" s="5">
        <v>961796.81648771197</v>
      </c>
      <c r="Z7" s="5">
        <v>1174134.0848918699</v>
      </c>
      <c r="AA7" s="5">
        <v>1331461.4919215101</v>
      </c>
      <c r="AB7" s="5">
        <v>1172188.4417183099</v>
      </c>
      <c r="AC7" s="5">
        <v>1176585.0048990301</v>
      </c>
      <c r="AD7" s="5">
        <v>1070169.1145375499</v>
      </c>
      <c r="AE7" s="5">
        <v>832645.59690692602</v>
      </c>
      <c r="AF7" s="5">
        <v>772837.59346637502</v>
      </c>
      <c r="AG7" s="5">
        <v>863990.87005830999</v>
      </c>
    </row>
    <row r="8" spans="1:33" x14ac:dyDescent="0.15">
      <c r="A8" s="2">
        <v>4</v>
      </c>
      <c r="B8" s="3" t="s">
        <v>32</v>
      </c>
      <c r="C8" s="18">
        <v>8949.35013112878</v>
      </c>
      <c r="D8" s="18">
        <v>11827.3789817788</v>
      </c>
      <c r="E8" s="18">
        <v>14029.9608345941</v>
      </c>
      <c r="F8" s="18">
        <v>14439.941001876899</v>
      </c>
      <c r="G8" s="18">
        <v>17292.8709462076</v>
      </c>
      <c r="H8" s="5">
        <v>22402.799009974198</v>
      </c>
      <c r="I8" s="5">
        <v>35231.540562656199</v>
      </c>
      <c r="J8" s="5">
        <v>54292.004204814002</v>
      </c>
      <c r="K8" s="5">
        <v>74072.802883391603</v>
      </c>
      <c r="L8" s="5">
        <v>94663.181172917801</v>
      </c>
      <c r="M8" s="5">
        <v>113992.653423553</v>
      </c>
      <c r="N8" s="5">
        <v>112545.276628201</v>
      </c>
      <c r="O8" s="5">
        <v>112557.10404316201</v>
      </c>
      <c r="P8" s="5">
        <v>127354.52995143599</v>
      </c>
      <c r="Q8" s="5">
        <v>135146.61042316101</v>
      </c>
      <c r="R8" s="5">
        <v>143060.16742650699</v>
      </c>
      <c r="S8" s="5">
        <v>193387.43900602701</v>
      </c>
      <c r="T8" s="5">
        <v>263164.52703963901</v>
      </c>
      <c r="U8" s="5">
        <v>377899.974647008</v>
      </c>
      <c r="V8" s="5">
        <v>491411.84616751398</v>
      </c>
      <c r="W8" s="5">
        <v>606113.879632361</v>
      </c>
      <c r="X8" s="5">
        <v>877819.26874325995</v>
      </c>
      <c r="Y8" s="5">
        <v>749675.34827388602</v>
      </c>
      <c r="Z8" s="5">
        <v>987229.78395580698</v>
      </c>
      <c r="AA8" s="5">
        <v>1228624.7688313699</v>
      </c>
      <c r="AB8" s="5">
        <v>1192989.97715142</v>
      </c>
      <c r="AC8" s="5">
        <v>1161961.593227</v>
      </c>
      <c r="AD8" s="5">
        <v>1024855.5057998101</v>
      </c>
      <c r="AE8" s="5">
        <v>826417.32676182699</v>
      </c>
      <c r="AF8" s="5">
        <v>769068.75069493602</v>
      </c>
      <c r="AG8" s="5">
        <v>862106.55094085296</v>
      </c>
    </row>
    <row r="9" spans="1:33" x14ac:dyDescent="0.15">
      <c r="A9" s="2">
        <v>5</v>
      </c>
      <c r="B9" s="3" t="s">
        <v>33</v>
      </c>
      <c r="C9" s="18">
        <v>8560.14932689532</v>
      </c>
      <c r="D9" s="18">
        <v>13802.9030430036</v>
      </c>
      <c r="E9" s="18">
        <v>19437.238472821398</v>
      </c>
      <c r="F9" s="18">
        <v>21728.623013367302</v>
      </c>
      <c r="G9" s="18">
        <v>29128.318363832899</v>
      </c>
      <c r="H9" s="5">
        <v>41935.448086533797</v>
      </c>
      <c r="I9" s="5">
        <v>56746.975782661699</v>
      </c>
      <c r="J9" s="5">
        <v>76577.997345227093</v>
      </c>
      <c r="K9" s="5">
        <v>103148.683836896</v>
      </c>
      <c r="L9" s="5">
        <v>123775.096903415</v>
      </c>
      <c r="M9" s="5">
        <v>140687.84193747799</v>
      </c>
      <c r="N9" s="5">
        <v>137723.61500570801</v>
      </c>
      <c r="O9" s="5">
        <v>136352.74449495299</v>
      </c>
      <c r="P9" s="5">
        <v>148404.80888512899</v>
      </c>
      <c r="Q9" s="5">
        <v>152965.27500040599</v>
      </c>
      <c r="R9" s="5">
        <v>156653.06952241299</v>
      </c>
      <c r="S9" s="5">
        <v>183574.69208421599</v>
      </c>
      <c r="T9" s="5">
        <v>219697.43483028599</v>
      </c>
      <c r="U9" s="5">
        <v>289371.01630951097</v>
      </c>
      <c r="V9" s="5">
        <v>339851.40098320902</v>
      </c>
      <c r="W9" s="5">
        <v>379636.50114578201</v>
      </c>
      <c r="X9" s="5">
        <v>534814.91015225498</v>
      </c>
      <c r="Y9" s="5">
        <v>444211.51029501198</v>
      </c>
      <c r="Z9" s="5">
        <v>549432.23184597294</v>
      </c>
      <c r="AA9" s="5">
        <v>653501.75629775506</v>
      </c>
      <c r="AB9" s="5">
        <v>606397.66242537601</v>
      </c>
      <c r="AC9" s="5">
        <v>670843.76692669897</v>
      </c>
      <c r="AD9" s="5">
        <v>666229.30800197402</v>
      </c>
      <c r="AE9" s="5">
        <v>556768.22699199105</v>
      </c>
      <c r="AF9" s="5">
        <v>556830.34525072202</v>
      </c>
      <c r="AG9" s="5">
        <v>668870.815667841</v>
      </c>
    </row>
    <row r="10" spans="1:33" x14ac:dyDescent="0.15">
      <c r="A10" s="2">
        <v>6</v>
      </c>
      <c r="B10" s="3" t="s">
        <v>34</v>
      </c>
      <c r="C10" s="18">
        <v>152312.31603012001</v>
      </c>
      <c r="D10" s="18">
        <v>189766.819182865</v>
      </c>
      <c r="E10" s="18">
        <v>211103.48270378</v>
      </c>
      <c r="F10" s="18">
        <v>223467.29118528299</v>
      </c>
      <c r="G10" s="18">
        <v>261712.43881203199</v>
      </c>
      <c r="H10" s="5">
        <v>330434.86716885102</v>
      </c>
      <c r="I10" s="5">
        <v>469177.43262224802</v>
      </c>
      <c r="J10" s="5">
        <v>662524.90045868501</v>
      </c>
      <c r="K10" s="5">
        <v>857443.75365980598</v>
      </c>
      <c r="L10" s="5">
        <v>1031028.46832948</v>
      </c>
      <c r="M10" s="5">
        <v>1173873.3361806099</v>
      </c>
      <c r="N10" s="5">
        <v>1126971.2055021301</v>
      </c>
      <c r="O10" s="5">
        <v>1099971.7277358901</v>
      </c>
      <c r="P10" s="5">
        <v>1193536.6561356899</v>
      </c>
      <c r="Q10" s="5">
        <v>1226369.7531850601</v>
      </c>
      <c r="R10" s="5">
        <v>1257321.9660606701</v>
      </c>
      <c r="S10" s="5">
        <v>1543471.5211926</v>
      </c>
      <c r="T10" s="5">
        <v>1910200.1555174701</v>
      </c>
      <c r="U10" s="5">
        <v>2243673.5804671599</v>
      </c>
      <c r="V10" s="5">
        <v>2737310.3354977299</v>
      </c>
      <c r="W10" s="5">
        <v>3467571.94631893</v>
      </c>
      <c r="X10" s="5">
        <v>4264512.8326087901</v>
      </c>
      <c r="Y10" s="5">
        <v>4836883.1017498402</v>
      </c>
      <c r="Z10" s="5">
        <v>5986231.0599950301</v>
      </c>
      <c r="AA10" s="5">
        <v>7285120.9851315897</v>
      </c>
      <c r="AB10" s="5">
        <v>8229343.2973534204</v>
      </c>
      <c r="AC10" s="5">
        <v>8861884.5939580295</v>
      </c>
      <c r="AD10" s="5">
        <v>9580654.2859531604</v>
      </c>
      <c r="AE10" s="5">
        <v>10120188.906636</v>
      </c>
      <c r="AF10" s="5">
        <v>10842041.790431499</v>
      </c>
      <c r="AG10" s="5">
        <v>12307396.945490001</v>
      </c>
    </row>
    <row r="11" spans="1:33" x14ac:dyDescent="0.15">
      <c r="A11" s="2">
        <v>7</v>
      </c>
      <c r="B11" s="3" t="s">
        <v>35</v>
      </c>
      <c r="C11" s="18">
        <v>28274.696319812301</v>
      </c>
      <c r="D11" s="18">
        <v>35673.569596545698</v>
      </c>
      <c r="E11" s="18">
        <v>40227.1924678676</v>
      </c>
      <c r="F11" s="18">
        <v>42905.329503474299</v>
      </c>
      <c r="G11" s="18">
        <v>50841.394393385897</v>
      </c>
      <c r="H11" s="5">
        <v>65008.166094766799</v>
      </c>
      <c r="I11" s="5">
        <v>82125.429151256205</v>
      </c>
      <c r="J11" s="5">
        <v>103022.099442045</v>
      </c>
      <c r="K11" s="5">
        <v>125681.10194118301</v>
      </c>
      <c r="L11" s="5">
        <v>137603.77198503999</v>
      </c>
      <c r="M11" s="5">
        <v>142060.16883191801</v>
      </c>
      <c r="N11" s="5">
        <v>143091.00853245601</v>
      </c>
      <c r="O11" s="5">
        <v>147238.400946204</v>
      </c>
      <c r="P11" s="5">
        <v>155489.84369885499</v>
      </c>
      <c r="Q11" s="5">
        <v>162134.677379178</v>
      </c>
      <c r="R11" s="5">
        <v>168941.024048291</v>
      </c>
      <c r="S11" s="5">
        <v>194981.20526906499</v>
      </c>
      <c r="T11" s="5">
        <v>225954.91096383301</v>
      </c>
      <c r="U11" s="5">
        <v>257654.38291650999</v>
      </c>
      <c r="V11" s="5">
        <v>297889.18877505901</v>
      </c>
      <c r="W11" s="5">
        <v>355867.22653927602</v>
      </c>
      <c r="X11" s="5">
        <v>425487.34671907901</v>
      </c>
      <c r="Y11" s="5">
        <v>470017.27565214399</v>
      </c>
      <c r="Z11" s="5">
        <v>557228.39925645199</v>
      </c>
      <c r="AA11" s="5">
        <v>655846.83231942402</v>
      </c>
      <c r="AB11" s="5">
        <v>717064.113146157</v>
      </c>
      <c r="AC11" s="5">
        <v>756050.88436752395</v>
      </c>
      <c r="AD11" s="5">
        <v>801119.25827565696</v>
      </c>
      <c r="AE11" s="5">
        <v>825754.93969055801</v>
      </c>
      <c r="AF11" s="5">
        <v>866305.93872159603</v>
      </c>
      <c r="AG11" s="5">
        <v>963778.51443111198</v>
      </c>
    </row>
    <row r="12" spans="1:33" x14ac:dyDescent="0.15">
      <c r="A12" s="2">
        <v>8</v>
      </c>
      <c r="B12" s="3" t="s">
        <v>36</v>
      </c>
      <c r="C12" s="18">
        <v>162507.81075503799</v>
      </c>
      <c r="D12" s="18">
        <v>206021.51980266601</v>
      </c>
      <c r="E12" s="18">
        <v>233507.80775048101</v>
      </c>
      <c r="F12" s="18">
        <v>246015.777707111</v>
      </c>
      <c r="G12" s="18">
        <v>290373.817107521</v>
      </c>
      <c r="H12" s="5">
        <v>369725.17799188202</v>
      </c>
      <c r="I12" s="5">
        <v>476212.60338482697</v>
      </c>
      <c r="J12" s="5">
        <v>610444.65810960997</v>
      </c>
      <c r="K12" s="5">
        <v>752412.97149037803</v>
      </c>
      <c r="L12" s="5">
        <v>839428.24208807701</v>
      </c>
      <c r="M12" s="5">
        <v>885169.42990214902</v>
      </c>
      <c r="N12" s="5">
        <v>856434.14926774194</v>
      </c>
      <c r="O12" s="5">
        <v>843406.66945558903</v>
      </c>
      <c r="P12" s="5">
        <v>877943.85663148097</v>
      </c>
      <c r="Q12" s="5">
        <v>884655.27490238799</v>
      </c>
      <c r="R12" s="5">
        <v>886988.28087800799</v>
      </c>
      <c r="S12" s="5">
        <v>1080596.62686086</v>
      </c>
      <c r="T12" s="5">
        <v>1327127.82442815</v>
      </c>
      <c r="U12" s="5">
        <v>1532431.2411959299</v>
      </c>
      <c r="V12" s="5">
        <v>1845091.30534601</v>
      </c>
      <c r="W12" s="5">
        <v>2305327.3192241401</v>
      </c>
      <c r="X12" s="5">
        <v>2529986.3338492499</v>
      </c>
      <c r="Y12" s="5">
        <v>2554103.2375813401</v>
      </c>
      <c r="Z12" s="5">
        <v>2946290.5681056799</v>
      </c>
      <c r="AA12" s="5">
        <v>3248735.3945210199</v>
      </c>
      <c r="AB12" s="5">
        <v>3310323.1914009298</v>
      </c>
      <c r="AC12" s="5">
        <v>3352558.9763284801</v>
      </c>
      <c r="AD12" s="5">
        <v>3410642.0594930998</v>
      </c>
      <c r="AE12" s="5">
        <v>3308098.5477590701</v>
      </c>
      <c r="AF12" s="5">
        <v>3290387.4426984</v>
      </c>
      <c r="AG12" s="5">
        <v>3463946.71932369</v>
      </c>
    </row>
    <row r="13" spans="1:33" x14ac:dyDescent="0.15">
      <c r="A13" s="2">
        <v>9</v>
      </c>
      <c r="B13" s="3" t="s">
        <v>37</v>
      </c>
      <c r="C13" s="18">
        <v>30346.340453887198</v>
      </c>
      <c r="D13" s="18">
        <v>41807.456676141701</v>
      </c>
      <c r="E13" s="18">
        <v>51373.658569323903</v>
      </c>
      <c r="F13" s="18">
        <v>58121.385701279898</v>
      </c>
      <c r="G13" s="18">
        <v>73948.9368139078</v>
      </c>
      <c r="H13" s="5">
        <v>101462.40831175</v>
      </c>
      <c r="I13" s="5">
        <v>142168.552453193</v>
      </c>
      <c r="J13" s="5">
        <v>198344.57296259</v>
      </c>
      <c r="K13" s="5">
        <v>264934.03642893501</v>
      </c>
      <c r="L13" s="5">
        <v>321401.65762043599</v>
      </c>
      <c r="M13" s="5">
        <v>368991.60584200302</v>
      </c>
      <c r="N13" s="5">
        <v>354979.59809128998</v>
      </c>
      <c r="O13" s="5">
        <v>347300.89649284299</v>
      </c>
      <c r="P13" s="5">
        <v>379111.82790765498</v>
      </c>
      <c r="Q13" s="5">
        <v>391439.26736389298</v>
      </c>
      <c r="R13" s="5">
        <v>403495.27221309597</v>
      </c>
      <c r="S13" s="5">
        <v>482205.41623789701</v>
      </c>
      <c r="T13" s="5">
        <v>580543.266590407</v>
      </c>
      <c r="U13" s="5">
        <v>673025.88703397603</v>
      </c>
      <c r="V13" s="5">
        <v>803273.66240067</v>
      </c>
      <c r="W13" s="5">
        <v>994283.50729909004</v>
      </c>
      <c r="X13" s="5">
        <v>1200828.5371063</v>
      </c>
      <c r="Y13" s="5">
        <v>1339291.9691295701</v>
      </c>
      <c r="Z13" s="5">
        <v>1625561.8064796899</v>
      </c>
      <c r="AA13" s="5">
        <v>1944833.1290337499</v>
      </c>
      <c r="AB13" s="5">
        <v>2161212.2221482201</v>
      </c>
      <c r="AC13" s="5">
        <v>2269753.8699019598</v>
      </c>
      <c r="AD13" s="5">
        <v>2395829.5801287098</v>
      </c>
      <c r="AE13" s="5">
        <v>2484281.0700449701</v>
      </c>
      <c r="AF13" s="5">
        <v>2608962.8286973098</v>
      </c>
      <c r="AG13" s="5">
        <v>2905440.7312842598</v>
      </c>
    </row>
    <row r="14" spans="1:33" x14ac:dyDescent="0.15">
      <c r="A14" s="2">
        <v>10</v>
      </c>
      <c r="B14" s="3" t="s">
        <v>38</v>
      </c>
      <c r="C14" s="18">
        <v>15193.565968229599</v>
      </c>
      <c r="D14" s="18">
        <v>20078.042227204201</v>
      </c>
      <c r="E14" s="18">
        <v>23732.728181953698</v>
      </c>
      <c r="F14" s="18">
        <v>27023.4212051057</v>
      </c>
      <c r="G14" s="18">
        <v>33884.053856892802</v>
      </c>
      <c r="H14" s="5">
        <v>45859.452610988701</v>
      </c>
      <c r="I14" s="5">
        <v>69488.422926339103</v>
      </c>
      <c r="J14" s="5">
        <v>103687.841325524</v>
      </c>
      <c r="K14" s="5">
        <v>141650.72058639501</v>
      </c>
      <c r="L14" s="5">
        <v>178446.887848154</v>
      </c>
      <c r="M14" s="5">
        <v>211942.71628317601</v>
      </c>
      <c r="N14" s="5">
        <v>205349.87206601599</v>
      </c>
      <c r="O14" s="5">
        <v>202548.40744579199</v>
      </c>
      <c r="P14" s="5">
        <v>226139.14638802901</v>
      </c>
      <c r="Q14" s="5">
        <v>237554.38844475499</v>
      </c>
      <c r="R14" s="5">
        <v>249505.25626858801</v>
      </c>
      <c r="S14" s="5">
        <v>301325.004313474</v>
      </c>
      <c r="T14" s="5">
        <v>366777.17486392101</v>
      </c>
      <c r="U14" s="5">
        <v>432448.70850951999</v>
      </c>
      <c r="V14" s="5">
        <v>524036.05376190401</v>
      </c>
      <c r="W14" s="5">
        <v>659192.15284421796</v>
      </c>
      <c r="X14" s="5">
        <v>769203.10819204</v>
      </c>
      <c r="Y14" s="5">
        <v>829556.12987834704</v>
      </c>
      <c r="Z14" s="5">
        <v>997250.73849663802</v>
      </c>
      <c r="AA14" s="5">
        <v>1167708.8192902301</v>
      </c>
      <c r="AB14" s="5">
        <v>1270043.51995426</v>
      </c>
      <c r="AC14" s="5">
        <v>1318076.2588676801</v>
      </c>
      <c r="AD14" s="5">
        <v>1375014.5589181001</v>
      </c>
      <c r="AE14" s="5">
        <v>1402538.6275694</v>
      </c>
      <c r="AF14" s="5">
        <v>1452530.10274319</v>
      </c>
      <c r="AG14" s="5">
        <v>1595348.7913736401</v>
      </c>
    </row>
    <row r="15" spans="1:33" x14ac:dyDescent="0.15">
      <c r="A15" s="2">
        <v>11</v>
      </c>
      <c r="B15" s="3" t="s">
        <v>39</v>
      </c>
      <c r="C15" s="18">
        <v>21077.444006023299</v>
      </c>
      <c r="D15" s="18">
        <v>25937.688675178499</v>
      </c>
      <c r="E15" s="18">
        <v>28461.226174959698</v>
      </c>
      <c r="F15" s="18">
        <v>31227.5859270484</v>
      </c>
      <c r="G15" s="18">
        <v>37024.250745693898</v>
      </c>
      <c r="H15" s="5">
        <v>47368.947883341003</v>
      </c>
      <c r="I15" s="5">
        <v>72108.184261046496</v>
      </c>
      <c r="J15" s="5">
        <v>107993.278076976</v>
      </c>
      <c r="K15" s="5">
        <v>144641.48220217001</v>
      </c>
      <c r="L15" s="5">
        <v>181047.63927745001</v>
      </c>
      <c r="M15" s="5">
        <v>213828.266253301</v>
      </c>
      <c r="N15" s="5">
        <v>232333.119571096</v>
      </c>
      <c r="O15" s="5">
        <v>257318.55507399901</v>
      </c>
      <c r="P15" s="5">
        <v>301122.45234227</v>
      </c>
      <c r="Q15" s="5">
        <v>342435.01264539902</v>
      </c>
      <c r="R15" s="5">
        <v>388944.900913416</v>
      </c>
      <c r="S15" s="5">
        <v>458157.180333542</v>
      </c>
      <c r="T15" s="5">
        <v>543126.37653786701</v>
      </c>
      <c r="U15" s="5">
        <v>658643.99576273595</v>
      </c>
      <c r="V15" s="5">
        <v>798858.41867572197</v>
      </c>
      <c r="W15" s="5">
        <v>1005844.17028269</v>
      </c>
      <c r="X15" s="5">
        <v>1168911.82917889</v>
      </c>
      <c r="Y15" s="5">
        <v>1255402.55348975</v>
      </c>
      <c r="Z15" s="5">
        <v>1506587.3495996201</v>
      </c>
      <c r="AA15" s="5">
        <v>1758756.56386568</v>
      </c>
      <c r="AB15" s="5">
        <v>1906956.25806448</v>
      </c>
      <c r="AC15" s="5">
        <v>2042146.9036133301</v>
      </c>
      <c r="AD15" s="5">
        <v>2196308.1687267199</v>
      </c>
      <c r="AE15" s="5">
        <v>2271466.79526253</v>
      </c>
      <c r="AF15" s="5">
        <v>2403929.1939029498</v>
      </c>
      <c r="AG15" s="5">
        <v>2697238.3411556701</v>
      </c>
    </row>
    <row r="16" spans="1:33" x14ac:dyDescent="0.15">
      <c r="A16" s="2">
        <v>12</v>
      </c>
      <c r="B16" s="3" t="s">
        <v>40</v>
      </c>
      <c r="C16" s="18">
        <v>43342.123525659001</v>
      </c>
      <c r="D16" s="18">
        <v>53862.121779488298</v>
      </c>
      <c r="E16" s="18">
        <v>59750.1564196033</v>
      </c>
      <c r="F16" s="18">
        <v>67451.160831125904</v>
      </c>
      <c r="G16" s="18">
        <v>81656.770723190595</v>
      </c>
      <c r="H16" s="5">
        <v>106763.15442877301</v>
      </c>
      <c r="I16" s="5">
        <v>144383.62454905</v>
      </c>
      <c r="J16" s="5">
        <v>194716.26193434201</v>
      </c>
      <c r="K16" s="5">
        <v>250338.88621803201</v>
      </c>
      <c r="L16" s="5">
        <v>293523.94179007201</v>
      </c>
      <c r="M16" s="5">
        <v>326093.16068430501</v>
      </c>
      <c r="N16" s="5">
        <v>352933.06185538002</v>
      </c>
      <c r="O16" s="5">
        <v>389510.286809318</v>
      </c>
      <c r="P16" s="5">
        <v>443519.59490527702</v>
      </c>
      <c r="Q16" s="5">
        <v>497550.79256537999</v>
      </c>
      <c r="R16" s="5">
        <v>558066.331126426</v>
      </c>
      <c r="S16" s="5">
        <v>623511.797904782</v>
      </c>
      <c r="T16" s="5">
        <v>695482.65297059901</v>
      </c>
      <c r="U16" s="5">
        <v>812042.18553718796</v>
      </c>
      <c r="V16" s="5">
        <v>930504.76337899198</v>
      </c>
      <c r="W16" s="5">
        <v>1100105.5852981301</v>
      </c>
      <c r="X16" s="5">
        <v>1265807.93686988</v>
      </c>
      <c r="Y16" s="5">
        <v>1345633.4276484901</v>
      </c>
      <c r="Z16" s="5">
        <v>1549368.5747577299</v>
      </c>
      <c r="AA16" s="5">
        <v>1758922.17483701</v>
      </c>
      <c r="AB16" s="5">
        <v>1851756.8750994301</v>
      </c>
      <c r="AC16" s="5">
        <v>2005848.5431180899</v>
      </c>
      <c r="AD16" s="5">
        <v>2180387.0317300102</v>
      </c>
      <c r="AE16" s="5">
        <v>2235593.5640997998</v>
      </c>
      <c r="AF16" s="5">
        <v>2368216.2973061302</v>
      </c>
      <c r="AG16" s="5">
        <v>2659605.1566801099</v>
      </c>
    </row>
    <row r="17" spans="1:33" x14ac:dyDescent="0.15">
      <c r="A17" s="2">
        <v>13</v>
      </c>
      <c r="B17" s="3" t="s">
        <v>41</v>
      </c>
      <c r="C17" s="18">
        <v>39332.346210174801</v>
      </c>
      <c r="D17" s="18">
        <v>50466.465998860702</v>
      </c>
      <c r="E17" s="18">
        <v>57919.698010006003</v>
      </c>
      <c r="F17" s="18">
        <v>60282.218634796001</v>
      </c>
      <c r="G17" s="18">
        <v>71163.753536438206</v>
      </c>
      <c r="H17" s="5">
        <v>90627.709096641396</v>
      </c>
      <c r="I17" s="5">
        <v>125473.417004016</v>
      </c>
      <c r="J17" s="5">
        <v>173101.53023641399</v>
      </c>
      <c r="K17" s="5">
        <v>222250.879083996</v>
      </c>
      <c r="L17" s="5">
        <v>263334.58166777098</v>
      </c>
      <c r="M17" s="5">
        <v>295594.377027718</v>
      </c>
      <c r="N17" s="5">
        <v>336072.312622778</v>
      </c>
      <c r="O17" s="5">
        <v>387081.45666991302</v>
      </c>
      <c r="P17" s="5">
        <v>451146.30440495902</v>
      </c>
      <c r="Q17" s="5">
        <v>520672.28355755698</v>
      </c>
      <c r="R17" s="5">
        <v>599295.38199420099</v>
      </c>
      <c r="S17" s="5">
        <v>743240.56070278399</v>
      </c>
      <c r="T17" s="5">
        <v>929180.96210548095</v>
      </c>
      <c r="U17" s="5">
        <v>1161466.9861623</v>
      </c>
      <c r="V17" s="5">
        <v>1468729.33857805</v>
      </c>
      <c r="W17" s="5">
        <v>1928130.0188579501</v>
      </c>
      <c r="X17" s="5">
        <v>2277429.22608503</v>
      </c>
      <c r="Y17" s="5">
        <v>2486100.2411385099</v>
      </c>
      <c r="Z17" s="5">
        <v>3071758.8446191298</v>
      </c>
      <c r="AA17" s="5">
        <v>3668609.6926565398</v>
      </c>
      <c r="AB17" s="5">
        <v>4069757.1008775202</v>
      </c>
      <c r="AC17" s="5">
        <v>3967879.4537157901</v>
      </c>
      <c r="AD17" s="5">
        <v>3871830.8968233</v>
      </c>
      <c r="AE17" s="5">
        <v>3854054.3157945001</v>
      </c>
      <c r="AF17" s="5">
        <v>3798897.83285088</v>
      </c>
      <c r="AG17" s="5">
        <v>3959533.2960353</v>
      </c>
    </row>
    <row r="18" spans="1:33" x14ac:dyDescent="0.15">
      <c r="A18" s="2">
        <v>14</v>
      </c>
      <c r="B18" s="3" t="s">
        <v>42</v>
      </c>
      <c r="C18" s="18">
        <v>131807.20429251401</v>
      </c>
      <c r="D18" s="18">
        <v>169899.97908136199</v>
      </c>
      <c r="E18" s="18">
        <v>195914.79644296199</v>
      </c>
      <c r="F18" s="18">
        <v>214504.54997565699</v>
      </c>
      <c r="G18" s="18">
        <v>260762.81931936101</v>
      </c>
      <c r="H18" s="5">
        <v>342379.048863984</v>
      </c>
      <c r="I18" s="5">
        <v>463025.17938713299</v>
      </c>
      <c r="J18" s="5">
        <v>624438.63870985794</v>
      </c>
      <c r="K18" s="5">
        <v>804509.41074417694</v>
      </c>
      <c r="L18" s="5">
        <v>944282.33465991099</v>
      </c>
      <c r="M18" s="5">
        <v>1050156.0961491901</v>
      </c>
      <c r="N18" s="5">
        <v>1070587.75492559</v>
      </c>
      <c r="O18" s="5">
        <v>1115410.35936347</v>
      </c>
      <c r="P18" s="5">
        <v>1235741.0200431901</v>
      </c>
      <c r="Q18" s="5">
        <v>1330865.8774614199</v>
      </c>
      <c r="R18" s="5">
        <v>1434540.95828167</v>
      </c>
      <c r="S18" s="5">
        <v>1758337.42780704</v>
      </c>
      <c r="T18" s="5">
        <v>2172794.94425201</v>
      </c>
      <c r="U18" s="5">
        <v>2618093.9090358699</v>
      </c>
      <c r="V18" s="5">
        <v>3233724.9947168902</v>
      </c>
      <c r="W18" s="5">
        <v>4148175.23708151</v>
      </c>
      <c r="X18" s="5">
        <v>5026080.3925828403</v>
      </c>
      <c r="Y18" s="5">
        <v>5622666.6955175297</v>
      </c>
      <c r="Z18" s="5">
        <v>6952606.6344331801</v>
      </c>
      <c r="AA18" s="5">
        <v>8404035.2219912298</v>
      </c>
      <c r="AB18" s="5">
        <v>9432293.7166119795</v>
      </c>
      <c r="AC18" s="5">
        <v>9774668.2552315891</v>
      </c>
      <c r="AD18" s="5">
        <v>10181908.015404901</v>
      </c>
      <c r="AE18" s="5">
        <v>10541833.4147404</v>
      </c>
      <c r="AF18" s="5">
        <v>10991229.8286009</v>
      </c>
      <c r="AG18" s="5">
        <v>12153368.2133979</v>
      </c>
    </row>
    <row r="19" spans="1:33" x14ac:dyDescent="0.15">
      <c r="A19" s="2">
        <v>15</v>
      </c>
      <c r="B19" s="3" t="s">
        <v>43</v>
      </c>
      <c r="C19" s="18">
        <v>45763.252499871604</v>
      </c>
      <c r="D19" s="18">
        <v>61117.674280477302</v>
      </c>
      <c r="E19" s="18">
        <v>72979.390813585094</v>
      </c>
      <c r="F19" s="18">
        <v>79362.446197461002</v>
      </c>
      <c r="G19" s="18">
        <v>97834.054520187201</v>
      </c>
      <c r="H19" s="5">
        <v>130254.86255325199</v>
      </c>
      <c r="I19" s="5">
        <v>175734.30546260701</v>
      </c>
      <c r="J19" s="5">
        <v>236436.48061250799</v>
      </c>
      <c r="K19" s="5">
        <v>306360.29372874601</v>
      </c>
      <c r="L19" s="5">
        <v>360181.12637844699</v>
      </c>
      <c r="M19" s="5">
        <v>401223.25737113698</v>
      </c>
      <c r="N19" s="5">
        <v>434618.77407001198</v>
      </c>
      <c r="O19" s="5">
        <v>480034.29295265803</v>
      </c>
      <c r="P19" s="5">
        <v>547441.244925807</v>
      </c>
      <c r="Q19" s="5">
        <v>614774.45629368594</v>
      </c>
      <c r="R19" s="5">
        <v>690221.59144226206</v>
      </c>
      <c r="S19" s="5">
        <v>788084.69767239003</v>
      </c>
      <c r="T19" s="5">
        <v>902054.56418137695</v>
      </c>
      <c r="U19" s="5">
        <v>1068292.6295858801</v>
      </c>
      <c r="V19" s="5">
        <v>1253994.1169841599</v>
      </c>
      <c r="W19" s="5">
        <v>1524083.6090776201</v>
      </c>
      <c r="X19" s="5">
        <v>1785801.00648953</v>
      </c>
      <c r="Y19" s="5">
        <v>1933943.8999699899</v>
      </c>
      <c r="Z19" s="5">
        <v>2287756.2031294401</v>
      </c>
      <c r="AA19" s="5">
        <v>2662232.33032085</v>
      </c>
      <c r="AB19" s="5">
        <v>2877168.6715319701</v>
      </c>
      <c r="AC19" s="5">
        <v>2970453.6482629701</v>
      </c>
      <c r="AD19" s="5">
        <v>3082534.8001381499</v>
      </c>
      <c r="AE19" s="5">
        <v>3125410.7428973499</v>
      </c>
      <c r="AF19" s="5">
        <v>3218300.8747760202</v>
      </c>
      <c r="AG19" s="5">
        <v>3514269.2979579498</v>
      </c>
    </row>
    <row r="20" spans="1:33" x14ac:dyDescent="0.15">
      <c r="A20" s="2">
        <v>16</v>
      </c>
      <c r="B20" s="3" t="s">
        <v>44</v>
      </c>
      <c r="C20" s="18">
        <v>78244.203805897894</v>
      </c>
      <c r="D20" s="18">
        <v>105005.282338839</v>
      </c>
      <c r="E20" s="18">
        <v>125962.129436445</v>
      </c>
      <c r="F20" s="18">
        <v>143474.62416138101</v>
      </c>
      <c r="G20" s="18">
        <v>181141.627065743</v>
      </c>
      <c r="H20" s="5">
        <v>246758.29879271201</v>
      </c>
      <c r="I20" s="5">
        <v>339978.65415343601</v>
      </c>
      <c r="J20" s="5">
        <v>466869.31114643102</v>
      </c>
      <c r="K20" s="5">
        <v>617356.04370811197</v>
      </c>
      <c r="L20" s="5">
        <v>740136.580139798</v>
      </c>
      <c r="M20" s="5">
        <v>840302.88757424802</v>
      </c>
      <c r="N20" s="5">
        <v>747825.30163284903</v>
      </c>
      <c r="O20" s="5">
        <v>663377.03216425003</v>
      </c>
      <c r="P20" s="5">
        <v>680532.652654176</v>
      </c>
      <c r="Q20" s="5">
        <v>632397.37075908005</v>
      </c>
      <c r="R20" s="5">
        <v>571708.84581381804</v>
      </c>
      <c r="S20" s="5">
        <v>780113.33124893904</v>
      </c>
      <c r="T20" s="5">
        <v>1062342.58474294</v>
      </c>
      <c r="U20" s="5">
        <v>1238728.76732327</v>
      </c>
      <c r="V20" s="5">
        <v>1578089.6700412801</v>
      </c>
      <c r="W20" s="5">
        <v>2086391.80578906</v>
      </c>
      <c r="X20" s="5">
        <v>2509129.0007434702</v>
      </c>
      <c r="Y20" s="5">
        <v>2787212.2759167501</v>
      </c>
      <c r="Z20" s="5">
        <v>3482969.5447122701</v>
      </c>
      <c r="AA20" s="5">
        <v>4216897.0649769995</v>
      </c>
      <c r="AB20" s="5">
        <v>4740176.4353311304</v>
      </c>
      <c r="AC20" s="5">
        <v>5057437.4263296397</v>
      </c>
      <c r="AD20" s="5">
        <v>5420186.4878777601</v>
      </c>
      <c r="AE20" s="5">
        <v>5690622.2007138403</v>
      </c>
      <c r="AF20" s="5">
        <v>6055133.8038724</v>
      </c>
      <c r="AG20" s="5">
        <v>6829273.4273129003</v>
      </c>
    </row>
    <row r="21" spans="1:33" x14ac:dyDescent="0.15">
      <c r="A21" s="2">
        <v>17</v>
      </c>
      <c r="B21" s="3" t="s">
        <v>45</v>
      </c>
      <c r="C21" s="18">
        <v>106229.732317209</v>
      </c>
      <c r="D21" s="18">
        <v>145747.36176104099</v>
      </c>
      <c r="E21" s="18">
        <v>178433.22492157199</v>
      </c>
      <c r="F21" s="18">
        <v>188714.044180439</v>
      </c>
      <c r="G21" s="18">
        <v>232312.30513083399</v>
      </c>
      <c r="H21" s="5">
        <v>308872.31593827798</v>
      </c>
      <c r="I21" s="5">
        <v>393532.541836249</v>
      </c>
      <c r="J21" s="5">
        <v>498428.81455632701</v>
      </c>
      <c r="K21" s="5">
        <v>625750.56770059397</v>
      </c>
      <c r="L21" s="5">
        <v>700662.41067381995</v>
      </c>
      <c r="M21" s="5">
        <v>741805.54404139705</v>
      </c>
      <c r="N21" s="5">
        <v>856512.39511297701</v>
      </c>
      <c r="O21" s="5">
        <v>999033.27561727597</v>
      </c>
      <c r="P21" s="5">
        <v>1143956.1428682299</v>
      </c>
      <c r="Q21" s="5">
        <v>1317490.43769987</v>
      </c>
      <c r="R21" s="5">
        <v>1513617.9687220401</v>
      </c>
      <c r="S21" s="5">
        <v>1953389.0197129799</v>
      </c>
      <c r="T21" s="5">
        <v>2535424.4392042402</v>
      </c>
      <c r="U21" s="5">
        <v>3216397.3923231601</v>
      </c>
      <c r="V21" s="5">
        <v>4164535.6678604302</v>
      </c>
      <c r="W21" s="5">
        <v>5589723.4392511304</v>
      </c>
      <c r="X21" s="5">
        <v>6479937.2590684099</v>
      </c>
      <c r="Y21" s="5">
        <v>6941908.7141620303</v>
      </c>
      <c r="Z21" s="5">
        <v>8593759.6184158996</v>
      </c>
      <c r="AA21" s="5">
        <v>10178811.6551985</v>
      </c>
      <c r="AB21" s="5">
        <v>11199672.2438493</v>
      </c>
      <c r="AC21" s="5">
        <v>10963030.3840483</v>
      </c>
      <c r="AD21" s="5">
        <v>10746310.795673201</v>
      </c>
      <c r="AE21" s="5">
        <v>10672376.6149588</v>
      </c>
      <c r="AF21" s="5">
        <v>10533300.9333327</v>
      </c>
      <c r="AG21" s="5">
        <v>10994568.697486</v>
      </c>
    </row>
    <row r="22" spans="1:33" x14ac:dyDescent="0.15">
      <c r="A22" s="2">
        <v>18</v>
      </c>
      <c r="B22" s="3" t="s">
        <v>46</v>
      </c>
      <c r="C22" s="18">
        <v>47330.947785737699</v>
      </c>
      <c r="D22" s="18">
        <v>62079.2156365091</v>
      </c>
      <c r="E22" s="18">
        <v>72842.436304630493</v>
      </c>
      <c r="F22" s="18">
        <v>82671.641685674505</v>
      </c>
      <c r="G22" s="18">
        <v>103149.634773613</v>
      </c>
      <c r="H22" s="5">
        <v>138948.70552716899</v>
      </c>
      <c r="I22" s="5">
        <v>192204.38383426901</v>
      </c>
      <c r="J22" s="5">
        <v>264942.11400857201</v>
      </c>
      <c r="K22" s="5">
        <v>349167.2197214</v>
      </c>
      <c r="L22" s="5">
        <v>418693.44142107602</v>
      </c>
      <c r="M22" s="5">
        <v>475447.66196754202</v>
      </c>
      <c r="N22" s="5">
        <v>471532.10004788701</v>
      </c>
      <c r="O22" s="5">
        <v>477269.53043108498</v>
      </c>
      <c r="P22" s="5">
        <v>526826.77911206405</v>
      </c>
      <c r="Q22" s="5">
        <v>557779.83539260295</v>
      </c>
      <c r="R22" s="5">
        <v>590729.33858958399</v>
      </c>
      <c r="S22" s="5">
        <v>718065.39192968502</v>
      </c>
      <c r="T22" s="5">
        <v>879884.96836692002</v>
      </c>
      <c r="U22" s="5">
        <v>1045914.05414028</v>
      </c>
      <c r="V22" s="5">
        <v>1277365.6822959101</v>
      </c>
      <c r="W22" s="5">
        <v>1619889.1231018901</v>
      </c>
      <c r="X22" s="5">
        <v>1909142.3559459499</v>
      </c>
      <c r="Y22" s="5">
        <v>2079542.8383021699</v>
      </c>
      <c r="Z22" s="5">
        <v>2523486.6704286402</v>
      </c>
      <c r="AA22" s="5">
        <v>2983952.8862358499</v>
      </c>
      <c r="AB22" s="5">
        <v>3277770.4839974199</v>
      </c>
      <c r="AC22" s="5">
        <v>3474017.2968409099</v>
      </c>
      <c r="AD22" s="5">
        <v>3699664.71485744</v>
      </c>
      <c r="AE22" s="5">
        <v>3831454.1756894202</v>
      </c>
      <c r="AF22" s="5">
        <v>4038539.6684263898</v>
      </c>
      <c r="AG22" s="5">
        <v>4513601.2013379103</v>
      </c>
    </row>
    <row r="23" spans="1:33" x14ac:dyDescent="0.15">
      <c r="A23" s="2">
        <v>19</v>
      </c>
      <c r="B23" s="3" t="s">
        <v>47</v>
      </c>
      <c r="C23" s="18">
        <v>150519.18229419101</v>
      </c>
      <c r="D23" s="18">
        <v>192302.85816827699</v>
      </c>
      <c r="E23" s="18">
        <v>219728.731654167</v>
      </c>
      <c r="F23" s="18">
        <v>246198.51096526301</v>
      </c>
      <c r="G23" s="18">
        <v>301395.338002623</v>
      </c>
      <c r="H23" s="5">
        <v>398519.22827498597</v>
      </c>
      <c r="I23" s="5">
        <v>496961.28469081502</v>
      </c>
      <c r="J23" s="5">
        <v>614130.95784437598</v>
      </c>
      <c r="K23" s="5">
        <v>758178.695670043</v>
      </c>
      <c r="L23" s="5">
        <v>828549.09776408004</v>
      </c>
      <c r="M23" s="5">
        <v>853538.53871507396</v>
      </c>
      <c r="N23" s="5">
        <v>908284.28438995196</v>
      </c>
      <c r="O23" s="5">
        <v>986880.28407058597</v>
      </c>
      <c r="P23" s="5">
        <v>1075177.48740875</v>
      </c>
      <c r="Q23" s="5">
        <v>1172679.0651272901</v>
      </c>
      <c r="R23" s="5">
        <v>1280150.5339707199</v>
      </c>
      <c r="S23" s="5">
        <v>1554787.2399657399</v>
      </c>
      <c r="T23" s="5">
        <v>1903530.28268942</v>
      </c>
      <c r="U23" s="5">
        <v>2297664.6967356899</v>
      </c>
      <c r="V23" s="5">
        <v>2827138.1828546301</v>
      </c>
      <c r="W23" s="5">
        <v>3612662.2584180599</v>
      </c>
      <c r="X23" s="5">
        <v>4254531.0450374195</v>
      </c>
      <c r="Y23" s="5">
        <v>4630794.6033611</v>
      </c>
      <c r="Z23" s="5">
        <v>5638783.3705369802</v>
      </c>
      <c r="AA23" s="5">
        <v>6676680.4779633395</v>
      </c>
      <c r="AB23" s="5">
        <v>7343964.4179165298</v>
      </c>
      <c r="AC23" s="5">
        <v>7427663.5488396296</v>
      </c>
      <c r="AD23" s="5">
        <v>7545632.1248584297</v>
      </c>
      <c r="AE23" s="5">
        <v>7636614.5699947895</v>
      </c>
      <c r="AF23" s="5">
        <v>7769148.5166587802</v>
      </c>
      <c r="AG23" s="5">
        <v>8378612.1066841101</v>
      </c>
    </row>
    <row r="24" spans="1:33" x14ac:dyDescent="0.15">
      <c r="A24" s="2">
        <v>20</v>
      </c>
      <c r="B24" s="3" t="s">
        <v>48</v>
      </c>
      <c r="C24" s="18">
        <v>58265.284594077501</v>
      </c>
      <c r="D24" s="18">
        <v>73648.3591530618</v>
      </c>
      <c r="E24" s="18">
        <v>83213.138985521495</v>
      </c>
      <c r="F24" s="18">
        <v>93421.506037376006</v>
      </c>
      <c r="G24" s="18">
        <v>113838.213449441</v>
      </c>
      <c r="H24" s="5">
        <v>149826.82875218801</v>
      </c>
      <c r="I24" s="5">
        <v>210393.536986433</v>
      </c>
      <c r="J24" s="5">
        <v>294116.86937678501</v>
      </c>
      <c r="K24" s="5">
        <v>386072.411774621</v>
      </c>
      <c r="L24" s="5">
        <v>465099.44900650397</v>
      </c>
      <c r="M24" s="5">
        <v>530475.81042588898</v>
      </c>
      <c r="N24" s="5">
        <v>533192.27475643798</v>
      </c>
      <c r="O24" s="5">
        <v>547426.87140498403</v>
      </c>
      <c r="P24" s="5">
        <v>609918.70808192994</v>
      </c>
      <c r="Q24" s="5">
        <v>653827.88123983506</v>
      </c>
      <c r="R24" s="5">
        <v>701434.90974823001</v>
      </c>
      <c r="S24" s="5">
        <v>908559.493322519</v>
      </c>
      <c r="T24" s="5">
        <v>1183192.15115238</v>
      </c>
      <c r="U24" s="5">
        <v>1459789.4996780001</v>
      </c>
      <c r="V24" s="5">
        <v>1869704.02662526</v>
      </c>
      <c r="W24" s="5">
        <v>2484435.6537267999</v>
      </c>
      <c r="X24" s="5">
        <v>2902913.0139008202</v>
      </c>
      <c r="Y24" s="5">
        <v>3134881.5907356702</v>
      </c>
      <c r="Z24" s="5">
        <v>3876326.6183125</v>
      </c>
      <c r="AA24" s="5">
        <v>4606870.6439720998</v>
      </c>
      <c r="AB24" s="5">
        <v>5085996.4262471702</v>
      </c>
      <c r="AC24" s="5">
        <v>5246953.0451405104</v>
      </c>
      <c r="AD24" s="5">
        <v>5440785.6963219903</v>
      </c>
      <c r="AE24" s="5">
        <v>5574879.6573572401</v>
      </c>
      <c r="AF24" s="5">
        <v>5769247.7890273901</v>
      </c>
      <c r="AG24" s="5">
        <v>6331704.3520096904</v>
      </c>
    </row>
    <row r="25" spans="1:33" x14ac:dyDescent="0.15">
      <c r="A25" s="2">
        <v>21</v>
      </c>
      <c r="B25" s="3" t="s">
        <v>49</v>
      </c>
      <c r="C25" s="18">
        <v>38029.893335433801</v>
      </c>
      <c r="D25" s="18">
        <v>48436.529962872497</v>
      </c>
      <c r="E25" s="18">
        <v>55166.0577310312</v>
      </c>
      <c r="F25" s="18">
        <v>62143.442648337899</v>
      </c>
      <c r="G25" s="18">
        <v>76156.021246493896</v>
      </c>
      <c r="H25" s="5">
        <v>100802.78572821199</v>
      </c>
      <c r="I25" s="5">
        <v>153628.79425785199</v>
      </c>
      <c r="J25" s="5">
        <v>230296.75323831901</v>
      </c>
      <c r="K25" s="5">
        <v>312623.27702298301</v>
      </c>
      <c r="L25" s="5">
        <v>393561.352974337</v>
      </c>
      <c r="M25" s="5">
        <v>467156.21720998897</v>
      </c>
      <c r="N25" s="5">
        <v>584662.11306869099</v>
      </c>
      <c r="O25" s="5">
        <v>724462.54778025695</v>
      </c>
      <c r="P25" s="5">
        <v>884852.12769579398</v>
      </c>
      <c r="Q25" s="5">
        <v>1068535.01164045</v>
      </c>
      <c r="R25" s="5">
        <v>1278186.2070514599</v>
      </c>
      <c r="S25" s="5">
        <v>1535203.8236037199</v>
      </c>
      <c r="T25" s="5">
        <v>1858045.86673728</v>
      </c>
      <c r="U25" s="5">
        <v>2331898.40304719</v>
      </c>
      <c r="V25" s="5">
        <v>2908917.5014960398</v>
      </c>
      <c r="W25" s="5">
        <v>3768531.6953102802</v>
      </c>
      <c r="X25" s="5">
        <v>4267112.8140562298</v>
      </c>
      <c r="Y25" s="5">
        <v>4459918.8034809604</v>
      </c>
      <c r="Z25" s="5">
        <v>5357206.2354286704</v>
      </c>
      <c r="AA25" s="5">
        <v>6167438.71766466</v>
      </c>
      <c r="AB25" s="5">
        <v>6590956.4564523399</v>
      </c>
      <c r="AC25" s="5">
        <v>7232158.1157741398</v>
      </c>
      <c r="AD25" s="5">
        <v>7954369.3798415503</v>
      </c>
      <c r="AE25" s="5">
        <v>8262421.1636939598</v>
      </c>
      <c r="AF25" s="5">
        <v>8853402.9668384194</v>
      </c>
      <c r="AG25" s="5">
        <v>10051736.616310401</v>
      </c>
    </row>
    <row r="26" spans="1:33" x14ac:dyDescent="0.15">
      <c r="A26" s="2">
        <v>22</v>
      </c>
      <c r="B26" s="3" t="s">
        <v>50</v>
      </c>
      <c r="C26" s="18">
        <v>7708.4071357887096</v>
      </c>
      <c r="D26" s="18">
        <v>9982.2228714808207</v>
      </c>
      <c r="E26" s="18">
        <v>11564.8518698182</v>
      </c>
      <c r="F26" s="18">
        <v>12447.304160158599</v>
      </c>
      <c r="G26" s="18">
        <v>15035.584357281899</v>
      </c>
      <c r="H26" s="5">
        <v>19614.251569410801</v>
      </c>
      <c r="I26" s="5">
        <v>28688.909640600399</v>
      </c>
      <c r="J26" s="5">
        <v>41578.8776613624</v>
      </c>
      <c r="K26" s="5">
        <v>55290.973949157997</v>
      </c>
      <c r="L26" s="5">
        <v>68069.040950722905</v>
      </c>
      <c r="M26" s="5">
        <v>79211.887814382004</v>
      </c>
      <c r="N26" s="5">
        <v>90393.961703962603</v>
      </c>
      <c r="O26" s="5">
        <v>104433.49793388799</v>
      </c>
      <c r="P26" s="5">
        <v>123548.21642728899</v>
      </c>
      <c r="Q26" s="5">
        <v>143630.45822356199</v>
      </c>
      <c r="R26" s="5">
        <v>166382.966041126</v>
      </c>
      <c r="S26" s="5">
        <v>196731.71657940399</v>
      </c>
      <c r="T26" s="5">
        <v>234172.958603451</v>
      </c>
      <c r="U26" s="5">
        <v>287380.93958600803</v>
      </c>
      <c r="V26" s="5">
        <v>351502.532190428</v>
      </c>
      <c r="W26" s="5">
        <v>446444.69422560697</v>
      </c>
      <c r="X26" s="5">
        <v>507264.38244922098</v>
      </c>
      <c r="Y26" s="5">
        <v>532154.57926411298</v>
      </c>
      <c r="Z26" s="5">
        <v>633573.11980681599</v>
      </c>
      <c r="AA26" s="5">
        <v>727354.949213585</v>
      </c>
      <c r="AB26" s="5">
        <v>775000.06243911898</v>
      </c>
      <c r="AC26" s="5">
        <v>831277.25993006804</v>
      </c>
      <c r="AD26" s="5">
        <v>895382.74284836301</v>
      </c>
      <c r="AE26" s="5">
        <v>919021.96042981197</v>
      </c>
      <c r="AF26" s="5">
        <v>969812.15036602097</v>
      </c>
      <c r="AG26" s="5">
        <v>1085107.9095687801</v>
      </c>
    </row>
    <row r="27" spans="1:33" x14ac:dyDescent="0.15">
      <c r="A27" s="2">
        <v>23</v>
      </c>
      <c r="B27" s="3" t="s">
        <v>51</v>
      </c>
      <c r="C27" s="18">
        <v>39223.317969005002</v>
      </c>
      <c r="D27" s="18">
        <v>58220.928230203499</v>
      </c>
      <c r="E27" s="18">
        <v>76146.616145588006</v>
      </c>
      <c r="F27" s="18">
        <v>83642.275753085094</v>
      </c>
      <c r="G27" s="18">
        <v>107934.01887219099</v>
      </c>
      <c r="H27" s="5">
        <v>150011.00611381099</v>
      </c>
      <c r="I27" s="5">
        <v>205282.10083024399</v>
      </c>
      <c r="J27" s="5">
        <v>280064.44581927703</v>
      </c>
      <c r="K27" s="5">
        <v>372612.68229721498</v>
      </c>
      <c r="L27" s="5">
        <v>446633.42847283097</v>
      </c>
      <c r="M27" s="5">
        <v>506986.48841346498</v>
      </c>
      <c r="N27" s="5">
        <v>560888.91892440501</v>
      </c>
      <c r="O27" s="5">
        <v>631215.28490157495</v>
      </c>
      <c r="P27" s="5">
        <v>731695.07944203599</v>
      </c>
      <c r="Q27" s="5">
        <v>834402.23026367102</v>
      </c>
      <c r="R27" s="5">
        <v>950137.08518905996</v>
      </c>
      <c r="S27" s="5">
        <v>1177166.69680715</v>
      </c>
      <c r="T27" s="5">
        <v>1470213.9475693901</v>
      </c>
      <c r="U27" s="5">
        <v>1828082.9140230401</v>
      </c>
      <c r="V27" s="5">
        <v>2304879.4901094902</v>
      </c>
      <c r="W27" s="5">
        <v>3017226.00330813</v>
      </c>
      <c r="X27" s="5">
        <v>3596543.8663563598</v>
      </c>
      <c r="Y27" s="5">
        <v>3961294.2227394502</v>
      </c>
      <c r="Z27" s="5">
        <v>4908409.48137083</v>
      </c>
      <c r="AA27" s="5">
        <v>5895408.5221043602</v>
      </c>
      <c r="AB27" s="5">
        <v>6576240.7527828002</v>
      </c>
      <c r="AC27" s="5">
        <v>6955679.9496812802</v>
      </c>
      <c r="AD27" s="5">
        <v>7392837.1036919001</v>
      </c>
      <c r="AE27" s="5">
        <v>7704659.2571443003</v>
      </c>
      <c r="AF27" s="5">
        <v>8137901.1264672298</v>
      </c>
      <c r="AG27" s="5">
        <v>9113446.4591273107</v>
      </c>
    </row>
    <row r="28" spans="1:33" x14ac:dyDescent="0.15">
      <c r="A28" s="2">
        <v>24</v>
      </c>
      <c r="B28" s="3" t="s">
        <v>52</v>
      </c>
      <c r="C28" s="18">
        <v>31832.4821069313</v>
      </c>
      <c r="D28" s="18">
        <v>47584.520570577501</v>
      </c>
      <c r="E28" s="18">
        <v>62576.615395342</v>
      </c>
      <c r="F28" s="18">
        <v>74196.401084921294</v>
      </c>
      <c r="G28" s="18">
        <v>98908.613260347003</v>
      </c>
      <c r="H28" s="5">
        <v>141420.029967496</v>
      </c>
      <c r="I28" s="5">
        <v>179878.24527581001</v>
      </c>
      <c r="J28" s="5">
        <v>227393.574882179</v>
      </c>
      <c r="K28" s="5">
        <v>296641.64911229297</v>
      </c>
      <c r="L28" s="5">
        <v>338915.78005469998</v>
      </c>
      <c r="M28" s="5">
        <v>366662.144357001</v>
      </c>
      <c r="N28" s="5">
        <v>361996.52834809298</v>
      </c>
      <c r="O28" s="5">
        <v>364601.49174775701</v>
      </c>
      <c r="P28" s="5">
        <v>390745.48620153702</v>
      </c>
      <c r="Q28" s="5">
        <v>405913.48733054899</v>
      </c>
      <c r="R28" s="5">
        <v>421224.55599235801</v>
      </c>
      <c r="S28" s="5">
        <v>522732.92021970201</v>
      </c>
      <c r="T28" s="5">
        <v>653917.01725902001</v>
      </c>
      <c r="U28" s="5">
        <v>777731.81265415496</v>
      </c>
      <c r="V28" s="5">
        <v>960239.71479536395</v>
      </c>
      <c r="W28" s="5">
        <v>1231301.9092983899</v>
      </c>
      <c r="X28" s="5">
        <v>1349162.85179977</v>
      </c>
      <c r="Y28" s="5">
        <v>1359553.94096973</v>
      </c>
      <c r="Z28" s="5">
        <v>1591775.54869034</v>
      </c>
      <c r="AA28" s="5">
        <v>1769004.72936019</v>
      </c>
      <c r="AB28" s="5">
        <v>1818829.31825757</v>
      </c>
      <c r="AC28" s="5">
        <v>1973264.07514227</v>
      </c>
      <c r="AD28" s="5">
        <v>2148055.7739113602</v>
      </c>
      <c r="AE28" s="5">
        <v>2178815.8864083998</v>
      </c>
      <c r="AF28" s="5">
        <v>2297852.6888754601</v>
      </c>
      <c r="AG28" s="5">
        <v>2569538.2963263602</v>
      </c>
    </row>
    <row r="29" spans="1:33" x14ac:dyDescent="0.15">
      <c r="A29" s="2">
        <v>25</v>
      </c>
      <c r="B29" s="3" t="s">
        <v>53</v>
      </c>
      <c r="C29" s="18">
        <v>43616.380737103202</v>
      </c>
      <c r="D29" s="18">
        <v>58981.560568777197</v>
      </c>
      <c r="E29" s="18">
        <v>71256.431061520896</v>
      </c>
      <c r="F29" s="18">
        <v>78178.612382110499</v>
      </c>
      <c r="G29" s="18">
        <v>97282.0239898242</v>
      </c>
      <c r="H29" s="5">
        <v>130661.191388258</v>
      </c>
      <c r="I29" s="5">
        <v>178023.49268575601</v>
      </c>
      <c r="J29" s="5">
        <v>241675.89510339699</v>
      </c>
      <c r="K29" s="5">
        <v>316433.77831223502</v>
      </c>
      <c r="L29" s="5">
        <v>375723.12188031402</v>
      </c>
      <c r="M29" s="5">
        <v>422755.26359092601</v>
      </c>
      <c r="N29" s="5">
        <v>485893.36273764499</v>
      </c>
      <c r="O29" s="5">
        <v>561524.75206208602</v>
      </c>
      <c r="P29" s="5">
        <v>656549.37280953606</v>
      </c>
      <c r="Q29" s="5">
        <v>757741.167616616</v>
      </c>
      <c r="R29" s="5">
        <v>870873.01032388699</v>
      </c>
      <c r="S29" s="5">
        <v>1084766.5610274901</v>
      </c>
      <c r="T29" s="5">
        <v>1530586.07191419</v>
      </c>
      <c r="U29" s="5">
        <v>1909161.49332927</v>
      </c>
      <c r="V29" s="5">
        <v>2518726.1988011799</v>
      </c>
      <c r="W29" s="5">
        <v>3423148.5828142101</v>
      </c>
      <c r="X29" s="5">
        <v>2844598.2382871401</v>
      </c>
      <c r="Y29" s="5">
        <v>2939460.8103341199</v>
      </c>
      <c r="Z29" s="5">
        <v>3537853.8952959902</v>
      </c>
      <c r="AA29" s="5">
        <v>4618177.5144176297</v>
      </c>
      <c r="AB29" s="5">
        <v>5349312.2960732896</v>
      </c>
      <c r="AC29" s="5">
        <v>5391475.5926870303</v>
      </c>
      <c r="AD29" s="5">
        <v>5028716.85284035</v>
      </c>
      <c r="AE29" s="5">
        <v>4999320.4745719396</v>
      </c>
      <c r="AF29" s="5">
        <v>4938411.5561815798</v>
      </c>
      <c r="AG29" s="5">
        <v>5231280.3716228101</v>
      </c>
    </row>
    <row r="30" spans="1:33" x14ac:dyDescent="0.15">
      <c r="A30" s="2">
        <v>26</v>
      </c>
      <c r="B30" s="3" t="s">
        <v>54</v>
      </c>
      <c r="C30" s="18">
        <v>233302.68932453901</v>
      </c>
      <c r="D30" s="18">
        <v>282407.44850967597</v>
      </c>
      <c r="E30" s="18">
        <v>275653.111850049</v>
      </c>
      <c r="F30" s="18">
        <v>295429.07957341702</v>
      </c>
      <c r="G30" s="18">
        <v>346406.64317254</v>
      </c>
      <c r="H30" s="5">
        <v>479185.57522417</v>
      </c>
      <c r="I30" s="5">
        <v>774026.58396445902</v>
      </c>
      <c r="J30" s="5">
        <v>1021542.14376608</v>
      </c>
      <c r="K30" s="5">
        <v>1285908.93489526</v>
      </c>
      <c r="L30" s="5">
        <v>1520579.22609273</v>
      </c>
      <c r="M30" s="5">
        <v>1610116.77599097</v>
      </c>
      <c r="N30" s="5">
        <v>1818609.8026424099</v>
      </c>
      <c r="O30" s="5">
        <v>1980091.33939929</v>
      </c>
      <c r="P30" s="5">
        <v>2174688.7314900202</v>
      </c>
      <c r="Q30" s="5">
        <v>2432347.8273616</v>
      </c>
      <c r="R30" s="5">
        <v>2765447.9050070401</v>
      </c>
      <c r="S30" s="5">
        <v>3180450.3034714302</v>
      </c>
      <c r="T30" s="5">
        <v>3654373.5450602099</v>
      </c>
      <c r="U30" s="5">
        <v>4448940.4451479698</v>
      </c>
      <c r="V30" s="5">
        <v>5352935.6494805096</v>
      </c>
      <c r="W30" s="5">
        <v>6632834.4195911698</v>
      </c>
      <c r="X30" s="5">
        <v>7829194.9989073696</v>
      </c>
      <c r="Y30" s="5">
        <v>9107076.7005738504</v>
      </c>
      <c r="Z30" s="5">
        <v>10779826.312929999</v>
      </c>
      <c r="AA30" s="5">
        <v>12703225.507422</v>
      </c>
      <c r="AB30" s="5">
        <v>13895652.1792394</v>
      </c>
      <c r="AC30" s="5">
        <v>15852247.4619081</v>
      </c>
      <c r="AD30" s="5">
        <v>17919789.223199401</v>
      </c>
      <c r="AE30" s="5">
        <v>18662109.675301298</v>
      </c>
      <c r="AF30" s="5">
        <v>20222793.0844271</v>
      </c>
      <c r="AG30" s="5">
        <v>22884708.300932001</v>
      </c>
    </row>
    <row r="31" spans="1:33" x14ac:dyDescent="0.15">
      <c r="A31" s="2">
        <v>27</v>
      </c>
      <c r="B31" s="3" t="s">
        <v>55</v>
      </c>
      <c r="C31" s="18">
        <v>178943.832967275</v>
      </c>
      <c r="D31" s="18">
        <v>265930.16052023001</v>
      </c>
      <c r="E31" s="18">
        <v>300884.701595666</v>
      </c>
      <c r="F31" s="18">
        <v>265501.93079348601</v>
      </c>
      <c r="G31" s="18">
        <v>403040.39209553099</v>
      </c>
      <c r="H31" s="5">
        <v>554332.724290182</v>
      </c>
      <c r="I31" s="5">
        <v>623265.834392683</v>
      </c>
      <c r="J31" s="5">
        <v>804344.98043835198</v>
      </c>
      <c r="K31" s="5">
        <v>1004420.50329267</v>
      </c>
      <c r="L31" s="5">
        <v>1136259.9182589101</v>
      </c>
      <c r="M31" s="5">
        <v>1259799.2560138099</v>
      </c>
      <c r="N31" s="5">
        <v>1356415.1046523801</v>
      </c>
      <c r="O31" s="5">
        <v>1435030.17063827</v>
      </c>
      <c r="P31" s="5">
        <v>1528156.5602652701</v>
      </c>
      <c r="Q31" s="5">
        <v>1664992.40310161</v>
      </c>
      <c r="R31" s="5">
        <v>1791157.5790981699</v>
      </c>
      <c r="S31" s="5">
        <v>1970952.30834719</v>
      </c>
      <c r="T31" s="5">
        <v>2175872.1060178201</v>
      </c>
      <c r="U31" s="5">
        <v>2393488.1636310001</v>
      </c>
      <c r="V31" s="5">
        <v>2746932.2988816798</v>
      </c>
      <c r="W31" s="5">
        <v>3334864.1213344899</v>
      </c>
      <c r="X31" s="5">
        <v>4111664.24545416</v>
      </c>
      <c r="Y31" s="5">
        <v>4489672.7248184597</v>
      </c>
      <c r="Z31" s="5">
        <v>5379195.1577409804</v>
      </c>
      <c r="AA31" s="5">
        <v>6401384.9515230404</v>
      </c>
      <c r="AB31" s="5">
        <v>7215530.0078453403</v>
      </c>
      <c r="AC31" s="5">
        <v>8195824.5782911098</v>
      </c>
      <c r="AD31" s="5">
        <v>9196035.5091670603</v>
      </c>
      <c r="AE31" s="5">
        <v>9822186.6494354997</v>
      </c>
      <c r="AF31" s="5">
        <v>10706578.377804101</v>
      </c>
      <c r="AG31" s="5">
        <v>11784033.565875201</v>
      </c>
    </row>
    <row r="32" spans="1:33" x14ac:dyDescent="0.15">
      <c r="A32" s="2">
        <v>28</v>
      </c>
      <c r="B32" s="3" t="s">
        <v>56</v>
      </c>
      <c r="C32" s="18">
        <v>53827.973768298798</v>
      </c>
      <c r="D32" s="18">
        <v>71627.507883168902</v>
      </c>
      <c r="E32" s="18">
        <v>72023.010438345693</v>
      </c>
      <c r="F32" s="18">
        <v>57207.707925997704</v>
      </c>
      <c r="G32" s="18">
        <v>76662.700162381501</v>
      </c>
      <c r="H32" s="5">
        <v>92008.342778805803</v>
      </c>
      <c r="I32" s="5">
        <v>123171.601878249</v>
      </c>
      <c r="J32" s="5">
        <v>185828.45882329901</v>
      </c>
      <c r="K32" s="5">
        <v>236022.184011192</v>
      </c>
      <c r="L32" s="5">
        <v>289236.86111272301</v>
      </c>
      <c r="M32" s="5">
        <v>346129.84819049801</v>
      </c>
      <c r="N32" s="5">
        <v>409838.98331036099</v>
      </c>
      <c r="O32" s="5">
        <v>474637.565444712</v>
      </c>
      <c r="P32" s="5">
        <v>545642.69082217698</v>
      </c>
      <c r="Q32" s="5">
        <v>643168.04079615395</v>
      </c>
      <c r="R32" s="5">
        <v>746563.76478692598</v>
      </c>
      <c r="S32" s="5">
        <v>851197.90624256094</v>
      </c>
      <c r="T32" s="5">
        <v>973183.73195783398</v>
      </c>
      <c r="U32" s="5">
        <v>1129049.6779900501</v>
      </c>
      <c r="V32" s="5">
        <v>1352818.9672536801</v>
      </c>
      <c r="W32" s="5">
        <v>1713600.7875930001</v>
      </c>
      <c r="X32" s="5">
        <v>1875910.52808192</v>
      </c>
      <c r="Y32" s="5">
        <v>1808714.4744057599</v>
      </c>
      <c r="Z32" s="5">
        <v>2079823.53741863</v>
      </c>
      <c r="AA32" s="5">
        <v>2267877.4830103102</v>
      </c>
      <c r="AB32" s="5">
        <v>2333447.78643372</v>
      </c>
      <c r="AC32" s="5">
        <v>2723079.1013171002</v>
      </c>
      <c r="AD32" s="5">
        <v>3137972.2987452401</v>
      </c>
      <c r="AE32" s="5">
        <v>3244652.9691250799</v>
      </c>
      <c r="AF32" s="5">
        <v>3526584.2981258798</v>
      </c>
      <c r="AG32" s="5">
        <v>3870251.6198049798</v>
      </c>
    </row>
    <row r="33" spans="1:33" x14ac:dyDescent="0.15">
      <c r="A33" s="2">
        <v>29</v>
      </c>
      <c r="B33" s="3" t="s">
        <v>57</v>
      </c>
      <c r="C33" s="18">
        <v>87745.0706804113</v>
      </c>
      <c r="D33" s="18">
        <v>108577.02809202801</v>
      </c>
      <c r="E33" s="18">
        <v>133531.47118233101</v>
      </c>
      <c r="F33" s="18">
        <v>192173.55953719001</v>
      </c>
      <c r="G33" s="18">
        <v>239695.51267496499</v>
      </c>
      <c r="H33" s="5">
        <v>292892.80998319999</v>
      </c>
      <c r="I33" s="5">
        <v>362220.610220759</v>
      </c>
      <c r="J33" s="5">
        <v>446384.36693192</v>
      </c>
      <c r="K33" s="5">
        <v>517305.404844912</v>
      </c>
      <c r="L33" s="5">
        <v>586378.53435624298</v>
      </c>
      <c r="M33" s="5">
        <v>632387.26799209299</v>
      </c>
      <c r="N33" s="5">
        <v>749387.89700173703</v>
      </c>
      <c r="O33" s="5">
        <v>877536.90758932696</v>
      </c>
      <c r="P33" s="5">
        <v>1050721.12959916</v>
      </c>
      <c r="Q33" s="5">
        <v>1222326.4517527199</v>
      </c>
      <c r="R33" s="5">
        <v>1391349.8424450001</v>
      </c>
      <c r="S33" s="5">
        <v>1551782.0450391099</v>
      </c>
      <c r="T33" s="5">
        <v>1880942.4009445601</v>
      </c>
      <c r="U33" s="5">
        <v>2200799.7662543398</v>
      </c>
      <c r="V33" s="5">
        <v>2557014.95567396</v>
      </c>
      <c r="W33" s="5">
        <v>3098389.2319157901</v>
      </c>
      <c r="X33" s="5">
        <v>3608118.8422981598</v>
      </c>
      <c r="Y33" s="5">
        <v>3774676.4811186902</v>
      </c>
      <c r="Z33" s="5">
        <v>4342371.53692606</v>
      </c>
      <c r="AA33" s="5">
        <v>5172838.1349472096</v>
      </c>
      <c r="AB33" s="5">
        <v>5900961.1380220596</v>
      </c>
      <c r="AC33" s="5">
        <v>6005621.1843709201</v>
      </c>
      <c r="AD33" s="5">
        <v>6141160.4424362304</v>
      </c>
      <c r="AE33" s="5">
        <v>6550675.6535831504</v>
      </c>
      <c r="AF33" s="5">
        <v>6904024.7824327899</v>
      </c>
      <c r="AG33" s="5">
        <v>7512764.9473769097</v>
      </c>
    </row>
    <row r="34" spans="1:33" x14ac:dyDescent="0.15">
      <c r="A34" s="2">
        <v>30</v>
      </c>
      <c r="B34" s="3" t="s">
        <v>58</v>
      </c>
      <c r="C34" s="18">
        <v>5415.0404427694502</v>
      </c>
      <c r="D34" s="18">
        <v>7278.26761355689</v>
      </c>
      <c r="E34" s="18">
        <v>9668.5715552619495</v>
      </c>
      <c r="F34" s="18">
        <v>14653.6832713819</v>
      </c>
      <c r="G34" s="18">
        <v>19396.6156181636</v>
      </c>
      <c r="H34" s="5">
        <v>25081.0417307727</v>
      </c>
      <c r="I34" s="5">
        <v>53105.869440010501</v>
      </c>
      <c r="J34" s="5">
        <v>95905.630064940997</v>
      </c>
      <c r="K34" s="5">
        <v>132048.623656435</v>
      </c>
      <c r="L34" s="5">
        <v>186288.52398642001</v>
      </c>
      <c r="M34" s="5">
        <v>244518.37297211101</v>
      </c>
      <c r="N34" s="5">
        <v>283604.72854686697</v>
      </c>
      <c r="O34" s="5">
        <v>324982.14151657902</v>
      </c>
      <c r="P34" s="5">
        <v>422890.33948910801</v>
      </c>
      <c r="Q34" s="5">
        <v>507029.64543419</v>
      </c>
      <c r="R34" s="5">
        <v>594602.52362473996</v>
      </c>
      <c r="S34" s="5">
        <v>622673.45936238905</v>
      </c>
      <c r="T34" s="5">
        <v>707436.05532587203</v>
      </c>
      <c r="U34" s="5">
        <v>813567.858742718</v>
      </c>
      <c r="V34" s="5">
        <v>906207.00105119497</v>
      </c>
      <c r="W34" s="5">
        <v>1051804.5958835999</v>
      </c>
      <c r="X34" s="5">
        <v>1338101.88928137</v>
      </c>
      <c r="Y34" s="5">
        <v>1524046.6619568099</v>
      </c>
      <c r="Z34" s="5">
        <v>1791418.9755222399</v>
      </c>
      <c r="AA34" s="5">
        <v>2246832.2813043199</v>
      </c>
      <c r="AB34" s="5">
        <v>2695818.1036893101</v>
      </c>
      <c r="AC34" s="5">
        <v>3014562.66126954</v>
      </c>
      <c r="AD34" s="5">
        <v>3377349.7717846502</v>
      </c>
      <c r="AE34" s="5">
        <v>3855639.6591339</v>
      </c>
      <c r="AF34" s="5">
        <v>4389303.9506677203</v>
      </c>
      <c r="AG34" s="5">
        <v>5152413.3775932202</v>
      </c>
    </row>
    <row r="35" spans="1:33" x14ac:dyDescent="0.15">
      <c r="A35" s="2">
        <v>31</v>
      </c>
      <c r="B35" s="3" t="s">
        <v>59</v>
      </c>
      <c r="C35" s="18">
        <v>55769.080594631203</v>
      </c>
      <c r="D35" s="18">
        <v>74536.952627674298</v>
      </c>
      <c r="E35" s="18">
        <v>109465.82934379</v>
      </c>
      <c r="F35" s="18">
        <v>125651.63771495</v>
      </c>
      <c r="G35" s="18">
        <v>146919.92153327799</v>
      </c>
      <c r="H35" s="5">
        <v>202129.81610726699</v>
      </c>
      <c r="I35" s="5">
        <v>239311.24234221</v>
      </c>
      <c r="J35" s="5">
        <v>336936.04077807599</v>
      </c>
      <c r="K35" s="5">
        <v>427388.48277485999</v>
      </c>
      <c r="L35" s="5">
        <v>483020.082364303</v>
      </c>
      <c r="M35" s="5">
        <v>549207.83570822002</v>
      </c>
      <c r="N35" s="5">
        <v>583318.57293756201</v>
      </c>
      <c r="O35" s="5">
        <v>599545.88768705004</v>
      </c>
      <c r="P35" s="5">
        <v>641377.76856619294</v>
      </c>
      <c r="Q35" s="5">
        <v>700619.41466005403</v>
      </c>
      <c r="R35" s="5">
        <v>739256.73812982603</v>
      </c>
      <c r="S35" s="5">
        <v>901235.05586724903</v>
      </c>
      <c r="T35" s="5">
        <v>1033102.72002137</v>
      </c>
      <c r="U35" s="5">
        <v>1298025.6178854301</v>
      </c>
      <c r="V35" s="5">
        <v>1634530.12712032</v>
      </c>
      <c r="W35" s="5">
        <v>2238553.37751996</v>
      </c>
      <c r="X35" s="5">
        <v>2667260.8171731899</v>
      </c>
      <c r="Y35" s="5">
        <v>3333781.7641307702</v>
      </c>
      <c r="Z35" s="5">
        <v>4136582.6636944502</v>
      </c>
      <c r="AA35" s="5">
        <v>5091004.1107351501</v>
      </c>
      <c r="AB35" s="5">
        <v>5983566.7521693502</v>
      </c>
      <c r="AC35" s="5">
        <v>6667952.09694051</v>
      </c>
      <c r="AD35" s="5">
        <v>7121571.3143517599</v>
      </c>
      <c r="AE35" s="5">
        <v>8208047.5620591296</v>
      </c>
      <c r="AF35" s="5">
        <v>8914032.5973266307</v>
      </c>
      <c r="AG35" s="5">
        <v>9668079.3499287795</v>
      </c>
    </row>
    <row r="36" spans="1:33" x14ac:dyDescent="0.15">
      <c r="A36" s="2">
        <v>32</v>
      </c>
      <c r="B36" s="3" t="s">
        <v>60</v>
      </c>
      <c r="C36" s="18">
        <v>25193.7404351761</v>
      </c>
      <c r="D36" s="18">
        <v>32747.3425725407</v>
      </c>
      <c r="E36" s="18">
        <v>46808.901923124598</v>
      </c>
      <c r="F36" s="18">
        <v>53091.287112592203</v>
      </c>
      <c r="G36" s="18">
        <v>60946.6202040274</v>
      </c>
      <c r="H36" s="5">
        <v>82378.244489615201</v>
      </c>
      <c r="I36" s="5">
        <v>103538.717809041</v>
      </c>
      <c r="J36" s="5">
        <v>155266.21575510001</v>
      </c>
      <c r="K36" s="5">
        <v>201354.55979557801</v>
      </c>
      <c r="L36" s="5">
        <v>237977.76698067001</v>
      </c>
      <c r="M36" s="5">
        <v>283420.946445568</v>
      </c>
      <c r="N36" s="5">
        <v>359529.34307385801</v>
      </c>
      <c r="O36" s="5">
        <v>433209.81537770398</v>
      </c>
      <c r="P36" s="5">
        <v>511483.85722018301</v>
      </c>
      <c r="Q36" s="5">
        <v>628976.05615812098</v>
      </c>
      <c r="R36" s="5">
        <v>743275.58350318798</v>
      </c>
      <c r="S36" s="5">
        <v>819296.56046644901</v>
      </c>
      <c r="T36" s="5">
        <v>850217.00980815501</v>
      </c>
      <c r="U36" s="5">
        <v>1076104.8061027499</v>
      </c>
      <c r="V36" s="5">
        <v>1295610.5989981401</v>
      </c>
      <c r="W36" s="5">
        <v>1697743.5377843101</v>
      </c>
      <c r="X36" s="5">
        <v>2011046.4705790801</v>
      </c>
      <c r="Y36" s="5">
        <v>2499010.1972554699</v>
      </c>
      <c r="Z36" s="5">
        <v>3025965.6971195</v>
      </c>
      <c r="AA36" s="5">
        <v>3669075.5378171201</v>
      </c>
      <c r="AB36" s="5">
        <v>4249202.2128280904</v>
      </c>
      <c r="AC36" s="5">
        <v>4933462.5675230697</v>
      </c>
      <c r="AD36" s="5">
        <v>5496388.6024994096</v>
      </c>
      <c r="AE36" s="5">
        <v>6422539.5550568402</v>
      </c>
      <c r="AF36" s="5">
        <v>7179147.6276526796</v>
      </c>
      <c r="AG36" s="5">
        <v>8019370.1173868002</v>
      </c>
    </row>
    <row r="37" spans="1:33" x14ac:dyDescent="0.15">
      <c r="A37" s="2">
        <v>33</v>
      </c>
      <c r="B37" s="3" t="s">
        <v>61</v>
      </c>
      <c r="C37" s="18">
        <v>40234.499115202801</v>
      </c>
      <c r="D37" s="18">
        <v>49430.288972544702</v>
      </c>
      <c r="E37" s="18">
        <v>66561.265406840001</v>
      </c>
      <c r="F37" s="18">
        <v>70391.242534969497</v>
      </c>
      <c r="G37" s="18">
        <v>75380.837117687595</v>
      </c>
      <c r="H37" s="5">
        <v>94701.332422719599</v>
      </c>
      <c r="I37" s="5">
        <v>110418.845950496</v>
      </c>
      <c r="J37" s="5">
        <v>152773.439805167</v>
      </c>
      <c r="K37" s="5">
        <v>181497.65987359799</v>
      </c>
      <c r="L37" s="5">
        <v>195179.55295603999</v>
      </c>
      <c r="M37" s="5">
        <v>209671.46057361201</v>
      </c>
      <c r="N37" s="5">
        <v>305820.750202108</v>
      </c>
      <c r="O37" s="5">
        <v>404805.64581648301</v>
      </c>
      <c r="P37" s="5">
        <v>480922.97844728699</v>
      </c>
      <c r="Q37" s="5">
        <v>612822.52804817003</v>
      </c>
      <c r="R37" s="5">
        <v>745758.31862437795</v>
      </c>
      <c r="S37" s="5">
        <v>836965.46924132598</v>
      </c>
      <c r="T37" s="5">
        <v>885470.88618306397</v>
      </c>
      <c r="U37" s="5">
        <v>1145616.5225993299</v>
      </c>
      <c r="V37" s="5">
        <v>1408360.9387020499</v>
      </c>
      <c r="W37" s="5">
        <v>1884662.8036140699</v>
      </c>
      <c r="X37" s="5">
        <v>2372930.7534514898</v>
      </c>
      <c r="Y37" s="5">
        <v>3122746.9160853601</v>
      </c>
      <c r="Z37" s="5">
        <v>3925706.5070943502</v>
      </c>
      <c r="AA37" s="5">
        <v>4977018.2139648702</v>
      </c>
      <c r="AB37" s="5">
        <v>6016496.90261064</v>
      </c>
      <c r="AC37" s="5">
        <v>7105308.5622691903</v>
      </c>
      <c r="AD37" s="5">
        <v>8048064.3018392604</v>
      </c>
      <c r="AE37" s="5">
        <v>9669742.1340278201</v>
      </c>
      <c r="AF37" s="5">
        <v>11040756.0261763</v>
      </c>
      <c r="AG37" s="5">
        <v>12589901.7108976</v>
      </c>
    </row>
    <row r="38" spans="1:33" x14ac:dyDescent="0.15">
      <c r="A38" s="2">
        <v>34</v>
      </c>
      <c r="B38" s="3" t="s">
        <v>62</v>
      </c>
      <c r="C38" s="18">
        <v>37264.600331727299</v>
      </c>
      <c r="D38" s="18">
        <v>57350.731095876203</v>
      </c>
      <c r="E38" s="18">
        <v>82104.089183035394</v>
      </c>
      <c r="F38" s="18">
        <v>100891.892039817</v>
      </c>
      <c r="G38" s="18">
        <v>142164.571933567</v>
      </c>
      <c r="H38" s="5">
        <v>200718.110125304</v>
      </c>
      <c r="I38" s="5">
        <v>280041.87733096798</v>
      </c>
      <c r="J38" s="5">
        <v>323117.19896490802</v>
      </c>
      <c r="K38" s="5">
        <v>406613.71603991999</v>
      </c>
      <c r="L38" s="5">
        <v>477789.91692002199</v>
      </c>
      <c r="M38" s="5">
        <v>568743.99784156901</v>
      </c>
      <c r="N38" s="5">
        <v>626474.62688554998</v>
      </c>
      <c r="O38" s="5">
        <v>678281.19550737098</v>
      </c>
      <c r="P38" s="5">
        <v>784307.98477294005</v>
      </c>
      <c r="Q38" s="5">
        <v>873253.26792305801</v>
      </c>
      <c r="R38" s="5">
        <v>975244.76971750299</v>
      </c>
      <c r="S38" s="5">
        <v>1052465.0556000001</v>
      </c>
      <c r="T38" s="5">
        <v>1183200.6808027399</v>
      </c>
      <c r="U38" s="5">
        <v>1343729.18239219</v>
      </c>
      <c r="V38" s="5">
        <v>1520878.2981952799</v>
      </c>
      <c r="W38" s="5">
        <v>1799274.5961473901</v>
      </c>
      <c r="X38" s="5">
        <v>2146767.9346870701</v>
      </c>
      <c r="Y38" s="5">
        <v>2382844.9429045198</v>
      </c>
      <c r="Z38" s="5">
        <v>2600774.7576472899</v>
      </c>
      <c r="AA38" s="5">
        <v>3018840.4643266299</v>
      </c>
      <c r="AB38" s="5">
        <v>3379595.8405132899</v>
      </c>
      <c r="AC38" s="5">
        <v>3801101.1895701201</v>
      </c>
      <c r="AD38" s="5">
        <v>4204058.3528843103</v>
      </c>
      <c r="AE38" s="5">
        <v>4776029.7821303904</v>
      </c>
      <c r="AF38" s="5">
        <v>5367567.36531574</v>
      </c>
      <c r="AG38" s="5">
        <v>5934849.3536815103</v>
      </c>
    </row>
    <row r="39" spans="1:33" x14ac:dyDescent="0.15">
      <c r="A39" s="2">
        <v>35</v>
      </c>
      <c r="B39" s="3" t="s">
        <v>63</v>
      </c>
      <c r="C39" s="18">
        <v>41975.509976818299</v>
      </c>
      <c r="D39" s="18">
        <v>48112.863009970497</v>
      </c>
      <c r="E39" s="18">
        <v>51311.716052545002</v>
      </c>
      <c r="F39" s="18">
        <v>54205.743109621202</v>
      </c>
      <c r="G39" s="18">
        <v>60257.035868103703</v>
      </c>
      <c r="H39" s="5">
        <v>65788.696789862894</v>
      </c>
      <c r="I39" s="5">
        <v>110498.081005741</v>
      </c>
      <c r="J39" s="5">
        <v>151739.86336687399</v>
      </c>
      <c r="K39" s="5">
        <v>184485.19459028801</v>
      </c>
      <c r="L39" s="5">
        <v>231966.59990970301</v>
      </c>
      <c r="M39" s="5">
        <v>295132.50450680603</v>
      </c>
      <c r="N39" s="5">
        <v>339909.35822578601</v>
      </c>
      <c r="O39" s="5">
        <v>384500.15462748602</v>
      </c>
      <c r="P39" s="5">
        <v>469056.87765007297</v>
      </c>
      <c r="Q39" s="5">
        <v>547741.81849407603</v>
      </c>
      <c r="R39" s="5">
        <v>641194.88391695498</v>
      </c>
      <c r="S39" s="5">
        <v>721660.28827909101</v>
      </c>
      <c r="T39" s="5">
        <v>847519.06416631304</v>
      </c>
      <c r="U39" s="5">
        <v>1008544.9449709899</v>
      </c>
      <c r="V39" s="5">
        <v>1196647.24229259</v>
      </c>
      <c r="W39" s="5">
        <v>1486261.5306083199</v>
      </c>
      <c r="X39" s="5">
        <v>1659126.0050258299</v>
      </c>
      <c r="Y39" s="5">
        <v>1723463.86624585</v>
      </c>
      <c r="Z39" s="5">
        <v>1863171.1885722801</v>
      </c>
      <c r="AA39" s="5">
        <v>2081480.55789236</v>
      </c>
      <c r="AB39" s="5">
        <v>2242149.3099813899</v>
      </c>
      <c r="AC39" s="5">
        <v>2557327.17564689</v>
      </c>
      <c r="AD39" s="5">
        <v>2869324.5575337601</v>
      </c>
      <c r="AE39" s="5">
        <v>3218837.2503112298</v>
      </c>
      <c r="AF39" s="5">
        <v>3620756.64388848</v>
      </c>
      <c r="AG39" s="5">
        <v>4007097.5461106501</v>
      </c>
    </row>
    <row r="40" spans="1:33" x14ac:dyDescent="0.15">
      <c r="A40" s="2">
        <v>36</v>
      </c>
      <c r="B40" s="3" t="s">
        <v>64</v>
      </c>
      <c r="C40" s="18">
        <v>24475.433994732601</v>
      </c>
      <c r="D40" s="18">
        <v>30750.468225932302</v>
      </c>
      <c r="E40" s="18">
        <v>36652.411612868797</v>
      </c>
      <c r="F40" s="18">
        <v>41327.538938002101</v>
      </c>
      <c r="G40" s="18">
        <v>51469.280502895199</v>
      </c>
      <c r="H40" s="5">
        <v>64576.349537508802</v>
      </c>
      <c r="I40" s="5">
        <v>98172.621087656997</v>
      </c>
      <c r="J40" s="5">
        <v>123738.3105142</v>
      </c>
      <c r="K40" s="5">
        <v>153164.55443406099</v>
      </c>
      <c r="L40" s="5">
        <v>186683.841411931</v>
      </c>
      <c r="M40" s="5">
        <v>230617.344374882</v>
      </c>
      <c r="N40" s="5">
        <v>255407.25973630199</v>
      </c>
      <c r="O40" s="5">
        <v>278064.19004319003</v>
      </c>
      <c r="P40" s="5">
        <v>328719.67236670502</v>
      </c>
      <c r="Q40" s="5">
        <v>371250.85538954899</v>
      </c>
      <c r="R40" s="5">
        <v>420685.26879234798</v>
      </c>
      <c r="S40" s="5">
        <v>513728.355403747</v>
      </c>
      <c r="T40" s="5">
        <v>650390.93528699398</v>
      </c>
      <c r="U40" s="5">
        <v>789471.04042978096</v>
      </c>
      <c r="V40" s="5">
        <v>978045.24870477896</v>
      </c>
      <c r="W40" s="5">
        <v>1265209.70625813</v>
      </c>
      <c r="X40" s="5">
        <v>1432609.7469833901</v>
      </c>
      <c r="Y40" s="5">
        <v>1510548.8658412099</v>
      </c>
      <c r="Z40" s="5">
        <v>1679181.2634531001</v>
      </c>
      <c r="AA40" s="5">
        <v>1917917.1711512799</v>
      </c>
      <c r="AB40" s="5">
        <v>2113280.5189575902</v>
      </c>
      <c r="AC40" s="5">
        <v>2513882.8728082702</v>
      </c>
      <c r="AD40" s="5">
        <v>2938075.13729914</v>
      </c>
      <c r="AE40" s="5">
        <v>3402003.4188556499</v>
      </c>
      <c r="AF40" s="5">
        <v>3964734.6734586</v>
      </c>
      <c r="AG40" s="5">
        <v>4543641.6565949796</v>
      </c>
    </row>
    <row r="41" spans="1:33" x14ac:dyDescent="0.15">
      <c r="A41" s="2">
        <v>37</v>
      </c>
      <c r="B41" s="3" t="s">
        <v>65</v>
      </c>
      <c r="C41" s="18">
        <v>59269.8457106805</v>
      </c>
      <c r="D41" s="18">
        <v>77734.348871591603</v>
      </c>
      <c r="E41" s="18">
        <v>112104.319869124</v>
      </c>
      <c r="F41" s="18">
        <v>123221.539620999</v>
      </c>
      <c r="G41" s="18">
        <v>139892.25643414</v>
      </c>
      <c r="H41" s="5">
        <v>187016.96036559701</v>
      </c>
      <c r="I41" s="5">
        <v>255666.89459826</v>
      </c>
      <c r="J41" s="5">
        <v>414068.23410483502</v>
      </c>
      <c r="K41" s="5">
        <v>553795.72919619002</v>
      </c>
      <c r="L41" s="5">
        <v>687435.56527115195</v>
      </c>
      <c r="M41" s="5">
        <v>857491.17873315699</v>
      </c>
      <c r="N41" s="5">
        <v>826903.01407723397</v>
      </c>
      <c r="O41" s="5">
        <v>758646.45738630195</v>
      </c>
      <c r="P41" s="5">
        <v>805770.28932925896</v>
      </c>
      <c r="Q41" s="5">
        <v>817647.67685744504</v>
      </c>
      <c r="R41" s="5">
        <v>791851.898570391</v>
      </c>
      <c r="S41" s="5">
        <v>917621.33265813498</v>
      </c>
      <c r="T41" s="5">
        <v>1002988.2162737401</v>
      </c>
      <c r="U41" s="5">
        <v>1172156.9666750601</v>
      </c>
      <c r="V41" s="5">
        <v>1390487.67051884</v>
      </c>
      <c r="W41" s="5">
        <v>1794072.58565039</v>
      </c>
      <c r="X41" s="5">
        <v>1955865.0983974501</v>
      </c>
      <c r="Y41" s="5">
        <v>2220691.7571782498</v>
      </c>
      <c r="Z41" s="5">
        <v>2532271.1775771999</v>
      </c>
      <c r="AA41" s="5">
        <v>2819611.5568269002</v>
      </c>
      <c r="AB41" s="5">
        <v>2973461.03131695</v>
      </c>
      <c r="AC41" s="5">
        <v>3474324.48580562</v>
      </c>
      <c r="AD41" s="5">
        <v>3895011.42951506</v>
      </c>
      <c r="AE41" s="5">
        <v>4347350.6185404602</v>
      </c>
      <c r="AF41" s="5">
        <v>4762486.9094842197</v>
      </c>
      <c r="AG41" s="5">
        <v>5212364.97951202</v>
      </c>
    </row>
    <row r="43" spans="1:33" x14ac:dyDescent="0.15">
      <c r="A43" s="11" t="s">
        <v>96</v>
      </c>
    </row>
    <row r="44" spans="1:33" x14ac:dyDescent="0.15">
      <c r="A44" s="2"/>
      <c r="B44" s="2" t="s">
        <v>95</v>
      </c>
      <c r="C44" s="15"/>
      <c r="D44" s="15">
        <f t="shared" ref="D44:H44" si="2">SUM(D45:D81)</f>
        <v>1.0000000000000002</v>
      </c>
      <c r="E44" s="15">
        <f t="shared" si="2"/>
        <v>0.99999999999999989</v>
      </c>
      <c r="F44" s="15">
        <f t="shared" si="2"/>
        <v>1</v>
      </c>
      <c r="G44" s="15">
        <f t="shared" si="2"/>
        <v>1.0000000000000002</v>
      </c>
      <c r="H44" s="15">
        <f t="shared" si="2"/>
        <v>0.99999999999999989</v>
      </c>
      <c r="I44" s="15">
        <f t="shared" ref="I44:AG44" si="3">SUM(I45:I81)</f>
        <v>1</v>
      </c>
      <c r="J44" s="15">
        <f t="shared" si="3"/>
        <v>1</v>
      </c>
      <c r="K44" s="15">
        <f t="shared" si="3"/>
        <v>1.0000000000000002</v>
      </c>
      <c r="L44" s="15">
        <f t="shared" si="3"/>
        <v>1.0000000000000002</v>
      </c>
      <c r="M44" s="15">
        <f t="shared" si="3"/>
        <v>0.99999999999999989</v>
      </c>
      <c r="N44" s="15">
        <f t="shared" si="3"/>
        <v>0.99999999999999989</v>
      </c>
      <c r="O44" s="15">
        <f t="shared" si="3"/>
        <v>0.99999999999999989</v>
      </c>
      <c r="P44" s="15">
        <f t="shared" si="3"/>
        <v>1</v>
      </c>
      <c r="Q44" s="15">
        <f t="shared" si="3"/>
        <v>0.99999999999999967</v>
      </c>
      <c r="R44" s="15">
        <f t="shared" si="3"/>
        <v>1.0000000000000002</v>
      </c>
      <c r="S44" s="15">
        <f t="shared" si="3"/>
        <v>1.0000000000000002</v>
      </c>
      <c r="T44" s="15">
        <f t="shared" si="3"/>
        <v>1.0000000000000002</v>
      </c>
      <c r="U44" s="15">
        <f t="shared" si="3"/>
        <v>0.99999999999999989</v>
      </c>
      <c r="V44" s="15">
        <f t="shared" si="3"/>
        <v>1</v>
      </c>
      <c r="W44" s="15">
        <f t="shared" si="3"/>
        <v>0.99999999999999989</v>
      </c>
      <c r="X44" s="15">
        <f t="shared" si="3"/>
        <v>0.99999999999999989</v>
      </c>
      <c r="Y44" s="15">
        <f t="shared" si="3"/>
        <v>1</v>
      </c>
      <c r="Z44" s="15">
        <f t="shared" si="3"/>
        <v>0.99999999999999989</v>
      </c>
      <c r="AA44" s="15">
        <f t="shared" si="3"/>
        <v>1.0000000000000002</v>
      </c>
      <c r="AB44" s="15">
        <f t="shared" si="3"/>
        <v>1.0000000000000002</v>
      </c>
      <c r="AC44" s="15">
        <f t="shared" si="3"/>
        <v>0.99999999999999978</v>
      </c>
      <c r="AD44" s="15">
        <f t="shared" si="3"/>
        <v>0.99999999999999978</v>
      </c>
      <c r="AE44" s="15">
        <f t="shared" si="3"/>
        <v>0.99999999999999989</v>
      </c>
      <c r="AF44" s="15">
        <f t="shared" si="3"/>
        <v>1.0000000000000002</v>
      </c>
      <c r="AG44" s="15">
        <f t="shared" si="3"/>
        <v>1.0000000000000002</v>
      </c>
    </row>
    <row r="45" spans="1:33" x14ac:dyDescent="0.15">
      <c r="A45" s="2">
        <v>1</v>
      </c>
      <c r="B45" s="3" t="s">
        <v>29</v>
      </c>
      <c r="C45" s="15"/>
      <c r="D45" s="15">
        <f t="shared" ref="D45:H60" si="4">0.5*(C5/C$4+D5/D$4)</f>
        <v>0.17852979492447563</v>
      </c>
      <c r="E45" s="15">
        <f t="shared" si="4"/>
        <v>0.16913498386935913</v>
      </c>
      <c r="F45" s="15">
        <f t="shared" si="4"/>
        <v>0.17243245960272235</v>
      </c>
      <c r="G45" s="15">
        <f t="shared" si="4"/>
        <v>0.16886160119570215</v>
      </c>
      <c r="H45" s="15">
        <f t="shared" si="4"/>
        <v>0.14736607831803217</v>
      </c>
      <c r="I45" s="15">
        <f>0.5*(H5/H$4+I5/I$4)</f>
        <v>0.13007546214201254</v>
      </c>
      <c r="J45" s="15">
        <f t="shared" ref="J45:AG56" si="5">0.5*(I5/I$4+J5/J$4)</f>
        <v>0.12562117083957686</v>
      </c>
      <c r="K45" s="15">
        <f t="shared" si="5"/>
        <v>0.12769656919157427</v>
      </c>
      <c r="L45" s="15">
        <f t="shared" si="5"/>
        <v>0.12769234627927276</v>
      </c>
      <c r="M45" s="15">
        <f t="shared" si="5"/>
        <v>0.12343682599942188</v>
      </c>
      <c r="N45" s="15">
        <f t="shared" si="5"/>
        <v>0.11756512444108205</v>
      </c>
      <c r="O45" s="15">
        <f t="shared" si="5"/>
        <v>0.11203659612935629</v>
      </c>
      <c r="P45" s="15">
        <f t="shared" si="5"/>
        <v>0.10389926342530595</v>
      </c>
      <c r="Q45" s="15">
        <f t="shared" si="5"/>
        <v>9.7413086116920677E-2</v>
      </c>
      <c r="R45" s="15">
        <f t="shared" si="5"/>
        <v>9.3290229508440431E-2</v>
      </c>
      <c r="S45" s="15">
        <f t="shared" si="5"/>
        <v>8.6309412647517819E-2</v>
      </c>
      <c r="T45" s="15">
        <f t="shared" si="5"/>
        <v>8.2364287749588913E-2</v>
      </c>
      <c r="U45" s="15">
        <f t="shared" si="5"/>
        <v>7.8081490723422242E-2</v>
      </c>
      <c r="V45" s="15">
        <f t="shared" si="5"/>
        <v>6.8748211410784285E-2</v>
      </c>
      <c r="W45" s="15">
        <f t="shared" si="5"/>
        <v>6.2601725418198084E-2</v>
      </c>
      <c r="X45" s="15">
        <f t="shared" si="5"/>
        <v>6.0848134332946571E-2</v>
      </c>
      <c r="Y45" s="15">
        <f t="shared" si="5"/>
        <v>5.9872767461962878E-2</v>
      </c>
      <c r="Z45" s="15">
        <f t="shared" si="5"/>
        <v>5.745133677724916E-2</v>
      </c>
      <c r="AA45" s="15">
        <f t="shared" si="5"/>
        <v>5.5823963771490084E-2</v>
      </c>
      <c r="AB45" s="15">
        <f t="shared" si="5"/>
        <v>5.5382748069570241E-2</v>
      </c>
      <c r="AC45" s="15">
        <f t="shared" si="5"/>
        <v>5.5594286673172927E-2</v>
      </c>
      <c r="AD45" s="15">
        <f t="shared" si="5"/>
        <v>5.4390986598099871E-2</v>
      </c>
      <c r="AE45" s="15">
        <f t="shared" si="5"/>
        <v>5.2601354168943459E-2</v>
      </c>
      <c r="AF45" s="15">
        <f t="shared" si="5"/>
        <v>5.1730082515475583E-2</v>
      </c>
      <c r="AG45" s="15">
        <f t="shared" si="5"/>
        <v>4.9509888850627098E-2</v>
      </c>
    </row>
    <row r="46" spans="1:33" x14ac:dyDescent="0.15">
      <c r="A46" s="2">
        <v>2</v>
      </c>
      <c r="B46" s="3" t="s">
        <v>30</v>
      </c>
      <c r="C46" s="15"/>
      <c r="D46" s="15">
        <f t="shared" si="4"/>
        <v>1.0107039006707601E-2</v>
      </c>
      <c r="E46" s="15">
        <f t="shared" si="4"/>
        <v>1.0386235109173549E-2</v>
      </c>
      <c r="F46" s="15">
        <f t="shared" si="4"/>
        <v>1.0273217122539598E-2</v>
      </c>
      <c r="G46" s="15">
        <f t="shared" si="4"/>
        <v>1.0046083010750998E-2</v>
      </c>
      <c r="H46" s="15">
        <f t="shared" si="4"/>
        <v>1.0160074300712528E-2</v>
      </c>
      <c r="I46" s="15">
        <f t="shared" ref="I46:X81" si="6">0.5*(H6/H$4+I6/I$4)</f>
        <v>1.0335579744284824E-2</v>
      </c>
      <c r="J46" s="15">
        <f t="shared" si="6"/>
        <v>1.0394506037388659E-2</v>
      </c>
      <c r="K46" s="15">
        <f t="shared" si="6"/>
        <v>1.040243020504531E-2</v>
      </c>
      <c r="L46" s="15">
        <f t="shared" si="6"/>
        <v>1.0417757585040061E-2</v>
      </c>
      <c r="M46" s="15">
        <f t="shared" si="6"/>
        <v>1.0379682955353409E-2</v>
      </c>
      <c r="N46" s="15">
        <f t="shared" si="6"/>
        <v>1.0574902502103896E-2</v>
      </c>
      <c r="O46" s="15">
        <f t="shared" si="6"/>
        <v>1.1118595124445059E-2</v>
      </c>
      <c r="P46" s="15">
        <f t="shared" si="6"/>
        <v>1.1645698932274139E-2</v>
      </c>
      <c r="Q46" s="15">
        <f t="shared" si="6"/>
        <v>1.2036698423705687E-2</v>
      </c>
      <c r="R46" s="15">
        <f t="shared" si="6"/>
        <v>1.2448174560428085E-2</v>
      </c>
      <c r="S46" s="15">
        <f t="shared" si="6"/>
        <v>1.248638311118894E-2</v>
      </c>
      <c r="T46" s="15">
        <f t="shared" si="6"/>
        <v>1.208712361057492E-2</v>
      </c>
      <c r="U46" s="15">
        <f t="shared" si="6"/>
        <v>1.2748744258353047E-2</v>
      </c>
      <c r="V46" s="15">
        <f t="shared" si="6"/>
        <v>1.3465745847354646E-2</v>
      </c>
      <c r="W46" s="15">
        <f t="shared" si="6"/>
        <v>1.2554449883277244E-2</v>
      </c>
      <c r="X46" s="15">
        <f t="shared" si="6"/>
        <v>1.3674078575036214E-2</v>
      </c>
      <c r="Y46" s="15">
        <f t="shared" si="5"/>
        <v>1.4228244798624032E-2</v>
      </c>
      <c r="Z46" s="15">
        <f t="shared" si="5"/>
        <v>1.3428657787265335E-2</v>
      </c>
      <c r="AA46" s="15">
        <f t="shared" si="5"/>
        <v>1.4412951881262681E-2</v>
      </c>
      <c r="AB46" s="15">
        <f t="shared" si="5"/>
        <v>1.4095738328548884E-2</v>
      </c>
      <c r="AC46" s="15">
        <f t="shared" si="5"/>
        <v>1.2735188560391351E-2</v>
      </c>
      <c r="AD46" s="15">
        <f t="shared" si="5"/>
        <v>1.1175020672920118E-2</v>
      </c>
      <c r="AE46" s="15">
        <f t="shared" si="5"/>
        <v>9.047077847922004E-3</v>
      </c>
      <c r="AF46" s="15">
        <f t="shared" si="5"/>
        <v>7.4495700287553288E-3</v>
      </c>
      <c r="AG46" s="15">
        <f t="shared" si="5"/>
        <v>7.0826772431010158E-3</v>
      </c>
    </row>
    <row r="47" spans="1:33" x14ac:dyDescent="0.15">
      <c r="A47" s="2">
        <v>3</v>
      </c>
      <c r="B47" s="3" t="s">
        <v>31</v>
      </c>
      <c r="C47" s="15"/>
      <c r="D47" s="15">
        <f t="shared" si="4"/>
        <v>9.66859706645023E-3</v>
      </c>
      <c r="E47" s="15">
        <f t="shared" si="4"/>
        <v>9.6234969962094505E-3</v>
      </c>
      <c r="F47" s="15">
        <f t="shared" si="4"/>
        <v>9.2667876862020798E-3</v>
      </c>
      <c r="G47" s="15">
        <f t="shared" si="4"/>
        <v>8.833255884343541E-3</v>
      </c>
      <c r="H47" s="15">
        <f t="shared" si="4"/>
        <v>8.6708011014370867E-3</v>
      </c>
      <c r="I47" s="15">
        <f t="shared" si="6"/>
        <v>8.588096466460797E-3</v>
      </c>
      <c r="J47" s="15">
        <f t="shared" si="5"/>
        <v>8.4369372829540927E-3</v>
      </c>
      <c r="K47" s="15">
        <f t="shared" si="5"/>
        <v>8.2168721417160903E-3</v>
      </c>
      <c r="L47" s="15">
        <f t="shared" si="5"/>
        <v>7.9881946939156685E-3</v>
      </c>
      <c r="M47" s="15">
        <f t="shared" si="5"/>
        <v>7.7221794938090232E-3</v>
      </c>
      <c r="N47" s="15">
        <f t="shared" si="5"/>
        <v>7.8956450536074585E-3</v>
      </c>
      <c r="O47" s="15">
        <f t="shared" si="5"/>
        <v>8.6021553823059024E-3</v>
      </c>
      <c r="P47" s="15">
        <f t="shared" si="5"/>
        <v>9.1680685612435184E-3</v>
      </c>
      <c r="Q47" s="15">
        <f t="shared" si="5"/>
        <v>9.566784724550647E-3</v>
      </c>
      <c r="R47" s="15">
        <f t="shared" si="5"/>
        <v>1.0052023833609248E-2</v>
      </c>
      <c r="S47" s="15">
        <f t="shared" si="5"/>
        <v>1.0378606139348677E-2</v>
      </c>
      <c r="T47" s="15">
        <f t="shared" si="5"/>
        <v>1.0497312745887203E-2</v>
      </c>
      <c r="U47" s="15">
        <f t="shared" si="5"/>
        <v>1.1505728602990813E-2</v>
      </c>
      <c r="V47" s="15">
        <f t="shared" si="5"/>
        <v>1.2556598892207331E-2</v>
      </c>
      <c r="W47" s="15">
        <f t="shared" si="5"/>
        <v>1.2158295127297134E-2</v>
      </c>
      <c r="X47" s="15">
        <f t="shared" si="5"/>
        <v>1.2428712587900962E-2</v>
      </c>
      <c r="Y47" s="15">
        <f t="shared" si="5"/>
        <v>1.1285232984642117E-2</v>
      </c>
      <c r="Z47" s="15">
        <f t="shared" si="5"/>
        <v>9.4607416390985778E-3</v>
      </c>
      <c r="AA47" s="15">
        <f t="shared" si="5"/>
        <v>9.3203575088732504E-3</v>
      </c>
      <c r="AB47" s="15">
        <f t="shared" si="5"/>
        <v>8.177362369719764E-3</v>
      </c>
      <c r="AC47" s="15">
        <f t="shared" si="5"/>
        <v>7.0158491992736612E-3</v>
      </c>
      <c r="AD47" s="15">
        <f t="shared" si="5"/>
        <v>6.2970915539973232E-3</v>
      </c>
      <c r="AE47" s="15">
        <f t="shared" si="5"/>
        <v>5.0563445500997608E-3</v>
      </c>
      <c r="AF47" s="15">
        <f t="shared" si="5"/>
        <v>4.0263332443078934E-3</v>
      </c>
      <c r="AG47" s="15">
        <f t="shared" si="5"/>
        <v>3.7766244338671619E-3</v>
      </c>
    </row>
    <row r="48" spans="1:33" x14ac:dyDescent="0.15">
      <c r="A48" s="2">
        <v>4</v>
      </c>
      <c r="B48" s="3" t="s">
        <v>32</v>
      </c>
      <c r="C48" s="15"/>
      <c r="D48" s="15">
        <f t="shared" si="4"/>
        <v>3.3828692323449464E-3</v>
      </c>
      <c r="E48" s="15">
        <f t="shared" si="4"/>
        <v>3.4632787524246766E-3</v>
      </c>
      <c r="F48" s="15">
        <f t="shared" si="4"/>
        <v>3.3838503928560583E-3</v>
      </c>
      <c r="G48" s="15">
        <f t="shared" si="4"/>
        <v>3.2513829587825782E-3</v>
      </c>
      <c r="H48" s="15">
        <f t="shared" si="4"/>
        <v>3.2445347823422321E-3</v>
      </c>
      <c r="I48" s="15">
        <f t="shared" si="6"/>
        <v>3.555815322059805E-3</v>
      </c>
      <c r="J48" s="15">
        <f t="shared" si="5"/>
        <v>4.1341204268924786E-3</v>
      </c>
      <c r="K48" s="15">
        <f t="shared" si="5"/>
        <v>4.5592187661007101E-3</v>
      </c>
      <c r="L48" s="15">
        <f t="shared" si="5"/>
        <v>4.9203470449625183E-3</v>
      </c>
      <c r="M48" s="15">
        <f t="shared" si="5"/>
        <v>5.3436171669750884E-3</v>
      </c>
      <c r="N48" s="15">
        <f t="shared" si="5"/>
        <v>5.3575738901776877E-3</v>
      </c>
      <c r="O48" s="15">
        <f t="shared" si="5"/>
        <v>5.005256159155428E-3</v>
      </c>
      <c r="P48" s="15">
        <f t="shared" si="5"/>
        <v>4.8979732646850637E-3</v>
      </c>
      <c r="Q48" s="15">
        <f t="shared" si="5"/>
        <v>4.8513336939935564E-3</v>
      </c>
      <c r="R48" s="15">
        <f t="shared" si="5"/>
        <v>4.6730236948729137E-3</v>
      </c>
      <c r="S48" s="15">
        <f t="shared" si="5"/>
        <v>4.9405578586534538E-3</v>
      </c>
      <c r="T48" s="15">
        <f t="shared" si="5"/>
        <v>5.641942899395889E-3</v>
      </c>
      <c r="U48" s="15">
        <f t="shared" si="5"/>
        <v>6.5913268930361075E-3</v>
      </c>
      <c r="V48" s="15">
        <f t="shared" si="5"/>
        <v>7.460736163234085E-3</v>
      </c>
      <c r="W48" s="15">
        <f t="shared" si="5"/>
        <v>7.6279698310611332E-3</v>
      </c>
      <c r="X48" s="15">
        <f t="shared" si="5"/>
        <v>8.422135103871237E-3</v>
      </c>
      <c r="Y48" s="15">
        <f t="shared" si="5"/>
        <v>8.3158512768991607E-3</v>
      </c>
      <c r="Z48" s="15">
        <f t="shared" si="5"/>
        <v>7.6668210376644504E-3</v>
      </c>
      <c r="AA48" s="15">
        <f t="shared" si="5"/>
        <v>8.2097012689440179E-3</v>
      </c>
      <c r="AB48" s="15">
        <f t="shared" si="5"/>
        <v>7.8901520429480627E-3</v>
      </c>
      <c r="AC48" s="15">
        <f t="shared" si="5"/>
        <v>7.0380555217405549E-3</v>
      </c>
      <c r="AD48" s="15">
        <f t="shared" si="5"/>
        <v>6.1318691635270017E-3</v>
      </c>
      <c r="AE48" s="15">
        <f t="shared" si="5"/>
        <v>4.9171795162466928E-3</v>
      </c>
      <c r="AF48" s="15">
        <f t="shared" si="5"/>
        <v>4.0011024210206423E-3</v>
      </c>
      <c r="AG48" s="15">
        <f t="shared" si="5"/>
        <v>3.7633281911619507E-3</v>
      </c>
    </row>
    <row r="49" spans="1:33" x14ac:dyDescent="0.15">
      <c r="A49" s="2">
        <v>5</v>
      </c>
      <c r="B49" s="3" t="s">
        <v>33</v>
      </c>
      <c r="C49" s="15"/>
      <c r="D49" s="15">
        <f t="shared" si="4"/>
        <v>3.5961898281144282E-3</v>
      </c>
      <c r="E49" s="15">
        <f t="shared" si="4"/>
        <v>4.4241610997795555E-3</v>
      </c>
      <c r="F49" s="15">
        <f t="shared" si="4"/>
        <v>4.8828811838999859E-3</v>
      </c>
      <c r="G49" s="15">
        <f t="shared" si="4"/>
        <v>5.1833449691443319E-3</v>
      </c>
      <c r="H49" s="15">
        <f t="shared" si="4"/>
        <v>5.7699386041335649E-3</v>
      </c>
      <c r="I49" s="15">
        <f t="shared" si="6"/>
        <v>6.1519775877379689E-3</v>
      </c>
      <c r="J49" s="15">
        <f t="shared" si="5"/>
        <v>6.2174911050790361E-3</v>
      </c>
      <c r="K49" s="15">
        <f t="shared" si="5"/>
        <v>6.3884250642716562E-3</v>
      </c>
      <c r="L49" s="15">
        <f t="shared" si="5"/>
        <v>6.6336868513764326E-3</v>
      </c>
      <c r="M49" s="15">
        <f t="shared" si="5"/>
        <v>6.7831638243690661E-3</v>
      </c>
      <c r="N49" s="15">
        <f t="shared" si="5"/>
        <v>6.585234308943165E-3</v>
      </c>
      <c r="O49" s="15">
        <f t="shared" si="5"/>
        <v>6.0951601462953427E-3</v>
      </c>
      <c r="P49" s="15">
        <f t="shared" si="5"/>
        <v>5.8194420986908777E-3</v>
      </c>
      <c r="Q49" s="15">
        <f t="shared" si="5"/>
        <v>5.5736346554173168E-3</v>
      </c>
      <c r="R49" s="15">
        <f t="shared" si="5"/>
        <v>5.2046680062061857E-3</v>
      </c>
      <c r="S49" s="15">
        <f t="shared" si="5"/>
        <v>5.0241842051655375E-3</v>
      </c>
      <c r="T49" s="15">
        <f t="shared" si="5"/>
        <v>5.0129410029562151E-3</v>
      </c>
      <c r="U49" s="15">
        <f t="shared" si="5"/>
        <v>5.2541482854517804E-3</v>
      </c>
      <c r="V49" s="15">
        <f t="shared" si="5"/>
        <v>5.4263819185026776E-3</v>
      </c>
      <c r="W49" s="15">
        <f t="shared" si="5"/>
        <v>5.029845731671867E-3</v>
      </c>
      <c r="X49" s="15">
        <f t="shared" si="5"/>
        <v>5.1955423336154209E-3</v>
      </c>
      <c r="Y49" s="15">
        <f t="shared" si="5"/>
        <v>5.0053333657461476E-3</v>
      </c>
      <c r="Z49" s="15">
        <f t="shared" si="5"/>
        <v>4.3985446737336981E-3</v>
      </c>
      <c r="AA49" s="15">
        <f t="shared" si="5"/>
        <v>4.4655211175607026E-3</v>
      </c>
      <c r="AB49" s="15">
        <f t="shared" si="5"/>
        <v>4.1096765880225834E-3</v>
      </c>
      <c r="AC49" s="15">
        <f t="shared" si="5"/>
        <v>3.8085838010070228E-3</v>
      </c>
      <c r="AD49" s="15">
        <f t="shared" si="5"/>
        <v>3.7426384585371964E-3</v>
      </c>
      <c r="AE49" s="15">
        <f t="shared" si="5"/>
        <v>3.2469533512172076E-3</v>
      </c>
      <c r="AF49" s="15">
        <f t="shared" si="5"/>
        <v>2.7895799066357651E-3</v>
      </c>
      <c r="AG49" s="15">
        <f t="shared" si="5"/>
        <v>2.8230052991757401E-3</v>
      </c>
    </row>
    <row r="50" spans="1:33" x14ac:dyDescent="0.15">
      <c r="A50" s="2">
        <v>6</v>
      </c>
      <c r="B50" s="3" t="s">
        <v>34</v>
      </c>
      <c r="C50" s="15"/>
      <c r="D50" s="15">
        <f t="shared" si="4"/>
        <v>5.5905539659697787E-2</v>
      </c>
      <c r="E50" s="15">
        <f t="shared" si="4"/>
        <v>5.3819506826194033E-2</v>
      </c>
      <c r="F50" s="15">
        <f t="shared" si="4"/>
        <v>5.1615974151938207E-2</v>
      </c>
      <c r="G50" s="15">
        <f t="shared" si="4"/>
        <v>4.9764426238370331E-2</v>
      </c>
      <c r="H50" s="15">
        <f t="shared" si="4"/>
        <v>4.8478189375090019E-2</v>
      </c>
      <c r="I50" s="15">
        <f t="shared" si="6"/>
        <v>4.9682142322415968E-2</v>
      </c>
      <c r="J50" s="15">
        <f t="shared" si="5"/>
        <v>5.2598560356346954E-2</v>
      </c>
      <c r="K50" s="15">
        <f t="shared" si="5"/>
        <v>5.4158784442896908E-2</v>
      </c>
      <c r="L50" s="15">
        <f t="shared" si="5"/>
        <v>5.520137651614055E-2</v>
      </c>
      <c r="M50" s="15">
        <f t="shared" si="5"/>
        <v>5.6550635662298149E-2</v>
      </c>
      <c r="N50" s="15">
        <f t="shared" si="5"/>
        <v>5.4437914867296364E-2</v>
      </c>
      <c r="O50" s="15">
        <f t="shared" si="5"/>
        <v>4.9535606171787559E-2</v>
      </c>
      <c r="P50" s="15">
        <f t="shared" si="5"/>
        <v>4.687499519971379E-2</v>
      </c>
      <c r="Q50" s="15">
        <f t="shared" si="5"/>
        <v>4.4757938392967732E-2</v>
      </c>
      <c r="R50" s="15">
        <f t="shared" si="5"/>
        <v>4.1749649480238321E-2</v>
      </c>
      <c r="S50" s="15">
        <f t="shared" si="5"/>
        <v>4.128396637638039E-2</v>
      </c>
      <c r="T50" s="15">
        <f t="shared" si="5"/>
        <v>4.2865289203993073E-2</v>
      </c>
      <c r="U50" s="15">
        <f t="shared" si="5"/>
        <v>4.3091675142242131E-2</v>
      </c>
      <c r="V50" s="15">
        <f t="shared" si="5"/>
        <v>4.2878059541629598E-2</v>
      </c>
      <c r="W50" s="15">
        <f t="shared" si="5"/>
        <v>4.3057198303174449E-2</v>
      </c>
      <c r="X50" s="15">
        <f t="shared" si="5"/>
        <v>4.4162961234078028E-2</v>
      </c>
      <c r="Y50" s="15">
        <f t="shared" si="5"/>
        <v>4.6228269486231224E-2</v>
      </c>
      <c r="Z50" s="15">
        <f t="shared" si="5"/>
        <v>4.790915614214878E-2</v>
      </c>
      <c r="AA50" s="15">
        <f t="shared" si="5"/>
        <v>4.9217339780471846E-2</v>
      </c>
      <c r="AB50" s="15">
        <f t="shared" si="5"/>
        <v>5.0358737854358668E-2</v>
      </c>
      <c r="AC50" s="15">
        <f t="shared" si="5"/>
        <v>5.0988367974758406E-2</v>
      </c>
      <c r="AD50" s="15">
        <f t="shared" si="5"/>
        <v>5.1558474787944009E-2</v>
      </c>
      <c r="AE50" s="15">
        <f t="shared" si="5"/>
        <v>5.214867972517763E-2</v>
      </c>
      <c r="AF50" s="15">
        <f t="shared" si="5"/>
        <v>5.2455626864513452E-2</v>
      </c>
      <c r="AG50" s="15">
        <f t="shared" si="5"/>
        <v>5.3392025430281986E-2</v>
      </c>
    </row>
    <row r="51" spans="1:33" x14ac:dyDescent="0.15">
      <c r="A51" s="2">
        <v>7</v>
      </c>
      <c r="B51" s="3" t="s">
        <v>35</v>
      </c>
      <c r="C51" s="15"/>
      <c r="D51" s="15">
        <f t="shared" si="4"/>
        <v>1.0442655425986134E-2</v>
      </c>
      <c r="E51" s="15">
        <f t="shared" si="4"/>
        <v>1.018505874847447E-2</v>
      </c>
      <c r="F51" s="15">
        <f t="shared" si="4"/>
        <v>9.8721950819381406E-3</v>
      </c>
      <c r="G51" s="15">
        <f t="shared" si="4"/>
        <v>9.6101954577764055E-3</v>
      </c>
      <c r="H51" s="15">
        <f t="shared" si="4"/>
        <v>9.4768371570625627E-3</v>
      </c>
      <c r="I51" s="15">
        <f t="shared" si="6"/>
        <v>9.2166701342119885E-3</v>
      </c>
      <c r="J51" s="15">
        <f t="shared" si="5"/>
        <v>8.6812868179011911E-3</v>
      </c>
      <c r="K51" s="15">
        <f t="shared" si="5"/>
        <v>8.1784037578293521E-3</v>
      </c>
      <c r="L51" s="15">
        <f t="shared" si="5"/>
        <v>7.7248215719473348E-3</v>
      </c>
      <c r="M51" s="15">
        <f t="shared" si="5"/>
        <v>7.1913580655375495E-3</v>
      </c>
      <c r="N51" s="15">
        <f t="shared" si="5"/>
        <v>6.7416890546953719E-3</v>
      </c>
      <c r="O51" s="15">
        <f t="shared" si="5"/>
        <v>6.452791286895466E-3</v>
      </c>
      <c r="P51" s="15">
        <f t="shared" si="5"/>
        <v>6.1915877703741613E-3</v>
      </c>
      <c r="Q51" s="15">
        <f t="shared" si="5"/>
        <v>5.8725907724719532E-3</v>
      </c>
      <c r="R51" s="15">
        <f t="shared" si="5"/>
        <v>5.5631134861222212E-3</v>
      </c>
      <c r="S51" s="15">
        <f t="shared" si="5"/>
        <v>5.3773162878999938E-3</v>
      </c>
      <c r="T51" s="15">
        <f t="shared" si="5"/>
        <v>5.2402775868924745E-3</v>
      </c>
      <c r="U51" s="15">
        <f t="shared" si="5"/>
        <v>5.0235334681623858E-3</v>
      </c>
      <c r="V51" s="15">
        <f t="shared" si="5"/>
        <v>4.7945607259705179E-3</v>
      </c>
      <c r="W51" s="15">
        <f t="shared" si="5"/>
        <v>4.5522658596396891E-3</v>
      </c>
      <c r="X51" s="15">
        <f t="shared" si="5"/>
        <v>4.4677468899572102E-3</v>
      </c>
      <c r="Y51" s="15">
        <f t="shared" si="5"/>
        <v>4.5510183461414336E-3</v>
      </c>
      <c r="Z51" s="15">
        <f t="shared" si="5"/>
        <v>4.5560996778586087E-3</v>
      </c>
      <c r="AA51" s="15">
        <f t="shared" si="5"/>
        <v>4.5052016895941018E-3</v>
      </c>
      <c r="AB51" s="15">
        <f t="shared" si="5"/>
        <v>4.4599965407960034E-3</v>
      </c>
      <c r="AC51" s="15">
        <f t="shared" si="5"/>
        <v>4.3963979113746283E-3</v>
      </c>
      <c r="AD51" s="15">
        <f t="shared" si="5"/>
        <v>4.3545568112324223E-3</v>
      </c>
      <c r="AE51" s="15">
        <f t="shared" si="5"/>
        <v>4.3077251014251167E-3</v>
      </c>
      <c r="AF51" s="15">
        <f t="shared" si="5"/>
        <v>4.2355455756506195E-3</v>
      </c>
      <c r="AG51" s="15">
        <f t="shared" si="5"/>
        <v>4.2230311472070152E-3</v>
      </c>
    </row>
    <row r="52" spans="1:33" x14ac:dyDescent="0.15">
      <c r="A52" s="2">
        <v>8</v>
      </c>
      <c r="B52" s="3" t="s">
        <v>36</v>
      </c>
      <c r="C52" s="15"/>
      <c r="D52" s="15">
        <f t="shared" si="4"/>
        <v>6.016195169508376E-2</v>
      </c>
      <c r="E52" s="15">
        <f t="shared" si="4"/>
        <v>5.8968926532601107E-2</v>
      </c>
      <c r="F52" s="15">
        <f t="shared" si="4"/>
        <v>5.6961890405331297E-2</v>
      </c>
      <c r="G52" s="15">
        <f t="shared" si="4"/>
        <v>5.4996765733030223E-2</v>
      </c>
      <c r="H52" s="15">
        <f t="shared" si="4"/>
        <v>5.4012451813985604E-2</v>
      </c>
      <c r="I52" s="15">
        <f t="shared" si="6"/>
        <v>5.2918990571628244E-2</v>
      </c>
      <c r="J52" s="15">
        <f t="shared" si="5"/>
        <v>5.0869559969089276E-2</v>
      </c>
      <c r="K52" s="15">
        <f t="shared" si="5"/>
        <v>4.8705092656088994E-2</v>
      </c>
      <c r="L52" s="15">
        <f t="shared" si="5"/>
        <v>4.6669840110010241E-2</v>
      </c>
      <c r="M52" s="15">
        <f t="shared" si="5"/>
        <v>4.4321901726411914E-2</v>
      </c>
      <c r="N52" s="15">
        <f t="shared" si="5"/>
        <v>4.1201366291398436E-2</v>
      </c>
      <c r="O52" s="15">
        <f t="shared" si="5"/>
        <v>3.7805697350051258E-2</v>
      </c>
      <c r="P52" s="15">
        <f t="shared" si="5"/>
        <v>3.5219408287002291E-2</v>
      </c>
      <c r="Q52" s="15">
        <f t="shared" si="5"/>
        <v>3.2616080928898325E-2</v>
      </c>
      <c r="R52" s="15">
        <f t="shared" si="5"/>
        <v>2.9795994907243099E-2</v>
      </c>
      <c r="S52" s="15">
        <f t="shared" si="5"/>
        <v>2.901108829565506E-2</v>
      </c>
      <c r="T52" s="15">
        <f t="shared" si="5"/>
        <v>2.9894033298855972E-2</v>
      </c>
      <c r="U52" s="15">
        <f t="shared" si="5"/>
        <v>2.9687262817221782E-2</v>
      </c>
      <c r="V52" s="15">
        <f t="shared" si="5"/>
        <v>2.9093133227272385E-2</v>
      </c>
      <c r="W52" s="15">
        <f t="shared" si="5"/>
        <v>2.8824130755283547E-2</v>
      </c>
      <c r="X52" s="15">
        <f t="shared" si="5"/>
        <v>2.7741091059966555E-2</v>
      </c>
      <c r="Y52" s="15">
        <f t="shared" si="5"/>
        <v>2.588671862986227E-2</v>
      </c>
      <c r="Z52" s="15">
        <f t="shared" si="5"/>
        <v>2.4426214012910757E-2</v>
      </c>
      <c r="AA52" s="15">
        <f t="shared" si="5"/>
        <v>2.3072184297097689E-2</v>
      </c>
      <c r="AB52" s="15">
        <f t="shared" si="5"/>
        <v>2.1345124976180616E-2</v>
      </c>
      <c r="AC52" s="15">
        <f t="shared" si="5"/>
        <v>1.9899056041868431E-2</v>
      </c>
      <c r="AD52" s="15">
        <f t="shared" si="5"/>
        <v>1.8924346817726218E-2</v>
      </c>
      <c r="AE52" s="15">
        <f t="shared" si="5"/>
        <v>1.7804025879180445E-2</v>
      </c>
      <c r="AF52" s="15">
        <f t="shared" si="5"/>
        <v>1.6530680204709658E-2</v>
      </c>
      <c r="AG52" s="15">
        <f t="shared" si="5"/>
        <v>1.5607437957473106E-2</v>
      </c>
    </row>
    <row r="53" spans="1:33" x14ac:dyDescent="0.15">
      <c r="A53" s="2">
        <v>9</v>
      </c>
      <c r="B53" s="3" t="s">
        <v>37</v>
      </c>
      <c r="C53" s="15"/>
      <c r="D53" s="15">
        <f t="shared" si="4"/>
        <v>1.1717352367824162E-2</v>
      </c>
      <c r="E53" s="15">
        <f t="shared" si="4"/>
        <v>1.246424084083857E-2</v>
      </c>
      <c r="F53" s="15">
        <f t="shared" si="4"/>
        <v>1.2983900337889157E-2</v>
      </c>
      <c r="G53" s="15">
        <f t="shared" si="4"/>
        <v>1.3493604559050517E-2</v>
      </c>
      <c r="H53" s="15">
        <f t="shared" si="4"/>
        <v>1.4285417572789613E-2</v>
      </c>
      <c r="I53" s="15">
        <f t="shared" si="6"/>
        <v>1.5151412215373031E-2</v>
      </c>
      <c r="J53" s="15">
        <f t="shared" si="5"/>
        <v>1.5840334983445482E-2</v>
      </c>
      <c r="K53" s="15">
        <f t="shared" si="5"/>
        <v>1.6475712393356032E-2</v>
      </c>
      <c r="L53" s="15">
        <f t="shared" si="5"/>
        <v>1.7132967538472387E-2</v>
      </c>
      <c r="M53" s="15">
        <f t="shared" si="5"/>
        <v>1.7703089063146903E-2</v>
      </c>
      <c r="N53" s="15">
        <f t="shared" si="5"/>
        <v>1.7128594832859119E-2</v>
      </c>
      <c r="O53" s="15">
        <f t="shared" si="5"/>
        <v>1.5620795720382977E-2</v>
      </c>
      <c r="P53" s="15">
        <f t="shared" si="5"/>
        <v>1.484417658421946E-2</v>
      </c>
      <c r="Q53" s="15">
        <f t="shared" si="5"/>
        <v>1.4250216352936483E-2</v>
      </c>
      <c r="R53" s="15">
        <f t="shared" si="5"/>
        <v>1.3360772512768914E-2</v>
      </c>
      <c r="S53" s="15">
        <f t="shared" si="5"/>
        <v>1.306913035366352E-2</v>
      </c>
      <c r="T53" s="15">
        <f t="shared" si="5"/>
        <v>1.3207049515795835E-2</v>
      </c>
      <c r="U53" s="15">
        <f t="shared" si="5"/>
        <v>1.3011943339105249E-2</v>
      </c>
      <c r="V53" s="15">
        <f t="shared" si="5"/>
        <v>1.2721774459036536E-2</v>
      </c>
      <c r="W53" s="15">
        <f t="shared" si="5"/>
        <v>1.2490689884787853E-2</v>
      </c>
      <c r="X53" s="15">
        <f t="shared" si="5"/>
        <v>1.2546599842268615E-2</v>
      </c>
      <c r="Y53" s="15">
        <f t="shared" si="5"/>
        <v>1.2906468915991252E-2</v>
      </c>
      <c r="Z53" s="15">
        <f t="shared" si="5"/>
        <v>1.3135774887132086E-2</v>
      </c>
      <c r="AA53" s="15">
        <f t="shared" si="5"/>
        <v>1.3250650610946629E-2</v>
      </c>
      <c r="AB53" s="15">
        <f t="shared" si="5"/>
        <v>1.3333356092758845E-2</v>
      </c>
      <c r="AC53" s="15">
        <f t="shared" si="5"/>
        <v>1.3224799961072668E-2</v>
      </c>
      <c r="AD53" s="15">
        <f t="shared" si="5"/>
        <v>1.3047834924433406E-2</v>
      </c>
      <c r="AE53" s="15">
        <f t="shared" si="5"/>
        <v>1.2920837943143772E-2</v>
      </c>
      <c r="AF53" s="15">
        <f t="shared" si="5"/>
        <v>1.2749144137096846E-2</v>
      </c>
      <c r="AG53" s="15">
        <f t="shared" si="5"/>
        <v>1.2724502648491495E-2</v>
      </c>
    </row>
    <row r="54" spans="1:33" x14ac:dyDescent="0.15">
      <c r="A54" s="2">
        <v>10</v>
      </c>
      <c r="B54" s="3" t="s">
        <v>38</v>
      </c>
      <c r="C54" s="15"/>
      <c r="D54" s="15">
        <f t="shared" si="4"/>
        <v>5.7429565060203337E-3</v>
      </c>
      <c r="E54" s="15">
        <f t="shared" si="4"/>
        <v>5.8686942388258487E-3</v>
      </c>
      <c r="F54" s="15">
        <f t="shared" si="4"/>
        <v>6.0176979928372801E-3</v>
      </c>
      <c r="G54" s="15">
        <f t="shared" si="4"/>
        <v>6.2271766603720635E-3</v>
      </c>
      <c r="H54" s="15">
        <f t="shared" si="4"/>
        <v>6.4998722188128067E-3</v>
      </c>
      <c r="I54" s="15">
        <f t="shared" si="6"/>
        <v>7.1347227155057757E-3</v>
      </c>
      <c r="J54" s="15">
        <f t="shared" si="5"/>
        <v>8.0160730768535204E-3</v>
      </c>
      <c r="K54" s="15">
        <f t="shared" si="5"/>
        <v>8.7131643812804072E-3</v>
      </c>
      <c r="L54" s="15">
        <f t="shared" si="5"/>
        <v>9.3393722669261013E-3</v>
      </c>
      <c r="M54" s="15">
        <f t="shared" si="5"/>
        <v>1.0001406495872318E-2</v>
      </c>
      <c r="N54" s="15">
        <f t="shared" si="5"/>
        <v>9.8717381531249777E-3</v>
      </c>
      <c r="O54" s="15">
        <f t="shared" si="5"/>
        <v>9.0717332863414889E-3</v>
      </c>
      <c r="P54" s="15">
        <f t="shared" si="5"/>
        <v>8.7550274694214811E-3</v>
      </c>
      <c r="Q54" s="15">
        <f t="shared" si="5"/>
        <v>8.57172809181409E-3</v>
      </c>
      <c r="R54" s="15">
        <f t="shared" si="5"/>
        <v>8.1826105956080298E-3</v>
      </c>
      <c r="S54" s="15">
        <f t="shared" si="5"/>
        <v>8.1245191417972408E-3</v>
      </c>
      <c r="T54" s="15">
        <f t="shared" si="5"/>
        <v>8.2984891616714705E-3</v>
      </c>
      <c r="U54" s="15">
        <f t="shared" si="5"/>
        <v>8.2896444878681197E-3</v>
      </c>
      <c r="V54" s="15">
        <f t="shared" si="5"/>
        <v>8.2364044641539125E-3</v>
      </c>
      <c r="W54" s="15">
        <f t="shared" si="5"/>
        <v>8.2141024361328824E-3</v>
      </c>
      <c r="X54" s="15">
        <f t="shared" si="5"/>
        <v>8.1752803600073642E-3</v>
      </c>
      <c r="Y54" s="15">
        <f t="shared" si="5"/>
        <v>8.1291119511786164E-3</v>
      </c>
      <c r="Z54" s="15">
        <f t="shared" si="5"/>
        <v>8.0972121754405435E-3</v>
      </c>
      <c r="AA54" s="15">
        <f t="shared" si="5"/>
        <v>8.0421572225626743E-3</v>
      </c>
      <c r="AB54" s="15">
        <f t="shared" si="5"/>
        <v>7.9202431590055036E-3</v>
      </c>
      <c r="AC54" s="15">
        <f t="shared" si="5"/>
        <v>7.7262102412339086E-3</v>
      </c>
      <c r="AD54" s="15">
        <f t="shared" si="5"/>
        <v>7.5328413071212262E-3</v>
      </c>
      <c r="AE54" s="15">
        <f t="shared" si="5"/>
        <v>7.3555356220744942E-3</v>
      </c>
      <c r="AF54" s="15">
        <f t="shared" si="5"/>
        <v>7.1481802195281236E-3</v>
      </c>
      <c r="AG54" s="15">
        <f t="shared" si="5"/>
        <v>7.0354090487525422E-3</v>
      </c>
    </row>
    <row r="55" spans="1:33" x14ac:dyDescent="0.15">
      <c r="A55" s="2">
        <v>11</v>
      </c>
      <c r="B55" s="3" t="s">
        <v>39</v>
      </c>
      <c r="C55" s="15"/>
      <c r="D55" s="15">
        <f t="shared" si="4"/>
        <v>7.6896471354415494E-3</v>
      </c>
      <c r="E55" s="15">
        <f t="shared" si="4"/>
        <v>7.3071255951032057E-3</v>
      </c>
      <c r="F55" s="15">
        <f t="shared" si="4"/>
        <v>7.0832428547616417E-3</v>
      </c>
      <c r="G55" s="15">
        <f t="shared" si="4"/>
        <v>6.9964715747752367E-3</v>
      </c>
      <c r="H55" s="15">
        <f t="shared" si="4"/>
        <v>6.9033549818024349E-3</v>
      </c>
      <c r="I55" s="15">
        <f t="shared" si="6"/>
        <v>7.3877811239348862E-3</v>
      </c>
      <c r="J55" s="15">
        <f t="shared" si="5"/>
        <v>8.3343751027808131E-3</v>
      </c>
      <c r="K55" s="15">
        <f t="shared" si="5"/>
        <v>8.9830458816600369E-3</v>
      </c>
      <c r="L55" s="15">
        <f t="shared" si="5"/>
        <v>9.5049379395700864E-3</v>
      </c>
      <c r="M55" s="15">
        <f t="shared" si="5"/>
        <v>1.0117840981810969E-2</v>
      </c>
      <c r="N55" s="15">
        <f t="shared" si="5"/>
        <v>1.0536083363423375E-2</v>
      </c>
      <c r="O55" s="15">
        <f t="shared" si="5"/>
        <v>1.0870609750060628E-2</v>
      </c>
      <c r="P55" s="15">
        <f t="shared" si="5"/>
        <v>1.1390955168219905E-2</v>
      </c>
      <c r="Q55" s="15">
        <f t="shared" si="5"/>
        <v>1.1873670790817336E-2</v>
      </c>
      <c r="R55" s="15">
        <f t="shared" si="5"/>
        <v>1.226473143768648E-2</v>
      </c>
      <c r="S55" s="15">
        <f t="shared" si="5"/>
        <v>1.2506698091957303E-2</v>
      </c>
      <c r="T55" s="15">
        <f t="shared" si="5"/>
        <v>1.2452063412653196E-2</v>
      </c>
      <c r="U55" s="15">
        <f t="shared" si="5"/>
        <v>1.2449240279473077E-2</v>
      </c>
      <c r="V55" s="15">
        <f t="shared" si="5"/>
        <v>1.2550188086423098E-2</v>
      </c>
      <c r="W55" s="15">
        <f t="shared" si="5"/>
        <v>1.2527751419749614E-2</v>
      </c>
      <c r="X55" s="15">
        <f t="shared" si="5"/>
        <v>1.2448999456764092E-2</v>
      </c>
      <c r="Y55" s="15">
        <f t="shared" si="5"/>
        <v>1.232783834856337E-2</v>
      </c>
      <c r="Z55" s="15">
        <f t="shared" si="5"/>
        <v>1.2243317576157667E-2</v>
      </c>
      <c r="AA55" s="15">
        <f t="shared" si="5"/>
        <v>1.2131329846220267E-2</v>
      </c>
      <c r="AB55" s="15">
        <f t="shared" si="5"/>
        <v>1.1910804458036814E-2</v>
      </c>
      <c r="AC55" s="15">
        <f t="shared" si="5"/>
        <v>1.1782545318727496E-2</v>
      </c>
      <c r="AD55" s="15">
        <f t="shared" si="5"/>
        <v>1.1850052561353786E-2</v>
      </c>
      <c r="AE55" s="15">
        <f t="shared" si="5"/>
        <v>1.1829508885448698E-2</v>
      </c>
      <c r="AF55" s="15">
        <f t="shared" si="5"/>
        <v>1.1701833176142507E-2</v>
      </c>
      <c r="AG55" s="15">
        <f t="shared" si="5"/>
        <v>1.1768769732594608E-2</v>
      </c>
    </row>
    <row r="56" spans="1:33" x14ac:dyDescent="0.15">
      <c r="A56" s="2">
        <v>12</v>
      </c>
      <c r="B56" s="3" t="s">
        <v>40</v>
      </c>
      <c r="C56" s="15"/>
      <c r="D56" s="15">
        <f t="shared" si="4"/>
        <v>1.5888538716776417E-2</v>
      </c>
      <c r="E56" s="15">
        <f t="shared" si="4"/>
        <v>1.5254791289971089E-2</v>
      </c>
      <c r="F56" s="15">
        <f t="shared" si="4"/>
        <v>1.5084316326326324E-2</v>
      </c>
      <c r="G56" s="15">
        <f t="shared" si="4"/>
        <v>1.5269994589461733E-2</v>
      </c>
      <c r="H56" s="15">
        <f t="shared" si="4"/>
        <v>1.5391592840342208E-2</v>
      </c>
      <c r="I56" s="15">
        <f t="shared" si="6"/>
        <v>1.5657449764514636E-2</v>
      </c>
      <c r="J56" s="15">
        <f t="shared" si="5"/>
        <v>1.5814370316598547E-2</v>
      </c>
      <c r="K56" s="15">
        <f t="shared" si="5"/>
        <v>1.5864375283901604E-2</v>
      </c>
      <c r="L56" s="15">
        <f t="shared" si="5"/>
        <v>1.5913468953918181E-2</v>
      </c>
      <c r="M56" s="15">
        <f t="shared" si="5"/>
        <v>1.5902070297570077E-2</v>
      </c>
      <c r="N56" s="15">
        <f t="shared" si="5"/>
        <v>1.6036139981714173E-2</v>
      </c>
      <c r="O56" s="15">
        <f t="shared" si="5"/>
        <v>1.6483653447220019E-2</v>
      </c>
      <c r="P56" s="15">
        <f t="shared" ref="J56:AG66" si="7">0.5*(O16/O$4+P16/P$4)</f>
        <v>1.700410300075509E-2</v>
      </c>
      <c r="Q56" s="15">
        <f t="shared" si="7"/>
        <v>1.7368556744071249E-2</v>
      </c>
      <c r="R56" s="15">
        <f t="shared" si="7"/>
        <v>1.7707164382654909E-2</v>
      </c>
      <c r="S56" s="15">
        <f t="shared" si="7"/>
        <v>1.7481408002791788E-2</v>
      </c>
      <c r="T56" s="15">
        <f t="shared" si="7"/>
        <v>1.6449222987384937E-2</v>
      </c>
      <c r="U56" s="15">
        <f t="shared" si="7"/>
        <v>1.5643003015445169E-2</v>
      </c>
      <c r="V56" s="15">
        <f t="shared" si="7"/>
        <v>1.5045264410359423E-2</v>
      </c>
      <c r="W56" s="15">
        <f t="shared" si="7"/>
        <v>1.4148309822469358E-2</v>
      </c>
      <c r="X56" s="15">
        <f t="shared" si="7"/>
        <v>1.3548523588919449E-2</v>
      </c>
      <c r="Y56" s="15">
        <f t="shared" si="7"/>
        <v>1.3282253704067805E-2</v>
      </c>
      <c r="Z56" s="15">
        <f t="shared" si="7"/>
        <v>1.2857255299037841E-2</v>
      </c>
      <c r="AA56" s="15">
        <f t="shared" si="7"/>
        <v>1.2305650272402237E-2</v>
      </c>
      <c r="AB56" s="15">
        <f t="shared" si="7"/>
        <v>1.174063298971469E-2</v>
      </c>
      <c r="AC56" s="15">
        <f t="shared" si="7"/>
        <v>1.1507219688859498E-2</v>
      </c>
      <c r="AD56" s="15">
        <f t="shared" si="7"/>
        <v>1.1702217269375863E-2</v>
      </c>
      <c r="AE56" s="15">
        <f t="shared" si="7"/>
        <v>1.1693658181620704E-2</v>
      </c>
      <c r="AF56" s="15">
        <f t="shared" si="7"/>
        <v>1.1522496377915824E-2</v>
      </c>
      <c r="AG56" s="15">
        <f t="shared" si="7"/>
        <v>1.1599290883551484E-2</v>
      </c>
    </row>
    <row r="57" spans="1:33" x14ac:dyDescent="0.15">
      <c r="A57" s="2">
        <v>13</v>
      </c>
      <c r="B57" s="3" t="s">
        <v>41</v>
      </c>
      <c r="C57" s="15"/>
      <c r="D57" s="15">
        <f t="shared" si="4"/>
        <v>1.4648407806530796E-2</v>
      </c>
      <c r="E57" s="15">
        <f t="shared" si="4"/>
        <v>1.4534765605359472E-2</v>
      </c>
      <c r="F57" s="15">
        <f t="shared" si="4"/>
        <v>1.4045261052582581E-2</v>
      </c>
      <c r="G57" s="15">
        <f t="shared" si="4"/>
        <v>1.3477227110517607E-2</v>
      </c>
      <c r="H57" s="15">
        <f t="shared" si="4"/>
        <v>1.3238394504382927E-2</v>
      </c>
      <c r="I57" s="15">
        <f t="shared" si="6"/>
        <v>1.3450548996173563E-2</v>
      </c>
      <c r="J57" s="15">
        <f t="shared" si="7"/>
        <v>1.3900963466747938E-2</v>
      </c>
      <c r="K57" s="15">
        <f t="shared" si="7"/>
        <v>1.4093829308822274E-2</v>
      </c>
      <c r="L57" s="15">
        <f t="shared" si="7"/>
        <v>1.420233931918043E-2</v>
      </c>
      <c r="M57" s="15">
        <f t="shared" si="7"/>
        <v>1.4340621600908507E-2</v>
      </c>
      <c r="N57" s="15">
        <f t="shared" si="7"/>
        <v>1.4906393999027739E-2</v>
      </c>
      <c r="O57" s="15">
        <f t="shared" si="7"/>
        <v>1.6044897116962338E-2</v>
      </c>
      <c r="P57" s="15">
        <f t="shared" si="7"/>
        <v>1.7099789156970149E-2</v>
      </c>
      <c r="Q57" s="15">
        <f t="shared" si="7"/>
        <v>1.7923663888691391E-2</v>
      </c>
      <c r="R57" s="15">
        <f t="shared" si="7"/>
        <v>1.8775255890884947E-2</v>
      </c>
      <c r="S57" s="15">
        <f t="shared" si="7"/>
        <v>1.9781154633119642E-2</v>
      </c>
      <c r="T57" s="15">
        <f t="shared" si="7"/>
        <v>2.0747648047285315E-2</v>
      </c>
      <c r="U57" s="15">
        <f t="shared" si="7"/>
        <v>2.1627994325541702E-2</v>
      </c>
      <c r="V57" s="15">
        <f t="shared" si="7"/>
        <v>2.2603152334066463E-2</v>
      </c>
      <c r="W57" s="15">
        <f t="shared" si="7"/>
        <v>2.3522311716359795E-2</v>
      </c>
      <c r="X57" s="15">
        <f t="shared" si="7"/>
        <v>2.4058648909082193E-2</v>
      </c>
      <c r="Y57" s="15">
        <f t="shared" si="7"/>
        <v>2.4214640253451852E-2</v>
      </c>
      <c r="Z57" s="15">
        <f t="shared" si="7"/>
        <v>2.4604051842945042E-2</v>
      </c>
      <c r="AA57" s="15">
        <f t="shared" si="7"/>
        <v>2.50171269441017E-2</v>
      </c>
      <c r="AB57" s="15">
        <f t="shared" si="7"/>
        <v>2.5129493707480684E-2</v>
      </c>
      <c r="AC57" s="15">
        <f t="shared" si="7"/>
        <v>2.4021015760543878E-2</v>
      </c>
      <c r="AD57" s="15">
        <f t="shared" si="7"/>
        <v>2.1950043285167968E-2</v>
      </c>
      <c r="AE57" s="15">
        <f t="shared" si="7"/>
        <v>2.0466107498444693E-2</v>
      </c>
      <c r="AF57" s="15">
        <f t="shared" si="7"/>
        <v>1.9174997509856448E-2</v>
      </c>
      <c r="AG57" s="15">
        <f t="shared" si="7"/>
        <v>1.7932085544973712E-2</v>
      </c>
    </row>
    <row r="58" spans="1:33" x14ac:dyDescent="0.15">
      <c r="A58" s="2">
        <v>14</v>
      </c>
      <c r="B58" s="3" t="s">
        <v>42</v>
      </c>
      <c r="C58" s="15"/>
      <c r="D58" s="15">
        <f t="shared" si="4"/>
        <v>4.9201562465247567E-2</v>
      </c>
      <c r="E58" s="15">
        <f t="shared" si="4"/>
        <v>4.9047801263852844E-2</v>
      </c>
      <c r="F58" s="15">
        <f t="shared" si="4"/>
        <v>4.8706803008869898E-2</v>
      </c>
      <c r="G58" s="15">
        <f t="shared" si="4"/>
        <v>4.8662126265377116E-2</v>
      </c>
      <c r="H58" s="15">
        <f t="shared" si="4"/>
        <v>4.9256143360707647E-2</v>
      </c>
      <c r="I58" s="15">
        <f t="shared" si="6"/>
        <v>5.0211969683760641E-2</v>
      </c>
      <c r="J58" s="15">
        <f t="shared" si="7"/>
        <v>5.0715301396493176E-2</v>
      </c>
      <c r="K58" s="15">
        <f t="shared" si="7"/>
        <v>5.0929563326496397E-2</v>
      </c>
      <c r="L58" s="15">
        <f t="shared" si="7"/>
        <v>5.1167644442101007E-2</v>
      </c>
      <c r="M58" s="15">
        <f t="shared" si="7"/>
        <v>5.1184549648301256E-2</v>
      </c>
      <c r="N58" s="15">
        <f t="shared" si="7"/>
        <v>5.0130415876964277E-2</v>
      </c>
      <c r="O58" s="15">
        <f t="shared" si="7"/>
        <v>4.8576193459666683E-2</v>
      </c>
      <c r="P58" s="15">
        <f t="shared" si="7"/>
        <v>4.8026946267961071E-2</v>
      </c>
      <c r="Q58" s="15">
        <f t="shared" si="7"/>
        <v>4.7416866108950219E-2</v>
      </c>
      <c r="R58" s="15">
        <f t="shared" si="7"/>
        <v>4.643071250909217E-2</v>
      </c>
      <c r="S58" s="15">
        <f t="shared" si="7"/>
        <v>4.7066164008587215E-2</v>
      </c>
      <c r="T58" s="15">
        <f t="shared" si="7"/>
        <v>4.8794723534132618E-2</v>
      </c>
      <c r="U58" s="15">
        <f t="shared" si="7"/>
        <v>4.9643403929399761E-2</v>
      </c>
      <c r="V58" s="15">
        <f t="shared" si="7"/>
        <v>5.0345023833819356E-2</v>
      </c>
      <c r="W58" s="15">
        <f t="shared" si="7"/>
        <v>5.1187033235368849E-2</v>
      </c>
      <c r="X58" s="15">
        <f t="shared" si="7"/>
        <v>5.2430666404866419E-2</v>
      </c>
      <c r="Y58" s="15">
        <f t="shared" si="7"/>
        <v>5.4103318749515232E-2</v>
      </c>
      <c r="Z58" s="15">
        <f t="shared" si="7"/>
        <v>5.5667429545272998E-2</v>
      </c>
      <c r="AA58" s="15">
        <f t="shared" si="7"/>
        <v>5.6967292374057558E-2</v>
      </c>
      <c r="AB58" s="15">
        <f t="shared" si="7"/>
        <v>5.7904648497411372E-2</v>
      </c>
      <c r="AC58" s="15">
        <f t="shared" si="7"/>
        <v>5.7339265215905794E-2</v>
      </c>
      <c r="AD58" s="15">
        <f t="shared" si="7"/>
        <v>5.5821728980431404E-2</v>
      </c>
      <c r="AE58" s="15">
        <f t="shared" si="7"/>
        <v>5.4870327708367028E-2</v>
      </c>
      <c r="AF58" s="15">
        <f t="shared" si="7"/>
        <v>5.3906385509942104E-2</v>
      </c>
      <c r="AG58" s="15">
        <f t="shared" si="7"/>
        <v>5.3415679136002411E-2</v>
      </c>
    </row>
    <row r="59" spans="1:33" x14ac:dyDescent="0.15">
      <c r="A59" s="2">
        <v>15</v>
      </c>
      <c r="B59" s="3" t="s">
        <v>43</v>
      </c>
      <c r="C59" s="15"/>
      <c r="D59" s="15">
        <f t="shared" si="4"/>
        <v>1.7390853406292262E-2</v>
      </c>
      <c r="E59" s="15">
        <f t="shared" si="4"/>
        <v>1.7956305324094979E-2</v>
      </c>
      <c r="F59" s="15">
        <f t="shared" si="4"/>
        <v>1.8082311139227033E-2</v>
      </c>
      <c r="G59" s="15">
        <f t="shared" si="4"/>
        <v>1.8131041323774549E-2</v>
      </c>
      <c r="H59" s="15">
        <f t="shared" si="4"/>
        <v>1.8610732102530746E-2</v>
      </c>
      <c r="I59" s="15">
        <f t="shared" si="6"/>
        <v>1.9079702569741966E-2</v>
      </c>
      <c r="J59" s="15">
        <f t="shared" si="7"/>
        <v>1.9225505738788944E-2</v>
      </c>
      <c r="K59" s="15">
        <f t="shared" si="7"/>
        <v>1.9339278651901048E-2</v>
      </c>
      <c r="L59" s="15">
        <f t="shared" si="7"/>
        <v>1.9500954443878515E-2</v>
      </c>
      <c r="M59" s="15">
        <f t="shared" si="7"/>
        <v>1.9539558106984489E-2</v>
      </c>
      <c r="N59" s="15">
        <f t="shared" si="7"/>
        <v>1.9739301541793472E-2</v>
      </c>
      <c r="O59" s="15">
        <f t="shared" si="7"/>
        <v>2.0306794924189867E-2</v>
      </c>
      <c r="P59" s="15">
        <f t="shared" si="7"/>
        <v>2.0972349613904089E-2</v>
      </c>
      <c r="Q59" s="15">
        <f t="shared" si="7"/>
        <v>2.1449506767674563E-2</v>
      </c>
      <c r="R59" s="15">
        <f t="shared" si="7"/>
        <v>2.1889804091494415E-2</v>
      </c>
      <c r="S59" s="15">
        <f t="shared" si="7"/>
        <v>2.1852744529637178E-2</v>
      </c>
      <c r="T59" s="15">
        <f t="shared" si="7"/>
        <v>2.1052706288779692E-2</v>
      </c>
      <c r="U59" s="15">
        <f t="shared" si="7"/>
        <v>2.0432579818446244E-2</v>
      </c>
      <c r="V59" s="15">
        <f t="shared" si="7"/>
        <v>2.0027784151484936E-2</v>
      </c>
      <c r="W59" s="15">
        <f t="shared" si="7"/>
        <v>1.9324811875736574E-2</v>
      </c>
      <c r="X59" s="15">
        <f t="shared" si="7"/>
        <v>1.8940733140564617E-2</v>
      </c>
      <c r="Y59" s="15">
        <f t="shared" si="7"/>
        <v>1.8911901119640463E-2</v>
      </c>
      <c r="Z59" s="15">
        <f t="shared" si="7"/>
        <v>1.8726209159085329E-2</v>
      </c>
      <c r="AA59" s="15">
        <f t="shared" si="7"/>
        <v>1.8392586995983361E-2</v>
      </c>
      <c r="AB59" s="15">
        <f t="shared" si="7"/>
        <v>1.8000345900057592E-2</v>
      </c>
      <c r="AC59" s="15">
        <f t="shared" si="7"/>
        <v>1.7458286248323247E-2</v>
      </c>
      <c r="AD59" s="15">
        <f t="shared" si="7"/>
        <v>1.6932118393925562E-2</v>
      </c>
      <c r="AE59" s="15">
        <f t="shared" si="7"/>
        <v>1.6441182169540422E-2</v>
      </c>
      <c r="AF59" s="15">
        <f t="shared" si="7"/>
        <v>1.5884017026381956E-2</v>
      </c>
      <c r="AG59" s="15">
        <f t="shared" si="7"/>
        <v>1.55430125517441E-2</v>
      </c>
    </row>
    <row r="60" spans="1:33" x14ac:dyDescent="0.15">
      <c r="A60" s="2">
        <v>16</v>
      </c>
      <c r="B60" s="3" t="s">
        <v>44</v>
      </c>
      <c r="C60" s="15"/>
      <c r="D60" s="15">
        <f t="shared" si="4"/>
        <v>2.9807834225149803E-2</v>
      </c>
      <c r="E60" s="15">
        <f t="shared" si="4"/>
        <v>3.0922506803614316E-2</v>
      </c>
      <c r="F60" s="15">
        <f t="shared" si="4"/>
        <v>3.1944422841953736E-2</v>
      </c>
      <c r="G60" s="15">
        <f t="shared" si="4"/>
        <v>3.3178018935554415E-2</v>
      </c>
      <c r="H60" s="15">
        <f t="shared" si="4"/>
        <v>3.4863739769181487E-2</v>
      </c>
      <c r="I60" s="15">
        <f t="shared" si="6"/>
        <v>3.6531996521724557E-2</v>
      </c>
      <c r="J60" s="15">
        <f t="shared" si="7"/>
        <v>3.7577864598460117E-2</v>
      </c>
      <c r="K60" s="15">
        <f t="shared" si="7"/>
        <v>3.8582196212413745E-2</v>
      </c>
      <c r="L60" s="15">
        <f t="shared" si="7"/>
        <v>3.9685156599633717E-2</v>
      </c>
      <c r="M60" s="15">
        <f t="shared" si="7"/>
        <v>4.0537649958188274E-2</v>
      </c>
      <c r="N60" s="15">
        <f t="shared" si="7"/>
        <v>3.7618799398331813E-2</v>
      </c>
      <c r="O60" s="15">
        <f t="shared" si="7"/>
        <v>3.1436386467227267E-2</v>
      </c>
      <c r="P60" s="15">
        <f t="shared" si="7"/>
        <v>2.7507353578148479E-2</v>
      </c>
      <c r="Q60" s="15">
        <f t="shared" si="7"/>
        <v>2.4343101270303702E-2</v>
      </c>
      <c r="R60" s="15">
        <f t="shared" si="7"/>
        <v>2.0299968598292376E-2</v>
      </c>
      <c r="S60" s="15">
        <f t="shared" si="7"/>
        <v>1.9843540355909347E-2</v>
      </c>
      <c r="T60" s="15">
        <f t="shared" si="7"/>
        <v>2.2767825311526869E-2</v>
      </c>
      <c r="U60" s="15">
        <f t="shared" si="7"/>
        <v>2.387875421313853E-2</v>
      </c>
      <c r="V60" s="15">
        <f t="shared" si="7"/>
        <v>2.4198421282787215E-2</v>
      </c>
      <c r="W60" s="15">
        <f t="shared" si="7"/>
        <v>2.5365007015390698E-2</v>
      </c>
      <c r="X60" s="15">
        <f t="shared" si="7"/>
        <v>2.6270976028779119E-2</v>
      </c>
      <c r="Y60" s="15">
        <f t="shared" si="7"/>
        <v>2.6913229943884873E-2</v>
      </c>
      <c r="Z60" s="15">
        <f t="shared" si="7"/>
        <v>2.7743116851852136E-2</v>
      </c>
      <c r="AA60" s="15">
        <f t="shared" si="7"/>
        <v>2.8561586855943163E-2</v>
      </c>
      <c r="AB60" s="15">
        <f t="shared" si="7"/>
        <v>2.9077516355557196E-2</v>
      </c>
      <c r="AC60" s="15">
        <f t="shared" si="7"/>
        <v>2.9234084554617342E-2</v>
      </c>
      <c r="AD60" s="15">
        <f t="shared" si="7"/>
        <v>2.929529891611219E-2</v>
      </c>
      <c r="AE60" s="15">
        <f t="shared" si="7"/>
        <v>2.941290327089853E-2</v>
      </c>
      <c r="AF60" s="15">
        <f t="shared" si="7"/>
        <v>2.9395487379845223E-2</v>
      </c>
      <c r="AG60" s="15">
        <f t="shared" si="7"/>
        <v>2.9721449320116416E-2</v>
      </c>
    </row>
    <row r="61" spans="1:33" x14ac:dyDescent="0.15">
      <c r="A61" s="2">
        <v>17</v>
      </c>
      <c r="B61" s="3" t="s">
        <v>45</v>
      </c>
      <c r="C61" s="15"/>
      <c r="D61" s="15">
        <f t="shared" ref="D61:D81" si="8">0.5*(C21/C$4+D21/D$4)</f>
        <v>4.0930229316904987E-2</v>
      </c>
      <c r="E61" s="15">
        <f t="shared" ref="E61:E81" si="9">0.5*(D21/D$4+E21/E$4)</f>
        <v>4.336949771542014E-2</v>
      </c>
      <c r="F61" s="15">
        <f t="shared" ref="F61:F81" si="10">0.5*(E21/E$4+F21/F$4)</f>
        <v>4.360874110456546E-2</v>
      </c>
      <c r="G61" s="15">
        <f t="shared" ref="G61:G81" si="11">0.5*(F21/F$4+G21/G$4)</f>
        <v>4.3082950806201802E-2</v>
      </c>
      <c r="H61" s="15">
        <f t="shared" ref="H61:H81" si="12">0.5*(G21/G$4+H21/H$4)</f>
        <v>4.4161357896292663E-2</v>
      </c>
      <c r="I61" s="15">
        <f t="shared" si="6"/>
        <v>4.3973506776618959E-2</v>
      </c>
      <c r="J61" s="15">
        <f t="shared" si="7"/>
        <v>4.1792758471512835E-2</v>
      </c>
      <c r="K61" s="15">
        <f t="shared" si="7"/>
        <v>4.0130357226051377E-2</v>
      </c>
      <c r="L61" s="15">
        <f t="shared" si="7"/>
        <v>3.8882328418338566E-2</v>
      </c>
      <c r="M61" s="15">
        <f t="shared" si="7"/>
        <v>3.7067277534645726E-2</v>
      </c>
      <c r="N61" s="15">
        <f t="shared" si="7"/>
        <v>3.7708986563819644E-2</v>
      </c>
      <c r="O61" s="15">
        <f t="shared" si="7"/>
        <v>4.116178555169317E-2</v>
      </c>
      <c r="P61" s="15">
        <f t="shared" si="7"/>
        <v>4.3737052950552142E-2</v>
      </c>
      <c r="Q61" s="15">
        <f t="shared" si="7"/>
        <v>4.5399819300682709E-2</v>
      </c>
      <c r="R61" s="15">
        <f t="shared" si="7"/>
        <v>4.7463059735754369E-2</v>
      </c>
      <c r="S61" s="15">
        <f t="shared" si="7"/>
        <v>5.1003665085421118E-2</v>
      </c>
      <c r="T61" s="15">
        <f t="shared" si="7"/>
        <v>5.5591445214190127E-2</v>
      </c>
      <c r="U61" s="15">
        <f t="shared" si="7"/>
        <v>5.946419698944265E-2</v>
      </c>
      <c r="V61" s="15">
        <f t="shared" si="7"/>
        <v>6.3358654754657073E-2</v>
      </c>
      <c r="W61" s="15">
        <f t="shared" si="7"/>
        <v>6.7457849598110894E-2</v>
      </c>
      <c r="X61" s="15">
        <f t="shared" si="7"/>
        <v>6.9097274812072521E-2</v>
      </c>
      <c r="Y61" s="15">
        <f t="shared" si="7"/>
        <v>6.8254808218858196E-2</v>
      </c>
      <c r="Z61" s="15">
        <f t="shared" si="7"/>
        <v>6.8768715458352114E-2</v>
      </c>
      <c r="AA61" s="15">
        <f t="shared" si="7"/>
        <v>6.9699919902139307E-2</v>
      </c>
      <c r="AB61" s="15">
        <f t="shared" si="7"/>
        <v>6.9438488656316383E-2</v>
      </c>
      <c r="AC61" s="15">
        <f t="shared" si="7"/>
        <v>6.6230035164989307E-2</v>
      </c>
      <c r="AD61" s="15">
        <f t="shared" si="7"/>
        <v>6.0778919318712432E-2</v>
      </c>
      <c r="AE61" s="15">
        <f t="shared" si="7"/>
        <v>5.6740424774253631E-2</v>
      </c>
      <c r="AF61" s="15">
        <f t="shared" si="7"/>
        <v>5.3131231344434968E-2</v>
      </c>
      <c r="AG61" s="15">
        <f t="shared" si="7"/>
        <v>4.9755644384306442E-2</v>
      </c>
    </row>
    <row r="62" spans="1:33" x14ac:dyDescent="0.15">
      <c r="A62" s="2">
        <v>18</v>
      </c>
      <c r="B62" s="3" t="s">
        <v>46</v>
      </c>
      <c r="C62" s="15"/>
      <c r="D62" s="15">
        <f t="shared" si="8"/>
        <v>1.7822715003698451E-2</v>
      </c>
      <c r="E62" s="15">
        <f t="shared" si="9"/>
        <v>1.8078405358546563E-2</v>
      </c>
      <c r="F62" s="15">
        <f t="shared" si="10"/>
        <v>1.8439386395336627E-2</v>
      </c>
      <c r="G62" s="15">
        <f t="shared" si="11"/>
        <v>1.9002765108351218E-2</v>
      </c>
      <c r="H62" s="15">
        <f t="shared" si="12"/>
        <v>1.9739236869326951E-2</v>
      </c>
      <c r="I62" s="15">
        <f t="shared" si="6"/>
        <v>2.0612866135935281E-2</v>
      </c>
      <c r="J62" s="15">
        <f t="shared" si="7"/>
        <v>2.1285005147168825E-2</v>
      </c>
      <c r="K62" s="15">
        <f t="shared" si="7"/>
        <v>2.185755307461057E-2</v>
      </c>
      <c r="L62" s="15">
        <f t="shared" si="7"/>
        <v>2.2447583370124563E-2</v>
      </c>
      <c r="M62" s="15">
        <f t="shared" si="7"/>
        <v>2.2934251771863375E-2</v>
      </c>
      <c r="N62" s="15">
        <f t="shared" si="7"/>
        <v>2.2394316753957276E-2</v>
      </c>
      <c r="O62" s="15">
        <f t="shared" si="7"/>
        <v>2.1093166621008755E-2</v>
      </c>
      <c r="P62" s="15">
        <f t="shared" si="7"/>
        <v>2.0512628611026196E-2</v>
      </c>
      <c r="Q62" s="15">
        <f t="shared" si="7"/>
        <v>2.0045942835446411E-2</v>
      </c>
      <c r="R62" s="15">
        <f t="shared" si="7"/>
        <v>1.9291223948687965E-2</v>
      </c>
      <c r="S62" s="15">
        <f t="shared" si="7"/>
        <v>1.9299244040047389E-2</v>
      </c>
      <c r="T62" s="15">
        <f t="shared" si="7"/>
        <v>1.9842042652585257E-2</v>
      </c>
      <c r="U62" s="15">
        <f t="shared" si="7"/>
        <v>1.9967304544084328E-2</v>
      </c>
      <c r="V62" s="15">
        <f t="shared" si="7"/>
        <v>1.9998612852490102E-2</v>
      </c>
      <c r="W62" s="15">
        <f t="shared" si="7"/>
        <v>2.0103485656346107E-2</v>
      </c>
      <c r="X62" s="15">
        <f t="shared" si="7"/>
        <v>2.0190191024450792E-2</v>
      </c>
      <c r="Y62" s="15">
        <f t="shared" si="7"/>
        <v>2.0276770806718823E-2</v>
      </c>
      <c r="Z62" s="15">
        <f t="shared" si="7"/>
        <v>2.0393910975192192E-2</v>
      </c>
      <c r="AA62" s="15">
        <f t="shared" si="7"/>
        <v>2.044981249248418E-2</v>
      </c>
      <c r="AB62" s="15">
        <f t="shared" si="7"/>
        <v>2.0339265699706437E-2</v>
      </c>
      <c r="AC62" s="15">
        <f t="shared" si="7"/>
        <v>2.014833006009932E-2</v>
      </c>
      <c r="AD62" s="15">
        <f t="shared" si="7"/>
        <v>2.0059394694060796E-2</v>
      </c>
      <c r="AE62" s="15">
        <f t="shared" si="7"/>
        <v>1.9940104822572906E-2</v>
      </c>
      <c r="AF62" s="15">
        <f t="shared" si="7"/>
        <v>1.9698658429253897E-2</v>
      </c>
      <c r="AG62" s="15">
        <f t="shared" si="7"/>
        <v>1.9732336251475645E-2</v>
      </c>
    </row>
    <row r="63" spans="1:33" x14ac:dyDescent="0.15">
      <c r="A63" s="2">
        <v>19</v>
      </c>
      <c r="B63" s="3" t="s">
        <v>47</v>
      </c>
      <c r="C63" s="15"/>
      <c r="D63" s="15">
        <f t="shared" si="8"/>
        <v>5.5937905551968384E-2</v>
      </c>
      <c r="E63" s="15">
        <f t="shared" si="9"/>
        <v>5.5263177376085937E-2</v>
      </c>
      <c r="F63" s="15">
        <f t="shared" si="10"/>
        <v>5.5262732358105242E-2</v>
      </c>
      <c r="G63" s="15">
        <f t="shared" si="11"/>
        <v>5.6049075643957738E-2</v>
      </c>
      <c r="H63" s="15">
        <f t="shared" si="12"/>
        <v>5.7133809834618042E-2</v>
      </c>
      <c r="I63" s="15">
        <f t="shared" si="6"/>
        <v>5.6145291099270855E-2</v>
      </c>
      <c r="J63" s="15">
        <f t="shared" si="7"/>
        <v>5.215580906150577E-2</v>
      </c>
      <c r="K63" s="15">
        <f t="shared" si="7"/>
        <v>4.903806431849074E-2</v>
      </c>
      <c r="L63" s="15">
        <f t="shared" si="7"/>
        <v>4.6558336785721521E-2</v>
      </c>
      <c r="M63" s="15">
        <f t="shared" si="7"/>
        <v>4.325615299704548E-2</v>
      </c>
      <c r="N63" s="15">
        <f t="shared" si="7"/>
        <v>4.1618710916504452E-2</v>
      </c>
      <c r="O63" s="15">
        <f t="shared" si="7"/>
        <v>4.2086329686338825E-2</v>
      </c>
      <c r="P63" s="15">
        <f t="shared" si="7"/>
        <v>4.2140106748755513E-2</v>
      </c>
      <c r="Q63" s="15">
        <f t="shared" si="7"/>
        <v>4.1515299192460678E-2</v>
      </c>
      <c r="R63" s="15">
        <f t="shared" si="7"/>
        <v>4.1170392119646161E-2</v>
      </c>
      <c r="S63" s="15">
        <f t="shared" si="7"/>
        <v>4.1804852104882557E-2</v>
      </c>
      <c r="T63" s="15">
        <f t="shared" si="7"/>
        <v>4.2944258131114611E-2</v>
      </c>
      <c r="U63" s="15">
        <f t="shared" si="7"/>
        <v>4.3529571085780171E-2</v>
      </c>
      <c r="V63" s="15">
        <f t="shared" si="7"/>
        <v>4.4098270418707189E-2</v>
      </c>
      <c r="W63" s="15">
        <f t="shared" si="7"/>
        <v>4.4664505332655063E-2</v>
      </c>
      <c r="X63" s="15">
        <f t="shared" si="7"/>
        <v>4.5010888745292341E-2</v>
      </c>
      <c r="Y63" s="15">
        <f t="shared" si="7"/>
        <v>4.516991094663033E-2</v>
      </c>
      <c r="Z63" s="15">
        <f t="shared" si="7"/>
        <v>4.5492626144226445E-2</v>
      </c>
      <c r="AA63" s="15">
        <f t="shared" si="7"/>
        <v>4.5726214802246555E-2</v>
      </c>
      <c r="AB63" s="15">
        <f t="shared" si="7"/>
        <v>4.5540186212356365E-2</v>
      </c>
      <c r="AC63" s="15">
        <f t="shared" si="7"/>
        <v>4.4117313831947405E-2</v>
      </c>
      <c r="AD63" s="15">
        <f t="shared" si="7"/>
        <v>4.1898173131508037E-2</v>
      </c>
      <c r="AE63" s="15">
        <f t="shared" si="7"/>
        <v>4.020974307220164E-2</v>
      </c>
      <c r="AF63" s="15">
        <f t="shared" si="7"/>
        <v>3.8581592205209236E-2</v>
      </c>
      <c r="AG63" s="15">
        <f t="shared" si="7"/>
        <v>3.729074331439388E-2</v>
      </c>
    </row>
    <row r="64" spans="1:33" x14ac:dyDescent="0.15">
      <c r="A64" s="2">
        <v>20</v>
      </c>
      <c r="B64" s="3" t="s">
        <v>48</v>
      </c>
      <c r="C64" s="15"/>
      <c r="D64" s="15">
        <f t="shared" si="8"/>
        <v>2.1538772231608015E-2</v>
      </c>
      <c r="E64" s="15">
        <f t="shared" si="9"/>
        <v>2.1047575525681546E-2</v>
      </c>
      <c r="F64" s="15">
        <f t="shared" si="10"/>
        <v>2.0949275553250775E-2</v>
      </c>
      <c r="G64" s="15">
        <f t="shared" si="11"/>
        <v>2.1218730820381514E-2</v>
      </c>
      <c r="H64" s="15">
        <f t="shared" si="12"/>
        <v>2.1529193595542853E-2</v>
      </c>
      <c r="I64" s="15">
        <f t="shared" si="6"/>
        <v>2.2398721537415157E-2</v>
      </c>
      <c r="J64" s="15">
        <f t="shared" si="7"/>
        <v>2.3465839004452212E-2</v>
      </c>
      <c r="K64" s="15">
        <f t="shared" si="7"/>
        <v>2.4215355167408911E-2</v>
      </c>
      <c r="L64" s="15">
        <f t="shared" si="7"/>
        <v>2.4878502653072947E-2</v>
      </c>
      <c r="M64" s="15">
        <f t="shared" si="7"/>
        <v>2.5533007814271272E-2</v>
      </c>
      <c r="N64" s="15">
        <f t="shared" si="7"/>
        <v>2.5148602754405572E-2</v>
      </c>
      <c r="O64" s="15">
        <f t="shared" si="7"/>
        <v>2.4018399888398781E-2</v>
      </c>
      <c r="P64" s="15">
        <f t="shared" si="7"/>
        <v>2.3637593812552898E-2</v>
      </c>
      <c r="Q64" s="15">
        <f t="shared" si="7"/>
        <v>2.3349771279868786E-2</v>
      </c>
      <c r="R64" s="15">
        <f t="shared" si="7"/>
        <v>2.2757150764318959E-2</v>
      </c>
      <c r="S64" s="15">
        <f t="shared" si="7"/>
        <v>2.3681463584126074E-2</v>
      </c>
      <c r="T64" s="15">
        <f t="shared" si="7"/>
        <v>2.5901244295866738E-2</v>
      </c>
      <c r="U64" s="15">
        <f t="shared" si="7"/>
        <v>2.7357850957603732E-2</v>
      </c>
      <c r="V64" s="15">
        <f t="shared" si="7"/>
        <v>2.8595394174809198E-2</v>
      </c>
      <c r="W64" s="15">
        <f t="shared" si="7"/>
        <v>3.0129812603040929E-2</v>
      </c>
      <c r="X64" s="15">
        <f t="shared" si="7"/>
        <v>3.0832356907619665E-2</v>
      </c>
      <c r="Y64" s="15">
        <f t="shared" si="7"/>
        <v>3.0699133453429658E-2</v>
      </c>
      <c r="Z64" s="15">
        <f t="shared" si="7"/>
        <v>3.1036795680303965E-2</v>
      </c>
      <c r="AA64" s="15">
        <f t="shared" si="7"/>
        <v>3.149233252872323E-2</v>
      </c>
      <c r="AB64" s="15">
        <f t="shared" si="7"/>
        <v>3.1480315961306092E-2</v>
      </c>
      <c r="AC64" s="15">
        <f t="shared" si="7"/>
        <v>3.0849802336970059E-2</v>
      </c>
      <c r="AD64" s="15">
        <f t="shared" si="7"/>
        <v>2.9897312875170459E-2</v>
      </c>
      <c r="AE64" s="15">
        <f t="shared" si="7"/>
        <v>2.9170079138198385E-2</v>
      </c>
      <c r="AF64" s="15">
        <f t="shared" si="7"/>
        <v>2.8402397679797062E-2</v>
      </c>
      <c r="AG64" s="15">
        <f t="shared" si="7"/>
        <v>2.7933114732506741E-2</v>
      </c>
    </row>
    <row r="65" spans="1:33" x14ac:dyDescent="0.15">
      <c r="A65" s="2">
        <v>21</v>
      </c>
      <c r="B65" s="3" t="s">
        <v>49</v>
      </c>
      <c r="C65" s="15"/>
      <c r="D65" s="15">
        <f t="shared" si="8"/>
        <v>1.4111401352612778E-2</v>
      </c>
      <c r="E65" s="15">
        <f t="shared" si="9"/>
        <v>1.3897217225149295E-2</v>
      </c>
      <c r="F65" s="15">
        <f t="shared" si="10"/>
        <v>1.3912016261176118E-2</v>
      </c>
      <c r="G65" s="15">
        <f t="shared" si="11"/>
        <v>1.4154966434365956E-2</v>
      </c>
      <c r="H65" s="15">
        <f t="shared" si="12"/>
        <v>1.4444135799218265E-2</v>
      </c>
      <c r="I65" s="15">
        <f t="shared" si="6"/>
        <v>1.5731320479712381E-2</v>
      </c>
      <c r="J65" s="15">
        <f t="shared" si="7"/>
        <v>1.7765325459626759E-2</v>
      </c>
      <c r="K65" s="15">
        <f t="shared" si="7"/>
        <v>1.9289138055666996E-2</v>
      </c>
      <c r="L65" s="15">
        <f t="shared" si="7"/>
        <v>2.0604656977060976E-2</v>
      </c>
      <c r="M65" s="15">
        <f t="shared" si="7"/>
        <v>2.2051105432136821E-2</v>
      </c>
      <c r="N65" s="15">
        <f t="shared" si="7"/>
        <v>2.478489093445874E-2</v>
      </c>
      <c r="O65" s="15">
        <f t="shared" si="7"/>
        <v>2.9013696003555727E-2</v>
      </c>
      <c r="P65" s="15">
        <f t="shared" si="7"/>
        <v>3.2789839366149265E-2</v>
      </c>
      <c r="Q65" s="15">
        <f t="shared" si="7"/>
        <v>3.5987512917140065E-2</v>
      </c>
      <c r="R65" s="15">
        <f t="shared" si="7"/>
        <v>3.9305363889319454E-2</v>
      </c>
      <c r="S65" s="15">
        <f t="shared" si="7"/>
        <v>4.1505320272793009E-2</v>
      </c>
      <c r="T65" s="15">
        <f t="shared" si="7"/>
        <v>4.2158566207035203E-2</v>
      </c>
      <c r="U65" s="15">
        <f t="shared" si="7"/>
        <v>4.3337701417387534E-2</v>
      </c>
      <c r="V65" s="15">
        <f t="shared" si="7"/>
        <v>4.5067166795740583E-2</v>
      </c>
      <c r="W65" s="15">
        <f t="shared" si="7"/>
        <v>4.6275449000405061E-2</v>
      </c>
      <c r="X65" s="15">
        <f t="shared" si="7"/>
        <v>4.6045492271903479E-2</v>
      </c>
      <c r="Y65" s="15">
        <f t="shared" si="7"/>
        <v>4.4403080272063439E-2</v>
      </c>
      <c r="Z65" s="15">
        <f t="shared" si="7"/>
        <v>4.3515408911201384E-2</v>
      </c>
      <c r="AA65" s="15">
        <f t="shared" si="7"/>
        <v>4.284173564468749E-2</v>
      </c>
      <c r="AB65" s="15">
        <f t="shared" si="7"/>
        <v>4.1470187160304026E-2</v>
      </c>
      <c r="AC65" s="15">
        <f t="shared" si="7"/>
        <v>4.1224861243069039E-2</v>
      </c>
      <c r="AD65" s="15">
        <f t="shared" si="7"/>
        <v>4.2445125819731429E-2</v>
      </c>
      <c r="AE65" s="15">
        <f t="shared" si="7"/>
        <v>4.2935475685671243E-2</v>
      </c>
      <c r="AF65" s="15">
        <f t="shared" si="7"/>
        <v>4.2830305690914443E-2</v>
      </c>
      <c r="AG65" s="15">
        <f t="shared" si="7"/>
        <v>4.3602755819483571E-2</v>
      </c>
    </row>
    <row r="66" spans="1:33" x14ac:dyDescent="0.15">
      <c r="A66" s="2">
        <v>22</v>
      </c>
      <c r="B66" s="3" t="s">
        <v>50</v>
      </c>
      <c r="C66" s="15"/>
      <c r="D66" s="15">
        <f t="shared" si="8"/>
        <v>2.8840948090525951E-3</v>
      </c>
      <c r="E66" s="15">
        <f t="shared" si="9"/>
        <v>2.8884920366177994E-3</v>
      </c>
      <c r="F66" s="15">
        <f t="shared" si="10"/>
        <v>2.8508641904861293E-3</v>
      </c>
      <c r="G66" s="15">
        <f t="shared" si="11"/>
        <v>2.8147875215832107E-3</v>
      </c>
      <c r="H66" s="15">
        <f t="shared" si="12"/>
        <v>2.8308687589412426E-3</v>
      </c>
      <c r="I66" s="15">
        <f t="shared" si="6"/>
        <v>2.995039870633787E-3</v>
      </c>
      <c r="J66" s="15">
        <f t="shared" si="7"/>
        <v>3.2595881685913283E-3</v>
      </c>
      <c r="K66" s="15">
        <f t="shared" si="7"/>
        <v>3.4459419843095359E-3</v>
      </c>
      <c r="L66" s="15">
        <f t="shared" si="7"/>
        <v>3.6025226010788893E-3</v>
      </c>
      <c r="M66" s="15">
        <f t="shared" si="7"/>
        <v>3.7752325681259581E-3</v>
      </c>
      <c r="N66" s="15">
        <f t="shared" si="7"/>
        <v>4.0022175541871586E-3</v>
      </c>
      <c r="O66" s="15">
        <f t="shared" si="7"/>
        <v>4.3225109324336736E-3</v>
      </c>
      <c r="P66" s="15">
        <f t="shared" si="7"/>
        <v>4.6490000019579342E-3</v>
      </c>
      <c r="Q66" s="15">
        <f t="shared" si="7"/>
        <v>4.9268169398949523E-3</v>
      </c>
      <c r="R66" s="15">
        <f t="shared" si="7"/>
        <v>5.1963197582157034E-3</v>
      </c>
      <c r="S66" s="15">
        <f t="shared" si="7"/>
        <v>5.3602624915553062E-3</v>
      </c>
      <c r="T66" s="15">
        <f t="shared" si="7"/>
        <v>5.3577656523722123E-3</v>
      </c>
      <c r="U66" s="15">
        <f t="shared" si="7"/>
        <v>5.3999543566748669E-3</v>
      </c>
      <c r="V66" s="15">
        <f t="shared" si="7"/>
        <v>5.4990678379622238E-3</v>
      </c>
      <c r="W66" s="15">
        <f t="shared" si="7"/>
        <v>5.5362986078618913E-3</v>
      </c>
      <c r="X66" s="15">
        <f t="shared" si="7"/>
        <v>5.4641589098004973E-3</v>
      </c>
      <c r="Y66" s="15">
        <f t="shared" si="7"/>
        <v>5.2881440888350468E-3</v>
      </c>
      <c r="Z66" s="15">
        <f t="shared" si="7"/>
        <v>5.1693021966151735E-3</v>
      </c>
      <c r="AA66" s="15">
        <f t="shared" si="7"/>
        <v>5.0597263324428697E-3</v>
      </c>
      <c r="AB66" s="15">
        <f t="shared" si="7"/>
        <v>4.8836521874896762E-3</v>
      </c>
      <c r="AC66" s="15">
        <f t="shared" si="7"/>
        <v>4.7923529838461874E-3</v>
      </c>
      <c r="AD66" s="15">
        <f t="shared" si="7"/>
        <v>4.8273617868266729E-3</v>
      </c>
      <c r="AE66" s="15">
        <f t="shared" ref="J66:AG77" si="13">0.5*(AD26/AD$4+AE26/AE$4)</f>
        <v>4.8045372941667277E-3</v>
      </c>
      <c r="AF66" s="15">
        <f t="shared" si="13"/>
        <v>4.7276839329160481E-3</v>
      </c>
      <c r="AG66" s="15">
        <f t="shared" si="13"/>
        <v>4.7411807579955207E-3</v>
      </c>
    </row>
    <row r="67" spans="1:33" x14ac:dyDescent="0.15">
      <c r="A67" s="2">
        <v>23</v>
      </c>
      <c r="B67" s="3" t="s">
        <v>51</v>
      </c>
      <c r="C67" s="15"/>
      <c r="D67" s="15">
        <f t="shared" si="8"/>
        <v>1.5750598741336379E-2</v>
      </c>
      <c r="E67" s="15">
        <f t="shared" si="9"/>
        <v>1.7932282570909657E-2</v>
      </c>
      <c r="F67" s="15">
        <f t="shared" si="10"/>
        <v>1.8961542926552291E-2</v>
      </c>
      <c r="G67" s="15">
        <f t="shared" si="11"/>
        <v>1.9560347325798262E-2</v>
      </c>
      <c r="H67" s="15">
        <f t="shared" si="12"/>
        <v>2.0989909324415634E-2</v>
      </c>
      <c r="I67" s="15">
        <f t="shared" si="6"/>
        <v>2.213208901381385E-2</v>
      </c>
      <c r="J67" s="15">
        <f t="shared" si="13"/>
        <v>2.2615332637517777E-2</v>
      </c>
      <c r="K67" s="15">
        <f t="shared" si="13"/>
        <v>2.3216913918209334E-2</v>
      </c>
      <c r="L67" s="15">
        <f t="shared" si="13"/>
        <v>2.3950153212931303E-2</v>
      </c>
      <c r="M67" s="15">
        <f t="shared" si="13"/>
        <v>2.4460092832714306E-2</v>
      </c>
      <c r="N67" s="15">
        <f t="shared" si="13"/>
        <v>2.5210841699202735E-2</v>
      </c>
      <c r="O67" s="15">
        <f t="shared" si="13"/>
        <v>2.6459070259400426E-2</v>
      </c>
      <c r="P67" s="15">
        <f t="shared" si="13"/>
        <v>2.7807228538679798E-2</v>
      </c>
      <c r="Q67" s="15">
        <f t="shared" si="13"/>
        <v>2.8892621360426078E-2</v>
      </c>
      <c r="R67" s="15">
        <f t="shared" si="13"/>
        <v>2.9923709198396854E-2</v>
      </c>
      <c r="S67" s="15">
        <f t="shared" si="13"/>
        <v>3.1345298820883771E-2</v>
      </c>
      <c r="T67" s="15">
        <f t="shared" si="13"/>
        <v>3.2844236713325356E-2</v>
      </c>
      <c r="U67" s="15">
        <f t="shared" si="13"/>
        <v>3.4129274614110167E-2</v>
      </c>
      <c r="V67" s="15">
        <f t="shared" si="13"/>
        <v>3.5522467114829731E-2</v>
      </c>
      <c r="W67" s="15">
        <f t="shared" si="13"/>
        <v>3.6860256044784864E-2</v>
      </c>
      <c r="X67" s="15">
        <f t="shared" si="13"/>
        <v>3.7821712211287176E-2</v>
      </c>
      <c r="Y67" s="15">
        <f t="shared" si="13"/>
        <v>3.8411844835298484E-2</v>
      </c>
      <c r="Z67" s="15">
        <f t="shared" si="13"/>
        <v>3.9260141891589245E-2</v>
      </c>
      <c r="AA67" s="15">
        <f t="shared" si="13"/>
        <v>4.00890183402942E-2</v>
      </c>
      <c r="AB67" s="15">
        <f t="shared" si="13"/>
        <v>4.049472312396464E-2</v>
      </c>
      <c r="AC67" s="15">
        <f t="shared" si="13"/>
        <v>4.0382715666551147E-2</v>
      </c>
      <c r="AD67" s="15">
        <f t="shared" si="13"/>
        <v>4.0123182890027087E-2</v>
      </c>
      <c r="AE67" s="15">
        <f t="shared" si="13"/>
        <v>3.997035035501588E-2</v>
      </c>
      <c r="AF67" s="15">
        <f t="shared" si="13"/>
        <v>3.9652806512959021E-2</v>
      </c>
      <c r="AG67" s="15">
        <f t="shared" si="13"/>
        <v>3.9802014059384758E-2</v>
      </c>
    </row>
    <row r="68" spans="1:33" x14ac:dyDescent="0.15">
      <c r="A68" s="2">
        <v>24</v>
      </c>
      <c r="B68" s="3" t="s">
        <v>52</v>
      </c>
      <c r="C68" s="15"/>
      <c r="D68" s="15">
        <f t="shared" si="8"/>
        <v>1.2831089684386454E-2</v>
      </c>
      <c r="E68" s="15">
        <f t="shared" si="9"/>
        <v>1.4698819615437127E-2</v>
      </c>
      <c r="F68" s="15">
        <f t="shared" si="10"/>
        <v>1.6199778503843867E-2</v>
      </c>
      <c r="G68" s="15">
        <f t="shared" si="11"/>
        <v>1.7647501203177689E-2</v>
      </c>
      <c r="H68" s="15">
        <f t="shared" si="12"/>
        <v>1.9521618954488583E-2</v>
      </c>
      <c r="I68" s="15">
        <f t="shared" si="6"/>
        <v>2.0117008057709121E-2</v>
      </c>
      <c r="J68" s="15">
        <f t="shared" si="13"/>
        <v>1.9085377997173903E-2</v>
      </c>
      <c r="K68" s="15">
        <f t="shared" si="13"/>
        <v>1.8663159053619753E-2</v>
      </c>
      <c r="L68" s="15">
        <f t="shared" si="13"/>
        <v>1.8615688099342487E-2</v>
      </c>
      <c r="M68" s="15">
        <f t="shared" si="13"/>
        <v>1.812093341533403E-2</v>
      </c>
      <c r="N68" s="15">
        <f t="shared" si="13"/>
        <v>1.7232630089678118E-2</v>
      </c>
      <c r="O68" s="15">
        <f t="shared" si="13"/>
        <v>1.6154494412470188E-2</v>
      </c>
      <c r="P68" s="15">
        <f t="shared" si="13"/>
        <v>1.5442876170485179E-2</v>
      </c>
      <c r="Q68" s="15">
        <f t="shared" si="13"/>
        <v>1.47308574320149E-2</v>
      </c>
      <c r="R68" s="15">
        <f t="shared" si="13"/>
        <v>1.3899853455209117E-2</v>
      </c>
      <c r="S68" s="15">
        <f t="shared" si="13"/>
        <v>1.3908081300974789E-2</v>
      </c>
      <c r="T68" s="15">
        <f t="shared" si="13"/>
        <v>1.4596808876796706E-2</v>
      </c>
      <c r="U68" s="15">
        <f t="shared" si="13"/>
        <v>1.4843434557191434E-2</v>
      </c>
      <c r="V68" s="15">
        <f t="shared" si="13"/>
        <v>1.4952586086974968E-2</v>
      </c>
      <c r="W68" s="15">
        <f t="shared" si="13"/>
        <v>1.5196775449345756E-2</v>
      </c>
      <c r="X68" s="15">
        <f t="shared" si="13"/>
        <v>1.4805521914332299E-2</v>
      </c>
      <c r="Y68" s="15">
        <f t="shared" si="13"/>
        <v>1.3792531917763985E-2</v>
      </c>
      <c r="Z68" s="15">
        <f t="shared" si="13"/>
        <v>1.3097399579663695E-2</v>
      </c>
      <c r="AA68" s="15">
        <f t="shared" si="13"/>
        <v>1.2512352184844774E-2</v>
      </c>
      <c r="AB68" s="15">
        <f t="shared" si="13"/>
        <v>1.1673252163212135E-2</v>
      </c>
      <c r="AC68" s="15">
        <f t="shared" si="13"/>
        <v>1.1311484204619315E-2</v>
      </c>
      <c r="AD68" s="15">
        <f t="shared" si="13"/>
        <v>1.1520507447567708E-2</v>
      </c>
      <c r="AE68" s="15">
        <f t="shared" si="13"/>
        <v>1.1459269057665677E-2</v>
      </c>
      <c r="AF68" s="15">
        <f t="shared" si="13"/>
        <v>1.1205042965865653E-2</v>
      </c>
      <c r="AG68" s="15">
        <f t="shared" si="13"/>
        <v>1.1230370449651176E-2</v>
      </c>
    </row>
    <row r="69" spans="1:33" x14ac:dyDescent="0.15">
      <c r="A69" s="2">
        <v>25</v>
      </c>
      <c r="B69" s="3" t="s">
        <v>53</v>
      </c>
      <c r="C69" s="15"/>
      <c r="D69" s="15">
        <f t="shared" si="8"/>
        <v>1.6680834834763889E-2</v>
      </c>
      <c r="E69" s="15">
        <f t="shared" si="9"/>
        <v>1.7432029748776667E-2</v>
      </c>
      <c r="F69" s="15">
        <f t="shared" si="10"/>
        <v>1.7733406394115754E-2</v>
      </c>
      <c r="G69" s="15">
        <f t="shared" si="11"/>
        <v>1.7945514066792963E-2</v>
      </c>
      <c r="H69" s="15">
        <f t="shared" si="12"/>
        <v>1.8588549395776362E-2</v>
      </c>
      <c r="I69" s="15">
        <f t="shared" si="6"/>
        <v>1.9234590883087328E-2</v>
      </c>
      <c r="J69" s="15">
        <f t="shared" si="13"/>
        <v>1.9563617357230598E-2</v>
      </c>
      <c r="K69" s="15">
        <f t="shared" si="13"/>
        <v>1.9872263877205143E-2</v>
      </c>
      <c r="L69" s="15">
        <f t="shared" si="13"/>
        <v>2.0242403878315624E-2</v>
      </c>
      <c r="M69" s="15">
        <f t="shared" si="13"/>
        <v>2.0485528996545911E-2</v>
      </c>
      <c r="N69" s="15">
        <f t="shared" si="13"/>
        <v>2.1439182365266544E-2</v>
      </c>
      <c r="O69" s="15">
        <f t="shared" si="13"/>
        <v>2.3238284436687101E-2</v>
      </c>
      <c r="P69" s="15">
        <f t="shared" si="13"/>
        <v>2.4846562381719298E-2</v>
      </c>
      <c r="Q69" s="15">
        <f t="shared" si="13"/>
        <v>2.6084353046739062E-2</v>
      </c>
      <c r="R69" s="15">
        <f t="shared" si="13"/>
        <v>2.730320242204886E-2</v>
      </c>
      <c r="S69" s="15">
        <f t="shared" si="13"/>
        <v>2.8809788007062801E-2</v>
      </c>
      <c r="T69" s="15">
        <f t="shared" si="13"/>
        <v>3.2266646512433717E-2</v>
      </c>
      <c r="U69" s="15">
        <f t="shared" si="13"/>
        <v>3.5587946467200232E-2</v>
      </c>
      <c r="V69" s="15">
        <f t="shared" si="13"/>
        <v>3.7975738866242829E-2</v>
      </c>
      <c r="W69" s="15">
        <f t="shared" si="13"/>
        <v>4.1062418222011864E-2</v>
      </c>
      <c r="X69" s="15">
        <f t="shared" si="13"/>
        <v>3.63515764028138E-2</v>
      </c>
      <c r="Y69" s="15">
        <f t="shared" si="13"/>
        <v>2.9436311148976775E-2</v>
      </c>
      <c r="Z69" s="15">
        <f t="shared" si="13"/>
        <v>2.8708758689864736E-2</v>
      </c>
      <c r="AA69" s="15">
        <f t="shared" si="13"/>
        <v>3.015629177765031E-2</v>
      </c>
      <c r="AB69" s="15">
        <f t="shared" si="13"/>
        <v>3.2333433227488481E-2</v>
      </c>
      <c r="AC69" s="15">
        <f t="shared" si="13"/>
        <v>3.2080685562843901E-2</v>
      </c>
      <c r="AD69" s="15">
        <f t="shared" si="13"/>
        <v>2.9194411286536888E-2</v>
      </c>
      <c r="AE69" s="15">
        <f t="shared" si="13"/>
        <v>2.6565005825212252E-2</v>
      </c>
      <c r="AF69" s="15">
        <f t="shared" si="13"/>
        <v>2.4898852041472432E-2</v>
      </c>
      <c r="AG69" s="15">
        <f t="shared" si="13"/>
        <v>2.3495778892990073E-2</v>
      </c>
    </row>
    <row r="70" spans="1:33" x14ac:dyDescent="0.15">
      <c r="A70" s="2">
        <v>26</v>
      </c>
      <c r="B70" s="3" t="s">
        <v>54</v>
      </c>
      <c r="C70" s="15"/>
      <c r="D70" s="15">
        <f t="shared" si="8"/>
        <v>8.4436125324945044E-2</v>
      </c>
      <c r="E70" s="15">
        <f t="shared" si="9"/>
        <v>7.528696105184135E-2</v>
      </c>
      <c r="F70" s="15">
        <f t="shared" si="10"/>
        <v>6.7809345569558921E-2</v>
      </c>
      <c r="G70" s="15">
        <f t="shared" si="11"/>
        <v>6.5828748384169147E-2</v>
      </c>
      <c r="H70" s="15">
        <f t="shared" si="12"/>
        <v>6.7201315054798594E-2</v>
      </c>
      <c r="I70" s="15">
        <f t="shared" si="6"/>
        <v>7.7176943941416665E-2</v>
      </c>
      <c r="J70" s="15">
        <f t="shared" si="13"/>
        <v>8.3873435911308636E-2</v>
      </c>
      <c r="K70" s="15">
        <f t="shared" si="13"/>
        <v>8.235681828543634E-2</v>
      </c>
      <c r="L70" s="15">
        <f t="shared" si="13"/>
        <v>8.2090312501429175E-2</v>
      </c>
      <c r="M70" s="15">
        <f t="shared" si="13"/>
        <v>8.0449553312418209E-2</v>
      </c>
      <c r="N70" s="15">
        <f t="shared" si="13"/>
        <v>8.0921012140503484E-2</v>
      </c>
      <c r="O70" s="15">
        <f t="shared" si="13"/>
        <v>8.4355889548182739E-2</v>
      </c>
      <c r="P70" s="15">
        <f t="shared" si="13"/>
        <v>8.4888986550933701E-2</v>
      </c>
      <c r="Q70" s="15">
        <f t="shared" si="13"/>
        <v>8.5034440353490059E-2</v>
      </c>
      <c r="R70" s="15">
        <f t="shared" si="13"/>
        <v>8.7161397120843184E-2</v>
      </c>
      <c r="S70" s="15">
        <f t="shared" si="13"/>
        <v>8.7868874703449673E-2</v>
      </c>
      <c r="T70" s="15">
        <f t="shared" si="13"/>
        <v>8.512087618491504E-2</v>
      </c>
      <c r="U70" s="15">
        <f t="shared" si="13"/>
        <v>8.3928318546045544E-2</v>
      </c>
      <c r="V70" s="15">
        <f t="shared" si="13"/>
        <v>8.443369211980141E-2</v>
      </c>
      <c r="W70" s="15">
        <f t="shared" si="13"/>
        <v>8.3280352630561952E-2</v>
      </c>
      <c r="X70" s="15">
        <f t="shared" si="13"/>
        <v>8.2734776713501476E-2</v>
      </c>
      <c r="Y70" s="15">
        <f t="shared" si="13"/>
        <v>8.5977961523764496E-2</v>
      </c>
      <c r="Z70" s="15">
        <f t="shared" si="13"/>
        <v>8.8209923168868054E-2</v>
      </c>
      <c r="AA70" s="15">
        <f t="shared" si="13"/>
        <v>8.7208360598588469E-2</v>
      </c>
      <c r="AB70" s="15">
        <f t="shared" si="13"/>
        <v>8.6407260022234311E-2</v>
      </c>
      <c r="AC70" s="15">
        <f t="shared" si="13"/>
        <v>8.8656500065801974E-2</v>
      </c>
      <c r="AD70" s="15">
        <f t="shared" si="13"/>
        <v>9.4352061112133873E-2</v>
      </c>
      <c r="AE70" s="15">
        <f t="shared" si="13"/>
        <v>9.6850813225297872E-2</v>
      </c>
      <c r="AF70" s="15">
        <f t="shared" si="13"/>
        <v>9.7288168301361028E-2</v>
      </c>
      <c r="AG70" s="15">
        <f t="shared" si="13"/>
        <v>9.9431115278615201E-2</v>
      </c>
    </row>
    <row r="71" spans="1:33" x14ac:dyDescent="0.15">
      <c r="A71" s="2">
        <v>27</v>
      </c>
      <c r="B71" s="3" t="s">
        <v>55</v>
      </c>
      <c r="C71" s="15"/>
      <c r="D71" s="15">
        <f t="shared" si="8"/>
        <v>7.1902782326685372E-2</v>
      </c>
      <c r="E71" s="15">
        <f t="shared" si="9"/>
        <v>7.6050941495874352E-2</v>
      </c>
      <c r="F71" s="15">
        <f t="shared" si="10"/>
        <v>6.7574749829689418E-2</v>
      </c>
      <c r="G71" s="15">
        <f t="shared" si="11"/>
        <v>6.7745994254332906E-2</v>
      </c>
      <c r="H71" s="15">
        <f t="shared" si="12"/>
        <v>7.7956164626799523E-2</v>
      </c>
      <c r="I71" s="15">
        <f t="shared" si="6"/>
        <v>7.4372185199865298E-2</v>
      </c>
      <c r="J71" s="15">
        <f t="shared" si="13"/>
        <v>6.6797042587052463E-2</v>
      </c>
      <c r="K71" s="15">
        <f t="shared" si="13"/>
        <v>6.4589394355089993E-2</v>
      </c>
      <c r="L71" s="15">
        <f t="shared" si="13"/>
        <v>6.2725998553540427E-2</v>
      </c>
      <c r="M71" s="15">
        <f t="shared" si="13"/>
        <v>6.1496581452179955E-2</v>
      </c>
      <c r="N71" s="15">
        <f t="shared" si="13"/>
        <v>6.1790451849849451E-2</v>
      </c>
      <c r="O71" s="15">
        <f t="shared" si="13"/>
        <v>6.2015567296154366E-2</v>
      </c>
      <c r="P71" s="15">
        <f t="shared" si="13"/>
        <v>6.0591707498997144E-2</v>
      </c>
      <c r="Q71" s="15">
        <f t="shared" si="13"/>
        <v>5.8975256895017612E-2</v>
      </c>
      <c r="R71" s="15">
        <f t="shared" si="13"/>
        <v>5.8030851473729106E-2</v>
      </c>
      <c r="S71" s="15">
        <f t="shared" si="13"/>
        <v>5.5693811814018182E-2</v>
      </c>
      <c r="T71" s="15">
        <f t="shared" si="13"/>
        <v>5.1739802149256137E-2</v>
      </c>
      <c r="U71" s="15">
        <f t="shared" si="13"/>
        <v>4.7540969706614096E-2</v>
      </c>
      <c r="V71" s="15">
        <f t="shared" si="13"/>
        <v>4.4379433449998618E-2</v>
      </c>
      <c r="W71" s="15">
        <f t="shared" si="13"/>
        <v>4.2308849972978145E-2</v>
      </c>
      <c r="X71" s="15">
        <f t="shared" si="13"/>
        <v>4.252777164982656E-2</v>
      </c>
      <c r="Y71" s="15">
        <f t="shared" si="13"/>
        <v>4.3723259781315735E-2</v>
      </c>
      <c r="Z71" s="15">
        <f t="shared" si="13"/>
        <v>4.3749867970398926E-2</v>
      </c>
      <c r="AA71" s="15">
        <f t="shared" si="13"/>
        <v>4.3730797938984281E-2</v>
      </c>
      <c r="AB71" s="15">
        <f t="shared" si="13"/>
        <v>4.4201815338455748E-2</v>
      </c>
      <c r="AC71" s="15">
        <f t="shared" si="13"/>
        <v>4.59333875346946E-2</v>
      </c>
      <c r="AD71" s="15">
        <f t="shared" si="13"/>
        <v>4.8594570919825303E-2</v>
      </c>
      <c r="AE71" s="15">
        <f t="shared" si="13"/>
        <v>5.0334657733491661E-2</v>
      </c>
      <c r="AF71" s="15">
        <f t="shared" si="13"/>
        <v>5.135737126581532E-2</v>
      </c>
      <c r="AG71" s="15">
        <f t="shared" si="13"/>
        <v>5.1912296630542892E-2</v>
      </c>
    </row>
    <row r="72" spans="1:33" x14ac:dyDescent="0.15">
      <c r="A72" s="2">
        <v>28</v>
      </c>
      <c r="B72" s="3" t="s">
        <v>56</v>
      </c>
      <c r="C72" s="15"/>
      <c r="D72" s="15">
        <f t="shared" si="8"/>
        <v>2.0417844846768202E-2</v>
      </c>
      <c r="E72" s="15">
        <f t="shared" si="9"/>
        <v>1.9358351643894378E-2</v>
      </c>
      <c r="F72" s="15">
        <f t="shared" si="10"/>
        <v>1.5457916458427288E-2</v>
      </c>
      <c r="G72" s="15">
        <f t="shared" si="11"/>
        <v>1.3644312090985981E-2</v>
      </c>
      <c r="H72" s="15">
        <f t="shared" si="12"/>
        <v>1.3853311471635949E-2</v>
      </c>
      <c r="I72" s="15">
        <f t="shared" si="6"/>
        <v>1.3424656594261454E-2</v>
      </c>
      <c r="J72" s="15">
        <f t="shared" si="13"/>
        <v>1.4291566648837609E-2</v>
      </c>
      <c r="K72" s="15">
        <f t="shared" si="13"/>
        <v>1.5048363574616155E-2</v>
      </c>
      <c r="L72" s="15">
        <f t="shared" si="13"/>
        <v>1.5342111990152854E-2</v>
      </c>
      <c r="M72" s="15">
        <f t="shared" si="13"/>
        <v>1.6274242870501054E-2</v>
      </c>
      <c r="N72" s="15">
        <f t="shared" si="13"/>
        <v>1.7828631959607339E-2</v>
      </c>
      <c r="O72" s="15">
        <f t="shared" si="13"/>
        <v>1.9622585269700756E-2</v>
      </c>
      <c r="P72" s="15">
        <f t="shared" si="13"/>
        <v>2.0821121072270556E-2</v>
      </c>
      <c r="Q72" s="15">
        <f t="shared" si="13"/>
        <v>2.19144869051216E-2</v>
      </c>
      <c r="R72" s="15">
        <f t="shared" si="13"/>
        <v>2.32930215922523E-2</v>
      </c>
      <c r="S72" s="15">
        <f t="shared" si="13"/>
        <v>2.361990146029555E-2</v>
      </c>
      <c r="T72" s="15">
        <f t="shared" si="13"/>
        <v>2.2726050571623111E-2</v>
      </c>
      <c r="U72" s="15">
        <f t="shared" si="13"/>
        <v>2.1820287226378882E-2</v>
      </c>
      <c r="V72" s="15">
        <f t="shared" si="13"/>
        <v>2.1383135242074969E-2</v>
      </c>
      <c r="W72" s="15">
        <f t="shared" si="13"/>
        <v>2.1278728589014528E-2</v>
      </c>
      <c r="X72" s="15">
        <f t="shared" si="13"/>
        <v>2.0595706936290661E-2</v>
      </c>
      <c r="Y72" s="15">
        <f t="shared" si="13"/>
        <v>1.8779195495569882E-2</v>
      </c>
      <c r="Z72" s="15">
        <f t="shared" si="13"/>
        <v>1.7270777920682125E-2</v>
      </c>
      <c r="AA72" s="15">
        <f t="shared" si="13"/>
        <v>1.6199957774624307E-2</v>
      </c>
      <c r="AB72" s="15">
        <f t="shared" si="13"/>
        <v>1.4970440034496595E-2</v>
      </c>
      <c r="AC72" s="15">
        <f t="shared" si="13"/>
        <v>1.5063728362093229E-2</v>
      </c>
      <c r="AD72" s="15">
        <f t="shared" si="13"/>
        <v>1.6369934861372219E-2</v>
      </c>
      <c r="AE72" s="15">
        <f t="shared" si="13"/>
        <v>1.6899582232105297E-2</v>
      </c>
      <c r="AF72" s="15">
        <f t="shared" si="13"/>
        <v>1.6940535827479525E-2</v>
      </c>
      <c r="AG72" s="15">
        <f t="shared" si="13"/>
        <v>1.7074430096010049E-2</v>
      </c>
    </row>
    <row r="73" spans="1:33" x14ac:dyDescent="0.15">
      <c r="A73" s="2">
        <v>29</v>
      </c>
      <c r="B73" s="3" t="s">
        <v>57</v>
      </c>
      <c r="C73" s="15"/>
      <c r="D73" s="15">
        <f t="shared" si="8"/>
        <v>3.2098569106516241E-2</v>
      </c>
      <c r="E73" s="15">
        <f t="shared" si="9"/>
        <v>3.2384315631518591E-2</v>
      </c>
      <c r="F73" s="15">
        <f t="shared" si="10"/>
        <v>3.8395545795031447E-2</v>
      </c>
      <c r="G73" s="15">
        <f t="shared" si="11"/>
        <v>4.4165207475270113E-2</v>
      </c>
      <c r="H73" s="15">
        <f t="shared" si="12"/>
        <v>4.3692746536386259E-2</v>
      </c>
      <c r="I73" s="15">
        <f t="shared" si="6"/>
        <v>4.1098569854687628E-2</v>
      </c>
      <c r="J73" s="15">
        <f t="shared" si="13"/>
        <v>3.7964597506628922E-2</v>
      </c>
      <c r="K73" s="15">
        <f t="shared" si="13"/>
        <v>3.4569563018868418E-2</v>
      </c>
      <c r="L73" s="15">
        <f t="shared" si="13"/>
        <v>3.2337452203322035E-2</v>
      </c>
      <c r="M73" s="15">
        <f t="shared" si="13"/>
        <v>3.1303444241072599E-2</v>
      </c>
      <c r="N73" s="15">
        <f t="shared" si="13"/>
        <v>3.2587133664307488E-2</v>
      </c>
      <c r="O73" s="15">
        <f t="shared" si="13"/>
        <v>3.6088087951380382E-2</v>
      </c>
      <c r="P73" s="15">
        <f t="shared" si="13"/>
        <v>3.9308673819247332E-2</v>
      </c>
      <c r="Q73" s="15">
        <f t="shared" si="13"/>
        <v>4.1914676177962178E-2</v>
      </c>
      <c r="R73" s="15">
        <f t="shared" si="13"/>
        <v>4.3827316446709133E-2</v>
      </c>
      <c r="S73" s="15">
        <f t="shared" si="13"/>
        <v>4.3546564762767401E-2</v>
      </c>
      <c r="T73" s="15">
        <f t="shared" si="13"/>
        <v>4.2646055479943983E-2</v>
      </c>
      <c r="U73" s="15">
        <f t="shared" si="13"/>
        <v>4.2350687751831984E-2</v>
      </c>
      <c r="V73" s="15">
        <f t="shared" si="13"/>
        <v>4.1052209986743318E-2</v>
      </c>
      <c r="W73" s="15">
        <f t="shared" si="13"/>
        <v>3.9347010428832631E-2</v>
      </c>
      <c r="X73" s="15">
        <f t="shared" si="13"/>
        <v>3.838710349116059E-2</v>
      </c>
      <c r="Y73" s="15">
        <f t="shared" si="13"/>
        <v>3.7562875376603064E-2</v>
      </c>
      <c r="Z73" s="15">
        <f t="shared" si="13"/>
        <v>3.6050802482988233E-2</v>
      </c>
      <c r="AA73" s="15">
        <f t="shared" si="13"/>
        <v>3.5319939718285759E-2</v>
      </c>
      <c r="AB73" s="15">
        <f t="shared" si="13"/>
        <v>3.5935873213616104E-2</v>
      </c>
      <c r="AC73" s="15">
        <f t="shared" si="13"/>
        <v>3.5556558516297555E-2</v>
      </c>
      <c r="AD73" s="15">
        <f t="shared" si="13"/>
        <v>3.3985754183620917E-2</v>
      </c>
      <c r="AE73" s="15">
        <f t="shared" si="13"/>
        <v>3.3591464626105613E-2</v>
      </c>
      <c r="AF73" s="15">
        <f t="shared" si="13"/>
        <v>3.3677276916416671E-2</v>
      </c>
      <c r="AG73" s="15">
        <f t="shared" si="13"/>
        <v>3.3285908599598367E-2</v>
      </c>
    </row>
    <row r="74" spans="1:33" x14ac:dyDescent="0.15">
      <c r="A74" s="2">
        <v>30</v>
      </c>
      <c r="B74" s="3" t="s">
        <v>58</v>
      </c>
      <c r="C74" s="15"/>
      <c r="D74" s="15">
        <f t="shared" si="8"/>
        <v>2.0645261849855634E-3</v>
      </c>
      <c r="E74" s="15">
        <f t="shared" si="9"/>
        <v>2.2603822453967351E-3</v>
      </c>
      <c r="F74" s="15">
        <f t="shared" si="10"/>
        <v>2.8636563153281547E-3</v>
      </c>
      <c r="G74" s="15">
        <f t="shared" si="11"/>
        <v>3.472467680677634E-3</v>
      </c>
      <c r="H74" s="15">
        <f t="shared" si="12"/>
        <v>3.6358235146510872E-3</v>
      </c>
      <c r="I74" s="15">
        <f t="shared" si="6"/>
        <v>4.7293239318727809E-3</v>
      </c>
      <c r="J74" s="15">
        <f t="shared" si="13"/>
        <v>6.802708001649593E-3</v>
      </c>
      <c r="K74" s="15">
        <f t="shared" si="13"/>
        <v>8.0919325615447825E-3</v>
      </c>
      <c r="L74" s="15">
        <f t="shared" si="13"/>
        <v>9.2465890675168562E-3</v>
      </c>
      <c r="M74" s="15">
        <f t="shared" si="13"/>
        <v>1.1007867541461996E-2</v>
      </c>
      <c r="N74" s="15">
        <f t="shared" si="13"/>
        <v>1.2459104043464377E-2</v>
      </c>
      <c r="O74" s="15">
        <f t="shared" si="13"/>
        <v>1.3504013746816907E-2</v>
      </c>
      <c r="P74" s="15">
        <f t="shared" si="13"/>
        <v>1.5212879070774576E-2</v>
      </c>
      <c r="Q74" s="15">
        <f t="shared" si="13"/>
        <v>1.7135021263603105E-2</v>
      </c>
      <c r="R74" s="15">
        <f t="shared" si="13"/>
        <v>1.8459826965318706E-2</v>
      </c>
      <c r="S74" s="15">
        <f t="shared" si="13"/>
        <v>1.8055713917583364E-2</v>
      </c>
      <c r="T74" s="15">
        <f t="shared" si="13"/>
        <v>1.657378921521261E-2</v>
      </c>
      <c r="U74" s="15">
        <f t="shared" si="13"/>
        <v>1.5793562606399369E-2</v>
      </c>
      <c r="V74" s="15">
        <f t="shared" si="13"/>
        <v>1.4868705963683893E-2</v>
      </c>
      <c r="W74" s="15">
        <f t="shared" si="13"/>
        <v>1.3657319665988921E-2</v>
      </c>
      <c r="X74" s="15">
        <f t="shared" si="13"/>
        <v>1.3632278100229253E-2</v>
      </c>
      <c r="Y74" s="15">
        <f t="shared" si="13"/>
        <v>1.4536294286094573E-2</v>
      </c>
      <c r="Z74" s="15">
        <f t="shared" si="13"/>
        <v>1.471070695762393E-2</v>
      </c>
      <c r="AA74" s="15">
        <f t="shared" si="13"/>
        <v>1.4956669974220732E-2</v>
      </c>
      <c r="AB74" s="15">
        <f t="shared" si="13"/>
        <v>1.6019346405143166E-2</v>
      </c>
      <c r="AC74" s="15">
        <f t="shared" si="13"/>
        <v>1.7024442655727164E-2</v>
      </c>
      <c r="AD74" s="15">
        <f t="shared" si="13"/>
        <v>1.7860030334598341E-2</v>
      </c>
      <c r="AE74" s="15">
        <f t="shared" si="13"/>
        <v>1.9127019276483276E-2</v>
      </c>
      <c r="AF74" s="15">
        <f t="shared" si="13"/>
        <v>2.0612967290650742E-2</v>
      </c>
      <c r="AG74" s="15">
        <f t="shared" si="13"/>
        <v>2.1988792510187375E-2</v>
      </c>
    </row>
    <row r="75" spans="1:33" x14ac:dyDescent="0.15">
      <c r="A75" s="2">
        <v>31</v>
      </c>
      <c r="B75" s="3" t="s">
        <v>59</v>
      </c>
      <c r="C75" s="15"/>
      <c r="D75" s="15">
        <f t="shared" si="8"/>
        <v>2.1201398164156064E-2</v>
      </c>
      <c r="E75" s="15">
        <f t="shared" si="9"/>
        <v>2.4452908845820485E-2</v>
      </c>
      <c r="F75" s="15">
        <f t="shared" si="10"/>
        <v>2.7870219884792824E-2</v>
      </c>
      <c r="G75" s="15">
        <f t="shared" si="11"/>
        <v>2.7959525586622673E-2</v>
      </c>
      <c r="H75" s="15">
        <f t="shared" si="12"/>
        <v>2.8421599162112822E-2</v>
      </c>
      <c r="I75" s="15">
        <f t="shared" si="6"/>
        <v>2.777865855724914E-2</v>
      </c>
      <c r="J75" s="15">
        <f t="shared" si="13"/>
        <v>2.6788314423741303E-2</v>
      </c>
      <c r="K75" s="15">
        <f t="shared" si="13"/>
        <v>2.7267338009062021E-2</v>
      </c>
      <c r="L75" s="15">
        <f t="shared" si="13"/>
        <v>2.6677727341990802E-2</v>
      </c>
      <c r="M75" s="15">
        <f t="shared" si="13"/>
        <v>2.6475194777528951E-2</v>
      </c>
      <c r="N75" s="15">
        <f t="shared" si="13"/>
        <v>2.6753924355046269E-2</v>
      </c>
      <c r="O75" s="15">
        <f t="shared" si="13"/>
        <v>2.6290516612292696E-2</v>
      </c>
      <c r="P75" s="15">
        <f t="shared" si="13"/>
        <v>2.5371566424283606E-2</v>
      </c>
      <c r="Q75" s="15">
        <f t="shared" si="13"/>
        <v>2.4784197849433091E-2</v>
      </c>
      <c r="R75" s="15">
        <f t="shared" si="13"/>
        <v>2.4187343603164026E-2</v>
      </c>
      <c r="S75" s="15">
        <f t="shared" si="13"/>
        <v>2.4187606769345657E-2</v>
      </c>
      <c r="T75" s="15">
        <f t="shared" si="13"/>
        <v>2.4092840956362757E-2</v>
      </c>
      <c r="U75" s="15">
        <f t="shared" si="13"/>
        <v>2.4110275072244319E-2</v>
      </c>
      <c r="V75" s="15">
        <f t="shared" si="13"/>
        <v>2.5206565784916545E-2</v>
      </c>
      <c r="W75" s="15">
        <f t="shared" si="13"/>
        <v>2.6753662962174039E-2</v>
      </c>
      <c r="X75" s="15">
        <f t="shared" si="13"/>
        <v>2.8054997023508454E-2</v>
      </c>
      <c r="Y75" s="15">
        <f t="shared" si="13"/>
        <v>3.0418834004904402E-2</v>
      </c>
      <c r="Z75" s="15">
        <f t="shared" si="13"/>
        <v>3.306413259908067E-2</v>
      </c>
      <c r="AA75" s="15">
        <f t="shared" si="13"/>
        <v>3.4204383143015396E-2</v>
      </c>
      <c r="AB75" s="15">
        <f t="shared" si="13"/>
        <v>3.5911628154964424E-2</v>
      </c>
      <c r="AC75" s="15">
        <f t="shared" si="13"/>
        <v>3.7720468839389412E-2</v>
      </c>
      <c r="AD75" s="15">
        <f t="shared" si="13"/>
        <v>3.8557289272206745E-2</v>
      </c>
      <c r="AE75" s="15">
        <f t="shared" si="13"/>
        <v>4.0532949571939564E-2</v>
      </c>
      <c r="AF75" s="15">
        <f t="shared" si="13"/>
        <v>4.2837192145111516E-2</v>
      </c>
      <c r="AG75" s="15">
        <f t="shared" si="13"/>
        <v>4.2906441256185965E-2</v>
      </c>
    </row>
    <row r="76" spans="1:33" x14ac:dyDescent="0.15">
      <c r="A76" s="2">
        <v>32</v>
      </c>
      <c r="B76" s="3" t="s">
        <v>60</v>
      </c>
      <c r="C76" s="15"/>
      <c r="D76" s="15">
        <f t="shared" si="8"/>
        <v>9.4438781118503252E-3</v>
      </c>
      <c r="E76" s="15">
        <f t="shared" si="9"/>
        <v>1.0582943221028821E-2</v>
      </c>
      <c r="F76" s="15">
        <f t="shared" si="10"/>
        <v>1.1845404736059386E-2</v>
      </c>
      <c r="G76" s="15">
        <f t="shared" si="11"/>
        <v>1.1707796889273561E-2</v>
      </c>
      <c r="H76" s="15">
        <f t="shared" si="12"/>
        <v>1.1683339723956545E-2</v>
      </c>
      <c r="I76" s="15">
        <f t="shared" si="6"/>
        <v>1.1650289743623983E-2</v>
      </c>
      <c r="J76" s="15">
        <f t="shared" si="13"/>
        <v>1.1975316819269659E-2</v>
      </c>
      <c r="K76" s="15">
        <f t="shared" si="13"/>
        <v>1.2705372019065218E-2</v>
      </c>
      <c r="L76" s="15">
        <f t="shared" si="13"/>
        <v>1.2850818109793261E-2</v>
      </c>
      <c r="M76" s="15">
        <f t="shared" si="13"/>
        <v>1.3356770655388248E-2</v>
      </c>
      <c r="N76" s="15">
        <f t="shared" si="13"/>
        <v>1.5147270958559356E-2</v>
      </c>
      <c r="O76" s="15">
        <f t="shared" si="13"/>
        <v>1.7576700796746753E-2</v>
      </c>
      <c r="P76" s="15">
        <f t="shared" si="13"/>
        <v>1.9265179341310598E-2</v>
      </c>
      <c r="Q76" s="15">
        <f t="shared" si="13"/>
        <v>2.1001596804264319E-2</v>
      </c>
      <c r="R76" s="15">
        <f t="shared" si="13"/>
        <v>2.299044202158048E-2</v>
      </c>
      <c r="S76" s="15">
        <f t="shared" si="13"/>
        <v>2.3130549059718231E-2</v>
      </c>
      <c r="T76" s="15">
        <f t="shared" si="13"/>
        <v>2.0889944361031868E-2</v>
      </c>
      <c r="U76" s="15">
        <f t="shared" si="13"/>
        <v>1.9916965827564075E-2</v>
      </c>
      <c r="V76" s="15">
        <f t="shared" si="13"/>
        <v>2.0429400340976692E-2</v>
      </c>
      <c r="W76" s="15">
        <f t="shared" si="13"/>
        <v>2.073038072437838E-2</v>
      </c>
      <c r="X76" s="15">
        <f t="shared" si="13"/>
        <v>2.1214417784928448E-2</v>
      </c>
      <c r="Y76" s="15">
        <f t="shared" si="13"/>
        <v>2.2863915333144434E-2</v>
      </c>
      <c r="Z76" s="15">
        <f t="shared" si="13"/>
        <v>2.4481044853968091E-2</v>
      </c>
      <c r="AA76" s="15">
        <f t="shared" si="13"/>
        <v>2.4832732372382677E-2</v>
      </c>
      <c r="AB76" s="15">
        <f t="shared" si="13"/>
        <v>2.5686129211387437E-2</v>
      </c>
      <c r="AC76" s="15">
        <f t="shared" si="13"/>
        <v>2.7358234539131474E-2</v>
      </c>
      <c r="AD76" s="15">
        <f t="shared" si="13"/>
        <v>2.9145075997014359E-2</v>
      </c>
      <c r="AE76" s="15">
        <f t="shared" si="13"/>
        <v>3.15092712895765E-2</v>
      </c>
      <c r="AF76" s="15">
        <f t="shared" si="13"/>
        <v>3.4014676734850466E-2</v>
      </c>
      <c r="AG76" s="15">
        <f t="shared" si="13"/>
        <v>3.5067971438332728E-2</v>
      </c>
    </row>
    <row r="77" spans="1:33" x14ac:dyDescent="0.15">
      <c r="A77" s="2">
        <v>33</v>
      </c>
      <c r="B77" s="3" t="s">
        <v>61</v>
      </c>
      <c r="C77" s="15"/>
      <c r="D77" s="15">
        <f t="shared" si="8"/>
        <v>1.4666829486209825E-2</v>
      </c>
      <c r="E77" s="15">
        <f t="shared" si="9"/>
        <v>1.5463354743096763E-2</v>
      </c>
      <c r="F77" s="15">
        <f t="shared" si="10"/>
        <v>1.6266870661101048E-2</v>
      </c>
      <c r="G77" s="15">
        <f t="shared" si="11"/>
        <v>1.5014981410742308E-2</v>
      </c>
      <c r="H77" s="15">
        <f t="shared" si="12"/>
        <v>1.392876712681599E-2</v>
      </c>
      <c r="I77" s="15">
        <f t="shared" si="6"/>
        <v>1.2921516076364182E-2</v>
      </c>
      <c r="J77" s="15">
        <f t="shared" si="13"/>
        <v>1.2251000016860579E-2</v>
      </c>
      <c r="K77" s="15">
        <f t="shared" si="13"/>
        <v>1.1972845687310402E-2</v>
      </c>
      <c r="L77" s="15">
        <f t="shared" si="13"/>
        <v>1.1059694833164385E-2</v>
      </c>
      <c r="M77" s="15">
        <f t="shared" si="13"/>
        <v>1.0399492568380495E-2</v>
      </c>
      <c r="N77" s="15">
        <f t="shared" si="13"/>
        <v>1.2118924929712914E-2</v>
      </c>
      <c r="O77" s="15">
        <f t="shared" si="13"/>
        <v>1.5733624239556935E-2</v>
      </c>
      <c r="P77" s="15">
        <f t="shared" si="13"/>
        <v>1.8059778092677073E-2</v>
      </c>
      <c r="Q77" s="15">
        <f t="shared" si="13"/>
        <v>2.012400925026846E-2</v>
      </c>
      <c r="R77" s="15">
        <f t="shared" si="13"/>
        <v>2.2745852389669155E-2</v>
      </c>
      <c r="S77" s="15">
        <f t="shared" si="13"/>
        <v>2.3412188620238219E-2</v>
      </c>
      <c r="T77" s="15">
        <f t="shared" si="13"/>
        <v>2.1532999620926231E-2</v>
      </c>
      <c r="U77" s="15">
        <f t="shared" si="13"/>
        <v>2.0979693471101783E-2</v>
      </c>
      <c r="V77" s="15">
        <f t="shared" ref="J77:AG81" si="14">0.5*(U37/U$4+V37/V$4)</f>
        <v>2.197757499524286E-2</v>
      </c>
      <c r="W77" s="15">
        <f t="shared" si="14"/>
        <v>2.2777676338925561E-2</v>
      </c>
      <c r="X77" s="15">
        <f t="shared" si="14"/>
        <v>2.4295581130884709E-2</v>
      </c>
      <c r="Y77" s="15">
        <f t="shared" si="14"/>
        <v>2.7827296306425307E-2</v>
      </c>
      <c r="Z77" s="15">
        <f t="shared" si="14"/>
        <v>3.1178152222133548E-2</v>
      </c>
      <c r="AA77" s="15">
        <f t="shared" si="14"/>
        <v>3.2958252221826911E-2</v>
      </c>
      <c r="AB77" s="15">
        <f t="shared" si="14"/>
        <v>3.5623819012178905E-2</v>
      </c>
      <c r="AC77" s="15">
        <f t="shared" si="14"/>
        <v>3.9082499156283076E-2</v>
      </c>
      <c r="AD77" s="15">
        <f t="shared" si="14"/>
        <v>4.2334136395609907E-2</v>
      </c>
      <c r="AE77" s="15">
        <f t="shared" si="14"/>
        <v>4.6822852088316276E-2</v>
      </c>
      <c r="AF77" s="15">
        <f t="shared" si="14"/>
        <v>5.1775443358387983E-2</v>
      </c>
      <c r="AG77" s="15">
        <f t="shared" si="14"/>
        <v>5.4495782254539216E-2</v>
      </c>
    </row>
    <row r="78" spans="1:33" x14ac:dyDescent="0.15">
      <c r="A78" s="2">
        <v>34</v>
      </c>
      <c r="B78" s="3" t="s">
        <v>62</v>
      </c>
      <c r="C78" s="15"/>
      <c r="D78" s="15">
        <f t="shared" si="8"/>
        <v>1.5258961597336118E-2</v>
      </c>
      <c r="E78" s="15">
        <f t="shared" si="9"/>
        <v>1.8549886988481291E-2</v>
      </c>
      <c r="F78" s="15">
        <f t="shared" si="10"/>
        <v>2.1655523575562531E-2</v>
      </c>
      <c r="G78" s="15">
        <f t="shared" si="11"/>
        <v>2.4714838153962873E-2</v>
      </c>
      <c r="H78" s="15">
        <f t="shared" si="12"/>
        <v>2.7874030118067467E-2</v>
      </c>
      <c r="I78" s="15">
        <f t="shared" si="6"/>
        <v>2.9907386094250074E-2</v>
      </c>
      <c r="J78" s="15">
        <f t="shared" si="14"/>
        <v>2.8458471391955089E-2</v>
      </c>
      <c r="K78" s="15">
        <f t="shared" si="14"/>
        <v>2.6045808076557812E-2</v>
      </c>
      <c r="L78" s="15">
        <f t="shared" si="14"/>
        <v>2.5875488021198122E-2</v>
      </c>
      <c r="M78" s="15">
        <f t="shared" si="14"/>
        <v>2.6809611269209385E-2</v>
      </c>
      <c r="N78" s="15">
        <f t="shared" si="14"/>
        <v>2.8219104262566901E-2</v>
      </c>
      <c r="O78" s="15">
        <f t="shared" si="14"/>
        <v>2.8976566329421645E-2</v>
      </c>
      <c r="P78" s="15">
        <f t="shared" si="14"/>
        <v>2.9842889335377286E-2</v>
      </c>
      <c r="Q78" s="15">
        <f t="shared" si="14"/>
        <v>3.0597849726602872E-2</v>
      </c>
      <c r="R78" s="15">
        <f t="shared" si="14"/>
        <v>3.1010259342310508E-2</v>
      </c>
      <c r="S78" s="15">
        <f t="shared" si="14"/>
        <v>3.0041057110673335E-2</v>
      </c>
      <c r="T78" s="15">
        <f t="shared" si="14"/>
        <v>2.7870975349211805E-2</v>
      </c>
      <c r="U78" s="15">
        <f t="shared" si="14"/>
        <v>2.6253462845620169E-2</v>
      </c>
      <c r="V78" s="15">
        <f t="shared" si="14"/>
        <v>2.4747745243934638E-2</v>
      </c>
      <c r="W78" s="15">
        <f t="shared" si="14"/>
        <v>2.3132315976591367E-2</v>
      </c>
      <c r="X78" s="15">
        <f t="shared" si="14"/>
        <v>2.2565128790126655E-2</v>
      </c>
      <c r="Y78" s="15">
        <f t="shared" si="14"/>
        <v>2.3017493064883755E-2</v>
      </c>
      <c r="Z78" s="15">
        <f t="shared" si="14"/>
        <v>2.2187446375289806E-2</v>
      </c>
      <c r="AA78" s="15">
        <f t="shared" si="14"/>
        <v>2.0882979713931715E-2</v>
      </c>
      <c r="AB78" s="15">
        <f t="shared" si="14"/>
        <v>2.0773487125568472E-2</v>
      </c>
      <c r="AC78" s="15">
        <f t="shared" si="14"/>
        <v>2.1405727580340782E-2</v>
      </c>
      <c r="AD78" s="15">
        <f t="shared" si="14"/>
        <v>2.2371941887171891E-2</v>
      </c>
      <c r="AE78" s="15">
        <f t="shared" si="14"/>
        <v>2.3748545735946168E-2</v>
      </c>
      <c r="AF78" s="15">
        <f t="shared" si="14"/>
        <v>2.536470799329734E-2</v>
      </c>
      <c r="AG78" s="15">
        <f t="shared" si="14"/>
        <v>2.6085002266390538E-2</v>
      </c>
    </row>
    <row r="79" spans="1:33" x14ac:dyDescent="0.15">
      <c r="A79" s="2">
        <v>35</v>
      </c>
      <c r="B79" s="3" t="s">
        <v>63</v>
      </c>
      <c r="C79" s="15"/>
      <c r="D79" s="15">
        <f t="shared" si="8"/>
        <v>1.4801140801141791E-2</v>
      </c>
      <c r="E79" s="15">
        <f t="shared" si="9"/>
        <v>1.3369287574182154E-2</v>
      </c>
      <c r="F79" s="15">
        <f t="shared" si="10"/>
        <v>1.2533429307034097E-2</v>
      </c>
      <c r="G79" s="15">
        <f t="shared" si="11"/>
        <v>1.176926064969662E-2</v>
      </c>
      <c r="H79" s="15">
        <f t="shared" si="12"/>
        <v>1.0414816755600964E-2</v>
      </c>
      <c r="I79" s="15">
        <f t="shared" si="6"/>
        <v>1.0827540565937772E-2</v>
      </c>
      <c r="J79" s="15">
        <f t="shared" si="14"/>
        <v>1.2213378778573449E-2</v>
      </c>
      <c r="K79" s="15">
        <f t="shared" si="14"/>
        <v>1.2025868676418184E-2</v>
      </c>
      <c r="L79" s="15">
        <f t="shared" si="14"/>
        <v>1.2151581201727102E-2</v>
      </c>
      <c r="M79" s="15">
        <f t="shared" si="14"/>
        <v>1.3479315419951021E-2</v>
      </c>
      <c r="N79" s="15">
        <f t="shared" si="14"/>
        <v>1.4983072469156887E-2</v>
      </c>
      <c r="O79" s="15">
        <f t="shared" si="14"/>
        <v>1.6077196650188696E-2</v>
      </c>
      <c r="P79" s="15">
        <f t="shared" si="14"/>
        <v>1.73918007871686E-2</v>
      </c>
      <c r="Q79" s="15">
        <f t="shared" si="14"/>
        <v>1.8747891091637357E-2</v>
      </c>
      <c r="R79" s="15">
        <f t="shared" si="14"/>
        <v>1.9923604941956299E-2</v>
      </c>
      <c r="S79" s="15">
        <f t="shared" si="14"/>
        <v>2.0157555183527312E-2</v>
      </c>
      <c r="T79" s="15">
        <f t="shared" si="14"/>
        <v>1.9522892621133485E-2</v>
      </c>
      <c r="U79" s="15">
        <f t="shared" si="14"/>
        <v>1.9243328983906301E-2</v>
      </c>
      <c r="V79" s="15">
        <f t="shared" si="14"/>
        <v>1.9008221234588424E-2</v>
      </c>
      <c r="W79" s="15">
        <f t="shared" si="14"/>
        <v>1.8638989794282825E-2</v>
      </c>
      <c r="X79" s="15">
        <f t="shared" si="14"/>
        <v>1.8033616776963725E-2</v>
      </c>
      <c r="Y79" s="15">
        <f t="shared" si="14"/>
        <v>1.7212822833064762E-2</v>
      </c>
      <c r="Z79" s="15">
        <f t="shared" si="14"/>
        <v>1.5974965200810362E-2</v>
      </c>
      <c r="AA79" s="15">
        <f t="shared" si="14"/>
        <v>1.4682826895809581E-2</v>
      </c>
      <c r="AB79" s="15">
        <f t="shared" si="14"/>
        <v>1.4050838236338859E-2</v>
      </c>
      <c r="AC79" s="15">
        <f t="shared" si="14"/>
        <v>1.4303744285673634E-2</v>
      </c>
      <c r="AD79" s="15">
        <f t="shared" si="14"/>
        <v>1.5162607200020599E-2</v>
      </c>
      <c r="AE79" s="15">
        <f t="shared" si="14"/>
        <v>1.6103201771563866E-2</v>
      </c>
      <c r="AF79" s="15">
        <f t="shared" si="14"/>
        <v>1.7102604620293775E-2</v>
      </c>
      <c r="AG79" s="15">
        <f t="shared" si="14"/>
        <v>1.760402798189345E-2</v>
      </c>
    </row>
    <row r="80" spans="1:33" x14ac:dyDescent="0.15">
      <c r="A80" s="2">
        <v>36</v>
      </c>
      <c r="B80" s="3" t="s">
        <v>64</v>
      </c>
      <c r="C80" s="15"/>
      <c r="D80" s="15">
        <f t="shared" si="8"/>
        <v>9.0207100334912093E-3</v>
      </c>
      <c r="E80" s="15">
        <f t="shared" si="9"/>
        <v>9.026202639754427E-3</v>
      </c>
      <c r="F80" s="15">
        <f t="shared" si="10"/>
        <v>9.2476129138872459E-3</v>
      </c>
      <c r="G80" s="15">
        <f t="shared" si="11"/>
        <v>9.4905675454691786E-3</v>
      </c>
      <c r="H80" s="15">
        <f t="shared" si="12"/>
        <v>9.504270424971737E-3</v>
      </c>
      <c r="I80" s="15">
        <f t="shared" si="6"/>
        <v>1.0064379560600308E-2</v>
      </c>
      <c r="J80" s="15">
        <f t="shared" si="14"/>
        <v>1.0401382107025988E-2</v>
      </c>
      <c r="K80" s="15">
        <f t="shared" si="14"/>
        <v>9.8932501449998916E-3</v>
      </c>
      <c r="L80" s="15">
        <f t="shared" si="14"/>
        <v>9.9286544385784013E-3</v>
      </c>
      <c r="M80" s="15">
        <f t="shared" si="14"/>
        <v>1.067977398061765E-2</v>
      </c>
      <c r="N80" s="15">
        <f t="shared" si="14"/>
        <v>1.1474081567943821E-2</v>
      </c>
      <c r="O80" s="15">
        <f t="shared" si="14"/>
        <v>1.1846552495576044E-2</v>
      </c>
      <c r="P80" s="15">
        <f t="shared" si="14"/>
        <v>1.2373763155285669E-2</v>
      </c>
      <c r="Q80" s="15">
        <f t="shared" si="14"/>
        <v>1.2916662734571302E-2</v>
      </c>
      <c r="R80" s="15">
        <f t="shared" si="14"/>
        <v>1.3280945414662734E-2</v>
      </c>
      <c r="S80" s="15">
        <f t="shared" si="14"/>
        <v>1.3776189588400975E-2</v>
      </c>
      <c r="T80" s="15">
        <f t="shared" si="14"/>
        <v>1.4433433478517926E-2</v>
      </c>
      <c r="U80" s="15">
        <f t="shared" si="14"/>
        <v>1.4915020622305705E-2</v>
      </c>
      <c r="V80" s="15">
        <f t="shared" si="14"/>
        <v>1.520432479019982E-2</v>
      </c>
      <c r="W80" s="15">
        <f t="shared" si="14"/>
        <v>1.5547339896228463E-2</v>
      </c>
      <c r="X80" s="15">
        <f t="shared" si="14"/>
        <v>1.5458920081250889E-2</v>
      </c>
      <c r="Y80" s="15">
        <f t="shared" si="14"/>
        <v>1.4972003828536914E-2</v>
      </c>
      <c r="Z80" s="15">
        <f t="shared" si="14"/>
        <v>1.418901004559291E-2</v>
      </c>
      <c r="AA80" s="15">
        <f t="shared" si="14"/>
        <v>1.3376410598941591E-2</v>
      </c>
      <c r="AB80" s="15">
        <f t="shared" si="14"/>
        <v>1.3093084843925476E-2</v>
      </c>
      <c r="AC80" s="15">
        <f t="shared" si="14"/>
        <v>1.377996136091356E-2</v>
      </c>
      <c r="AD80" s="15">
        <f t="shared" si="14"/>
        <v>1.5224179475633095E-2</v>
      </c>
      <c r="AE80" s="15">
        <f t="shared" si="14"/>
        <v>1.6762778476198607E-2</v>
      </c>
      <c r="AF80" s="15">
        <f t="shared" si="14"/>
        <v>1.8410826113106286E-2</v>
      </c>
      <c r="AG80" s="15">
        <f t="shared" si="14"/>
        <v>1.9619142368540836E-2</v>
      </c>
    </row>
    <row r="81" spans="1:33" x14ac:dyDescent="0.15">
      <c r="A81" s="2">
        <v>37</v>
      </c>
      <c r="B81" s="3" t="s">
        <v>65</v>
      </c>
      <c r="C81" s="15"/>
      <c r="D81" s="15">
        <f t="shared" si="8"/>
        <v>2.2317803021438938E-2</v>
      </c>
      <c r="E81" s="15">
        <f t="shared" si="9"/>
        <v>2.5245087850609638E-2</v>
      </c>
      <c r="F81" s="15">
        <f t="shared" si="10"/>
        <v>2.7924770084219966E-2</v>
      </c>
      <c r="G81" s="15">
        <f t="shared" si="11"/>
        <v>2.7026944481402866E-2</v>
      </c>
      <c r="H81" s="15">
        <f t="shared" si="12"/>
        <v>2.6666982252236862E-2</v>
      </c>
      <c r="I81" s="15">
        <f t="shared" si="6"/>
        <v>2.7577798144132804E-2</v>
      </c>
      <c r="J81" s="15">
        <f t="shared" si="14"/>
        <v>3.0815710986919653E-2</v>
      </c>
      <c r="K81" s="15">
        <f t="shared" si="14"/>
        <v>3.4417737250103678E-2</v>
      </c>
      <c r="L81" s="15">
        <f t="shared" si="14"/>
        <v>3.6236183585253962E-2</v>
      </c>
      <c r="M81" s="15">
        <f t="shared" si="14"/>
        <v>3.9528417501648712E-2</v>
      </c>
      <c r="N81" s="15">
        <f t="shared" si="14"/>
        <v>3.9849990611257956E-2</v>
      </c>
      <c r="O81" s="15">
        <f t="shared" si="14"/>
        <v>3.5302039349651954E-2</v>
      </c>
      <c r="P81" s="15">
        <f t="shared" si="14"/>
        <v>3.1991627890906101E-2</v>
      </c>
      <c r="Q81" s="15">
        <f t="shared" si="14"/>
        <v>3.0035458919169478E-2</v>
      </c>
      <c r="R81" s="15">
        <f t="shared" si="14"/>
        <v>2.7090965900564333E-2</v>
      </c>
      <c r="S81" s="15">
        <f t="shared" si="14"/>
        <v>2.5255137262962395E-2</v>
      </c>
      <c r="T81" s="15">
        <f t="shared" si="14"/>
        <v>2.3974389398770821E-2</v>
      </c>
      <c r="U81" s="15">
        <f t="shared" si="14"/>
        <v>2.2569718751214614E-2</v>
      </c>
      <c r="V81" s="15">
        <f t="shared" si="14"/>
        <v>2.2089591196338416E-2</v>
      </c>
      <c r="W81" s="15">
        <f t="shared" si="14"/>
        <v>2.2074624189881993E-2</v>
      </c>
      <c r="X81" s="15">
        <f t="shared" si="14"/>
        <v>2.1519698473131822E-2</v>
      </c>
      <c r="Y81" s="15">
        <f t="shared" si="14"/>
        <v>2.1213313140715166E-2</v>
      </c>
      <c r="Z81" s="15">
        <f t="shared" si="14"/>
        <v>2.1118171590701444E-2</v>
      </c>
      <c r="AA81" s="15">
        <f t="shared" si="14"/>
        <v>1.9923682606363829E-2</v>
      </c>
      <c r="AB81" s="15">
        <f t="shared" si="14"/>
        <v>1.8836196079378989E-2</v>
      </c>
      <c r="AC81" s="15">
        <f t="shared" si="14"/>
        <v>1.9207953375846985E-2</v>
      </c>
      <c r="AD81" s="15">
        <f t="shared" si="14"/>
        <v>2.0590908608745406E-2</v>
      </c>
      <c r="AE81" s="15">
        <f t="shared" si="14"/>
        <v>2.180247252826617E-2</v>
      </c>
      <c r="AF81" s="15">
        <f t="shared" si="14"/>
        <v>2.2788596532628602E-2</v>
      </c>
      <c r="AG81" s="15">
        <f t="shared" si="14"/>
        <v>2.3026933237853896E-2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D0BC-00FF-49F1-ABE8-8B485A1B4C18}">
  <sheetPr>
    <tabColor rgb="FFC00000"/>
  </sheetPr>
  <dimension ref="A2:AG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91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0.5*(LC!C4/'Nominal GO'!C4+LC!D4/'Nominal GO'!D4)*LN('g(L-quality)'!D4/'g(L-quality)'!C4)</f>
        <v>3.2004964451932336E-3</v>
      </c>
      <c r="E4" s="8">
        <f>0.5*(LC!D4/'Nominal GO'!D4+LC!E4/'Nominal GO'!E4)*LN('g(L-quality)'!E4/'g(L-quality)'!D4)</f>
        <v>4.2222147705379314E-3</v>
      </c>
      <c r="F4" s="8">
        <f>0.5*(LC!E4/'Nominal GO'!E4+LC!F4/'Nominal GO'!F4)*LN('g(L-quality)'!F4/'g(L-quality)'!E4)</f>
        <v>5.3328148557887705E-3</v>
      </c>
      <c r="G4" s="8">
        <f>0.5*(LC!F4/'Nominal GO'!F4+LC!G4/'Nominal GO'!G4)*LN('g(L-quality)'!G4/'g(L-quality)'!F4)</f>
        <v>4.1576153535287531E-3</v>
      </c>
      <c r="H4" s="8">
        <f>0.5*(LC!G4/'Nominal GO'!G4+LC!H4/'Nominal GO'!H4)*LN('g(L-quality)'!H4/'g(L-quality)'!G4)</f>
        <v>4.2341897937301859E-3</v>
      </c>
      <c r="I4" s="8">
        <f>0.5*(LC!H4/'Nominal GO'!H4+LC!I4/'Nominal GO'!I4)*LN('g(L-quality)'!I4/'g(L-quality)'!H4)</f>
        <v>4.3713125377162288E-3</v>
      </c>
      <c r="J4" s="8">
        <f>0.5*(LC!I4/'Nominal GO'!I4+LC!J4/'Nominal GO'!J4)*LN('g(L-quality)'!J4/'g(L-quality)'!I4)</f>
        <v>4.8512772120902015E-3</v>
      </c>
      <c r="K4" s="8">
        <f>0.5*(LC!J4/'Nominal GO'!J4+LC!K4/'Nominal GO'!K4)*LN('g(L-quality)'!K4/'g(L-quality)'!J4)</f>
        <v>4.9865723306641817E-3</v>
      </c>
      <c r="L4" s="8">
        <f>0.5*(LC!K4/'Nominal GO'!K4+LC!L4/'Nominal GO'!L4)*LN('g(L-quality)'!L4/'g(L-quality)'!K4)</f>
        <v>4.2176679607522699E-3</v>
      </c>
      <c r="M4" s="8">
        <f>0.5*(LC!L4/'Nominal GO'!L4+LC!M4/'Nominal GO'!M4)*LN('g(L-quality)'!M4/'g(L-quality)'!L4)</f>
        <v>3.7695710247747528E-3</v>
      </c>
      <c r="N4" s="8">
        <f>0.5*(LC!M4/'Nominal GO'!M4+LC!N4/'Nominal GO'!N4)*LN('g(L-quality)'!N4/'g(L-quality)'!M4)</f>
        <v>3.1966627053504771E-3</v>
      </c>
      <c r="O4" s="8">
        <f>0.5*(LC!N4/'Nominal GO'!N4+LC!O4/'Nominal GO'!O4)*LN('g(L-quality)'!O4/'g(L-quality)'!N4)</f>
        <v>2.7988444121776839E-3</v>
      </c>
      <c r="P4" s="8">
        <f>0.5*(LC!O4/'Nominal GO'!O4+LC!P4/'Nominal GO'!P4)*LN('g(L-quality)'!P4/'g(L-quality)'!O4)</f>
        <v>2.6329151262063865E-3</v>
      </c>
      <c r="Q4" s="8">
        <f>0.5*(LC!P4/'Nominal GO'!P4+LC!Q4/'Nominal GO'!Q4)*LN('g(L-quality)'!Q4/'g(L-quality)'!P4)</f>
        <v>-3.4819237767468158E-3</v>
      </c>
      <c r="R4" s="8">
        <f>0.5*(LC!Q4/'Nominal GO'!Q4+LC!R4/'Nominal GO'!R4)*LN('g(L-quality)'!R4/'g(L-quality)'!Q4)</f>
        <v>-2.8368051783876488E-3</v>
      </c>
      <c r="S4" s="8">
        <f>0.5*(LC!R4/'Nominal GO'!R4+LC!S4/'Nominal GO'!S4)*LN('g(L-quality)'!S4/'g(L-quality)'!R4)</f>
        <v>-1.9111915612913882E-3</v>
      </c>
      <c r="T4" s="8">
        <f>0.5*(LC!S4/'Nominal GO'!S4+LC!T4/'Nominal GO'!T4)*LN('g(L-quality)'!T4/'g(L-quality)'!S4)</f>
        <v>-7.5023022753445163E-4</v>
      </c>
      <c r="U4" s="8">
        <f>0.5*(LC!T4/'Nominal GO'!T4+LC!U4/'Nominal GO'!U4)*LN('g(L-quality)'!U4/'g(L-quality)'!T4)</f>
        <v>-4.1279992133020596E-4</v>
      </c>
      <c r="V4" s="8">
        <f>0.5*(LC!U4/'Nominal GO'!U4+LC!V4/'Nominal GO'!V4)*LN('g(L-quality)'!V4/'g(L-quality)'!U4)</f>
        <v>6.0826028057306587E-3</v>
      </c>
      <c r="W4" s="8">
        <f>0.5*(LC!V4/'Nominal GO'!V4+LC!W4/'Nominal GO'!W4)*LN('g(L-quality)'!W4/'g(L-quality)'!V4)</f>
        <v>6.7077478733147608E-3</v>
      </c>
      <c r="X4" s="8">
        <f>0.5*(LC!W4/'Nominal GO'!W4+LC!X4/'Nominal GO'!X4)*LN('g(L-quality)'!X4/'g(L-quality)'!W4)</f>
        <v>7.9903856511430275E-3</v>
      </c>
      <c r="Y4" s="8">
        <f>0.5*(LC!X4/'Nominal GO'!X4+LC!Y4/'Nominal GO'!Y4)*LN('g(L-quality)'!Y4/'g(L-quality)'!X4)</f>
        <v>9.780999537899137E-3</v>
      </c>
      <c r="Z4" s="8">
        <f>0.5*(LC!Y4/'Nominal GO'!Y4+LC!Z4/'Nominal GO'!Z4)*LN('g(L-quality)'!Z4/'g(L-quality)'!Y4)</f>
        <v>1.0678514129683519E-2</v>
      </c>
      <c r="AA4" s="8">
        <f>0.5*(LC!Z4/'Nominal GO'!Z4+LC!AA4/'Nominal GO'!AA4)*LN('g(L-quality)'!AA4/'g(L-quality)'!Z4)</f>
        <v>4.4769217368397464E-3</v>
      </c>
      <c r="AB4" s="8">
        <f>0.5*(LC!AA4/'Nominal GO'!AA4+LC!AB4/'Nominal GO'!AB4)*LN('g(L-quality)'!AB4/'g(L-quality)'!AA4)</f>
        <v>3.7795764757908063E-3</v>
      </c>
      <c r="AC4" s="8">
        <f>0.5*(LC!AB4/'Nominal GO'!AB4+LC!AC4/'Nominal GO'!AC4)*LN('g(L-quality)'!AC4/'g(L-quality)'!AB4)</f>
        <v>4.3169802890153089E-3</v>
      </c>
      <c r="AD4" s="8">
        <f>0.5*(LC!AC4/'Nominal GO'!AC4+LC!AD4/'Nominal GO'!AD4)*LN('g(L-quality)'!AD4/'g(L-quality)'!AC4)</f>
        <v>4.0813838897194943E-3</v>
      </c>
      <c r="AE4" s="8">
        <f>0.5*(LC!AD4/'Nominal GO'!AD4+LC!AE4/'Nominal GO'!AE4)*LN('g(L-quality)'!AE4/'g(L-quality)'!AD4)</f>
        <v>3.2960883981398487E-3</v>
      </c>
      <c r="AF4" s="8">
        <f>0.5*(LC!AE4/'Nominal GO'!AE4+LC!AF4/'Nominal GO'!AF4)*LN('g(L-quality)'!AF4/'g(L-quality)'!AE4)</f>
        <v>1.8271515471771169E-3</v>
      </c>
      <c r="AG4" s="8">
        <f>0.5*(LC!AF4/'Nominal GO'!AF4+LC!AG4/'Nominal GO'!AG4)*LN('g(L-quality)'!AG4/'g(L-quality)'!AF4)</f>
        <v>9.1748950340276409E-4</v>
      </c>
    </row>
    <row r="5" spans="1:33" x14ac:dyDescent="0.15">
      <c r="A5" s="2">
        <v>1</v>
      </c>
      <c r="B5" s="3" t="s">
        <v>29</v>
      </c>
      <c r="C5" s="8"/>
      <c r="D5" s="8">
        <f>0.5*(LC!C5/'Nominal GO'!C5+LC!D5/'Nominal GO'!D5)*LN('g(L-quality)'!D5/'g(L-quality)'!C5)</f>
        <v>-8.1578678532371225E-3</v>
      </c>
      <c r="E5" s="8">
        <f>0.5*(LC!D5/'Nominal GO'!D5+LC!E5/'Nominal GO'!E5)*LN('g(L-quality)'!E5/'g(L-quality)'!D5)</f>
        <v>-8.8606500352841195E-4</v>
      </c>
      <c r="F5" s="8">
        <f>0.5*(LC!E5/'Nominal GO'!E5+LC!F5/'Nominal GO'!F5)*LN('g(L-quality)'!F5/'g(L-quality)'!E5)</f>
        <v>4.9936057111052987E-3</v>
      </c>
      <c r="G5" s="8">
        <f>0.5*(LC!F5/'Nominal GO'!F5+LC!G5/'Nominal GO'!G5)*LN('g(L-quality)'!G5/'g(L-quality)'!F5)</f>
        <v>1.3383295269827657E-2</v>
      </c>
      <c r="H5" s="8">
        <f>0.5*(LC!G5/'Nominal GO'!G5+LC!H5/'Nominal GO'!H5)*LN('g(L-quality)'!H5/'g(L-quality)'!G5)</f>
        <v>1.3870893573628036E-2</v>
      </c>
      <c r="I5" s="8">
        <f>0.5*(LC!H5/'Nominal GO'!H5+LC!I5/'Nominal GO'!I5)*LN('g(L-quality)'!I5/'g(L-quality)'!H5)</f>
        <v>1.3988224114705881E-2</v>
      </c>
      <c r="J5" s="8">
        <f>0.5*(LC!I5/'Nominal GO'!I5+LC!J5/'Nominal GO'!J5)*LN('g(L-quality)'!J5/'g(L-quality)'!I5)</f>
        <v>1.3805988459086647E-2</v>
      </c>
      <c r="K5" s="8">
        <f>0.5*(LC!J5/'Nominal GO'!J5+LC!K5/'Nominal GO'!K5)*LN('g(L-quality)'!K5/'g(L-quality)'!J5)</f>
        <v>1.334001099605824E-2</v>
      </c>
      <c r="L5" s="8">
        <f>0.5*(LC!K5/'Nominal GO'!K5+LC!L5/'Nominal GO'!L5)*LN('g(L-quality)'!L5/'g(L-quality)'!K5)</f>
        <v>5.730427001774961E-3</v>
      </c>
      <c r="M5" s="8">
        <f>0.5*(LC!L5/'Nominal GO'!L5+LC!M5/'Nominal GO'!M5)*LN('g(L-quality)'!M5/'g(L-quality)'!L5)</f>
        <v>4.4571153936855479E-3</v>
      </c>
      <c r="N5" s="8">
        <f>0.5*(LC!M5/'Nominal GO'!M5+LC!N5/'Nominal GO'!N5)*LN('g(L-quality)'!N5/'g(L-quality)'!M5)</f>
        <v>3.1594281191340287E-3</v>
      </c>
      <c r="O5" s="8">
        <f>0.5*(LC!N5/'Nominal GO'!N5+LC!O5/'Nominal GO'!O5)*LN('g(L-quality)'!O5/'g(L-quality)'!N5)</f>
        <v>1.8902403587441764E-3</v>
      </c>
      <c r="P5" s="8">
        <f>0.5*(LC!O5/'Nominal GO'!O5+LC!P5/'Nominal GO'!P5)*LN('g(L-quality)'!P5/'g(L-quality)'!O5)</f>
        <v>7.0203477428628671E-4</v>
      </c>
      <c r="Q5" s="8">
        <f>0.5*(LC!P5/'Nominal GO'!P5+LC!Q5/'Nominal GO'!Q5)*LN('g(L-quality)'!Q5/'g(L-quality)'!P5)</f>
        <v>2.1882567732267261E-4</v>
      </c>
      <c r="R5" s="8">
        <f>0.5*(LC!Q5/'Nominal GO'!Q5+LC!R5/'Nominal GO'!R5)*LN('g(L-quality)'!R5/'g(L-quality)'!Q5)</f>
        <v>5.2255112358579682E-5</v>
      </c>
      <c r="S5" s="8">
        <f>0.5*(LC!R5/'Nominal GO'!R5+LC!S5/'Nominal GO'!S5)*LN('g(L-quality)'!S5/'g(L-quality)'!R5)</f>
        <v>2.3622891216176623E-4</v>
      </c>
      <c r="T5" s="8">
        <f>0.5*(LC!S5/'Nominal GO'!S5+LC!T5/'Nominal GO'!T5)*LN('g(L-quality)'!T5/'g(L-quality)'!S5)</f>
        <v>9.7074620067374789E-4</v>
      </c>
      <c r="U5" s="8">
        <f>0.5*(LC!T5/'Nominal GO'!T5+LC!U5/'Nominal GO'!U5)*LN('g(L-quality)'!U5/'g(L-quality)'!T5)</f>
        <v>2.5289478388208974E-3</v>
      </c>
      <c r="V5" s="8">
        <f>0.5*(LC!U5/'Nominal GO'!U5+LC!V5/'Nominal GO'!V5)*LN('g(L-quality)'!V5/'g(L-quality)'!U5)</f>
        <v>4.3727795053905569E-3</v>
      </c>
      <c r="W5" s="8">
        <f>0.5*(LC!V5/'Nominal GO'!V5+LC!W5/'Nominal GO'!W5)*LN('g(L-quality)'!W5/'g(L-quality)'!V5)</f>
        <v>4.6278002984000473E-3</v>
      </c>
      <c r="X5" s="8">
        <f>0.5*(LC!W5/'Nominal GO'!W5+LC!X5/'Nominal GO'!X5)*LN('g(L-quality)'!X5/'g(L-quality)'!W5)</f>
        <v>4.6055963388387739E-3</v>
      </c>
      <c r="Y5" s="8">
        <f>0.5*(LC!X5/'Nominal GO'!X5+LC!Y5/'Nominal GO'!Y5)*LN('g(L-quality)'!Y5/'g(L-quality)'!X5)</f>
        <v>4.4488094561775928E-3</v>
      </c>
      <c r="Z5" s="8">
        <f>0.5*(LC!Y5/'Nominal GO'!Y5+LC!Z5/'Nominal GO'!Z5)*LN('g(L-quality)'!Z5/'g(L-quality)'!Y5)</f>
        <v>4.3525417745151332E-3</v>
      </c>
      <c r="AA5" s="8">
        <f>0.5*(LC!Z5/'Nominal GO'!Z5+LC!AA5/'Nominal GO'!AA5)*LN('g(L-quality)'!AA5/'g(L-quality)'!Z5)</f>
        <v>8.0444373305921819E-3</v>
      </c>
      <c r="AB5" s="8">
        <f>0.5*(LC!AA5/'Nominal GO'!AA5+LC!AB5/'Nominal GO'!AB5)*LN('g(L-quality)'!AB5/'g(L-quality)'!AA5)</f>
        <v>4.7377034554942597E-3</v>
      </c>
      <c r="AC5" s="8">
        <f>0.5*(LC!AB5/'Nominal GO'!AB5+LC!AC5/'Nominal GO'!AC5)*LN('g(L-quality)'!AC5/'g(L-quality)'!AB5)</f>
        <v>1.9014655214854295E-3</v>
      </c>
      <c r="AD5" s="8">
        <f>0.5*(LC!AC5/'Nominal GO'!AC5+LC!AD5/'Nominal GO'!AD5)*LN('g(L-quality)'!AD5/'g(L-quality)'!AC5)</f>
        <v>-3.5663893137077851E-4</v>
      </c>
      <c r="AE5" s="8">
        <f>0.5*(LC!AD5/'Nominal GO'!AD5+LC!AE5/'Nominal GO'!AE5)*LN('g(L-quality)'!AE5/'g(L-quality)'!AD5)</f>
        <v>-1.3074256431169675E-3</v>
      </c>
      <c r="AF5" s="8">
        <f>0.5*(LC!AE5/'Nominal GO'!AE5+LC!AF5/'Nominal GO'!AF5)*LN('g(L-quality)'!AF5/'g(L-quality)'!AE5)</f>
        <v>-2.0723925225010981E-3</v>
      </c>
      <c r="AG5" s="8">
        <f>0.5*(LC!AF5/'Nominal GO'!AF5+LC!AG5/'Nominal GO'!AG5)*LN('g(L-quality)'!AG5/'g(L-quality)'!AF5)</f>
        <v>2.7841362657860204E-3</v>
      </c>
    </row>
    <row r="6" spans="1:33" x14ac:dyDescent="0.15">
      <c r="A6" s="2">
        <v>2</v>
      </c>
      <c r="B6" s="3" t="s">
        <v>30</v>
      </c>
      <c r="C6" s="8"/>
      <c r="D6" s="8">
        <f>0.5*(LC!C6/'Nominal GO'!C6+LC!D6/'Nominal GO'!D6)*LN('g(L-quality)'!D6/'g(L-quality)'!C6)</f>
        <v>8.3918499852451908E-3</v>
      </c>
      <c r="E6" s="8">
        <f>0.5*(LC!D6/'Nominal GO'!D6+LC!E6/'Nominal GO'!E6)*LN('g(L-quality)'!E6/'g(L-quality)'!D6)</f>
        <v>9.4686919257376163E-3</v>
      </c>
      <c r="F6" s="8">
        <f>0.5*(LC!E6/'Nominal GO'!E6+LC!F6/'Nominal GO'!F6)*LN('g(L-quality)'!F6/'g(L-quality)'!E6)</f>
        <v>9.6642142568574754E-3</v>
      </c>
      <c r="G6" s="8">
        <f>0.5*(LC!F6/'Nominal GO'!F6+LC!G6/'Nominal GO'!G6)*LN('g(L-quality)'!G6/'g(L-quality)'!F6)</f>
        <v>1.4706992930589254E-3</v>
      </c>
      <c r="H6" s="8">
        <f>0.5*(LC!G6/'Nominal GO'!G6+LC!H6/'Nominal GO'!H6)*LN('g(L-quality)'!H6/'g(L-quality)'!G6)</f>
        <v>1.6156393444348924E-3</v>
      </c>
      <c r="I6" s="8">
        <f>0.5*(LC!H6/'Nominal GO'!H6+LC!I6/'Nominal GO'!I6)*LN('g(L-quality)'!I6/'g(L-quality)'!H6)</f>
        <v>1.761477723783583E-3</v>
      </c>
      <c r="J6" s="8">
        <f>0.5*(LC!I6/'Nominal GO'!I6+LC!J6/'Nominal GO'!J6)*LN('g(L-quality)'!J6/'g(L-quality)'!I6)</f>
        <v>1.9618059311343719E-3</v>
      </c>
      <c r="K6" s="8">
        <f>0.5*(LC!J6/'Nominal GO'!J6+LC!K6/'Nominal GO'!K6)*LN('g(L-quality)'!K6/'g(L-quality)'!J6)</f>
        <v>2.0165615495617096E-3</v>
      </c>
      <c r="L6" s="8">
        <f>0.5*(LC!K6/'Nominal GO'!K6+LC!L6/'Nominal GO'!L6)*LN('g(L-quality)'!L6/'g(L-quality)'!K6)</f>
        <v>4.4646288365995119E-3</v>
      </c>
      <c r="M6" s="8">
        <f>0.5*(LC!L6/'Nominal GO'!L6+LC!M6/'Nominal GO'!M6)*LN('g(L-quality)'!M6/'g(L-quality)'!L6)</f>
        <v>4.275284079891235E-3</v>
      </c>
      <c r="N6" s="8">
        <f>0.5*(LC!M6/'Nominal GO'!M6+LC!N6/'Nominal GO'!N6)*LN('g(L-quality)'!N6/'g(L-quality)'!M6)</f>
        <v>3.9366091395137146E-3</v>
      </c>
      <c r="O6" s="8">
        <f>0.5*(LC!N6/'Nominal GO'!N6+LC!O6/'Nominal GO'!O6)*LN('g(L-quality)'!O6/'g(L-quality)'!N6)</f>
        <v>3.4795205569220552E-3</v>
      </c>
      <c r="P6" s="8">
        <f>0.5*(LC!O6/'Nominal GO'!O6+LC!P6/'Nominal GO'!P6)*LN('g(L-quality)'!P6/'g(L-quality)'!O6)</f>
        <v>3.0311791236051584E-3</v>
      </c>
      <c r="Q6" s="8">
        <f>0.5*(LC!P6/'Nominal GO'!P6+LC!Q6/'Nominal GO'!Q6)*LN('g(L-quality)'!Q6/'g(L-quality)'!P6)</f>
        <v>-1.7088862189191859E-3</v>
      </c>
      <c r="R6" s="8">
        <f>0.5*(LC!Q6/'Nominal GO'!Q6+LC!R6/'Nominal GO'!R6)*LN('g(L-quality)'!R6/'g(L-quality)'!Q6)</f>
        <v>-1.0639186635765198E-3</v>
      </c>
      <c r="S6" s="8">
        <f>0.5*(LC!R6/'Nominal GO'!R6+LC!S6/'Nominal GO'!S6)*LN('g(L-quality)'!S6/'g(L-quality)'!R6)</f>
        <v>-5.0824354187625753E-4</v>
      </c>
      <c r="T6" s="8">
        <f>0.5*(LC!S6/'Nominal GO'!S6+LC!T6/'Nominal GO'!T6)*LN('g(L-quality)'!T6/'g(L-quality)'!S6)</f>
        <v>-8.2627347336296735E-5</v>
      </c>
      <c r="U6" s="8">
        <f>0.5*(LC!T6/'Nominal GO'!T6+LC!U6/'Nominal GO'!U6)*LN('g(L-quality)'!U6/'g(L-quality)'!T6)</f>
        <v>2.1180163530768546E-4</v>
      </c>
      <c r="V6" s="8">
        <f>0.5*(LC!U6/'Nominal GO'!U6+LC!V6/'Nominal GO'!V6)*LN('g(L-quality)'!V6/'g(L-quality)'!U6)</f>
        <v>1.8321590893865796E-3</v>
      </c>
      <c r="W6" s="8">
        <f>0.5*(LC!V6/'Nominal GO'!V6+LC!W6/'Nominal GO'!W6)*LN('g(L-quality)'!W6/'g(L-quality)'!V6)</f>
        <v>1.786047305398759E-3</v>
      </c>
      <c r="X6" s="8">
        <f>0.5*(LC!W6/'Nominal GO'!W6+LC!X6/'Nominal GO'!X6)*LN('g(L-quality)'!X6/'g(L-quality)'!W6)</f>
        <v>2.0289517855770667E-3</v>
      </c>
      <c r="Y6" s="8">
        <f>0.5*(LC!X6/'Nominal GO'!X6+LC!Y6/'Nominal GO'!Y6)*LN('g(L-quality)'!Y6/'g(L-quality)'!X6)</f>
        <v>2.6668512132619576E-3</v>
      </c>
      <c r="Z6" s="8">
        <f>0.5*(LC!Y6/'Nominal GO'!Y6+LC!Z6/'Nominal GO'!Z6)*LN('g(L-quality)'!Z6/'g(L-quality)'!Y6)</f>
        <v>3.5292822064180171E-3</v>
      </c>
      <c r="AA6" s="8">
        <f>0.5*(LC!Z6/'Nominal GO'!Z6+LC!AA6/'Nominal GO'!AA6)*LN('g(L-quality)'!AA6/'g(L-quality)'!Z6)</f>
        <v>2.9679166821064604E-3</v>
      </c>
      <c r="AB6" s="8">
        <f>0.5*(LC!AA6/'Nominal GO'!AA6+LC!AB6/'Nominal GO'!AB6)*LN('g(L-quality)'!AB6/'g(L-quality)'!AA6)</f>
        <v>2.9075343365675293E-3</v>
      </c>
      <c r="AC6" s="8">
        <f>0.5*(LC!AB6/'Nominal GO'!AB6+LC!AC6/'Nominal GO'!AC6)*LN('g(L-quality)'!AC6/'g(L-quality)'!AB6)</f>
        <v>2.6761168340221123E-3</v>
      </c>
      <c r="AD6" s="8">
        <f>0.5*(LC!AC6/'Nominal GO'!AC6+LC!AD6/'Nominal GO'!AD6)*LN('g(L-quality)'!AD6/'g(L-quality)'!AC6)</f>
        <v>2.2695444632687611E-3</v>
      </c>
      <c r="AE6" s="8">
        <f>0.5*(LC!AD6/'Nominal GO'!AD6+LC!AE6/'Nominal GO'!AE6)*LN('g(L-quality)'!AE6/'g(L-quality)'!AD6)</f>
        <v>2.0432428705465622E-3</v>
      </c>
      <c r="AF6" s="8">
        <f>0.5*(LC!AE6/'Nominal GO'!AE6+LC!AF6/'Nominal GO'!AF6)*LN('g(L-quality)'!AF6/'g(L-quality)'!AE6)</f>
        <v>6.0541052419093777E-3</v>
      </c>
      <c r="AG6" s="8">
        <f>0.5*(LC!AF6/'Nominal GO'!AF6+LC!AG6/'Nominal GO'!AG6)*LN('g(L-quality)'!AG6/'g(L-quality)'!AF6)</f>
        <v>2.4770307754097042E-3</v>
      </c>
    </row>
    <row r="7" spans="1:33" x14ac:dyDescent="0.15">
      <c r="A7" s="2">
        <v>3</v>
      </c>
      <c r="B7" s="3" t="s">
        <v>31</v>
      </c>
      <c r="C7" s="8"/>
      <c r="D7" s="8">
        <f>0.5*(LC!C7/'Nominal GO'!C7+LC!D7/'Nominal GO'!D7)*LN('g(L-quality)'!D7/'g(L-quality)'!C7)</f>
        <v>6.3199025962332276E-4</v>
      </c>
      <c r="E7" s="8">
        <f>0.5*(LC!D7/'Nominal GO'!D7+LC!E7/'Nominal GO'!E7)*LN('g(L-quality)'!E7/'g(L-quality)'!D7)</f>
        <v>9.9094990420573836E-4</v>
      </c>
      <c r="F7" s="8">
        <f>0.5*(LC!E7/'Nominal GO'!E7+LC!F7/'Nominal GO'!F7)*LN('g(L-quality)'!F7/'g(L-quality)'!E7)</f>
        <v>1.2282776983183338E-3</v>
      </c>
      <c r="G7" s="8">
        <f>0.5*(LC!F7/'Nominal GO'!F7+LC!G7/'Nominal GO'!G7)*LN('g(L-quality)'!G7/'g(L-quality)'!F7)</f>
        <v>3.2945131324163779E-4</v>
      </c>
      <c r="H7" s="8">
        <f>0.5*(LC!G7/'Nominal GO'!G7+LC!H7/'Nominal GO'!H7)*LN('g(L-quality)'!H7/'g(L-quality)'!G7)</f>
        <v>3.494111224300999E-4</v>
      </c>
      <c r="I7" s="8">
        <f>0.5*(LC!H7/'Nominal GO'!H7+LC!I7/'Nominal GO'!I7)*LN('g(L-quality)'!I7/'g(L-quality)'!H7)</f>
        <v>4.1617452200459011E-4</v>
      </c>
      <c r="J7" s="8">
        <f>0.5*(LC!I7/'Nominal GO'!I7+LC!J7/'Nominal GO'!J7)*LN('g(L-quality)'!J7/'g(L-quality)'!I7)</f>
        <v>5.3654705509435232E-4</v>
      </c>
      <c r="K7" s="8">
        <f>0.5*(LC!J7/'Nominal GO'!J7+LC!K7/'Nominal GO'!K7)*LN('g(L-quality)'!K7/'g(L-quality)'!J7)</f>
        <v>6.1256097258797376E-4</v>
      </c>
      <c r="L7" s="8">
        <f>0.5*(LC!K7/'Nominal GO'!K7+LC!L7/'Nominal GO'!L7)*LN('g(L-quality)'!L7/'g(L-quality)'!K7)</f>
        <v>1.1407185233343385E-3</v>
      </c>
      <c r="M7" s="8">
        <f>0.5*(LC!L7/'Nominal GO'!L7+LC!M7/'Nominal GO'!M7)*LN('g(L-quality)'!M7/'g(L-quality)'!L7)</f>
        <v>1.2671842831287602E-3</v>
      </c>
      <c r="N7" s="8">
        <f>0.5*(LC!M7/'Nominal GO'!M7+LC!N7/'Nominal GO'!N7)*LN('g(L-quality)'!N7/'g(L-quality)'!M7)</f>
        <v>1.1649890281660081E-3</v>
      </c>
      <c r="O7" s="8">
        <f>0.5*(LC!N7/'Nominal GO'!N7+LC!O7/'Nominal GO'!O7)*LN('g(L-quality)'!O7/'g(L-quality)'!N7)</f>
        <v>8.832010751562751E-4</v>
      </c>
      <c r="P7" s="8">
        <f>0.5*(LC!O7/'Nominal GO'!O7+LC!P7/'Nominal GO'!P7)*LN('g(L-quality)'!P7/'g(L-quality)'!O7)</f>
        <v>6.3102343152167764E-4</v>
      </c>
      <c r="Q7" s="8">
        <f>0.5*(LC!P7/'Nominal GO'!P7+LC!Q7/'Nominal GO'!Q7)*LN('g(L-quality)'!Q7/'g(L-quality)'!P7)</f>
        <v>8.3316033662809324E-4</v>
      </c>
      <c r="R7" s="8">
        <f>0.5*(LC!Q7/'Nominal GO'!Q7+LC!R7/'Nominal GO'!R7)*LN('g(L-quality)'!R7/'g(L-quality)'!Q7)</f>
        <v>7.9283493142909853E-4</v>
      </c>
      <c r="S7" s="8">
        <f>0.5*(LC!R7/'Nominal GO'!R7+LC!S7/'Nominal GO'!S7)*LN('g(L-quality)'!S7/'g(L-quality)'!R7)</f>
        <v>6.9982792662564306E-4</v>
      </c>
      <c r="T7" s="8">
        <f>0.5*(LC!S7/'Nominal GO'!S7+LC!T7/'Nominal GO'!T7)*LN('g(L-quality)'!T7/'g(L-quality)'!S7)</f>
        <v>5.8401350824835842E-4</v>
      </c>
      <c r="U7" s="8">
        <f>0.5*(LC!T7/'Nominal GO'!T7+LC!U7/'Nominal GO'!U7)*LN('g(L-quality)'!U7/'g(L-quality)'!T7)</f>
        <v>4.6181355386446849E-4</v>
      </c>
      <c r="V7" s="8">
        <f>0.5*(LC!U7/'Nominal GO'!U7+LC!V7/'Nominal GO'!V7)*LN('g(L-quality)'!V7/'g(L-quality)'!U7)</f>
        <v>3.6648449633616214E-3</v>
      </c>
      <c r="W7" s="8">
        <f>0.5*(LC!V7/'Nominal GO'!V7+LC!W7/'Nominal GO'!W7)*LN('g(L-quality)'!W7/'g(L-quality)'!V7)</f>
        <v>5.2253551925415349E-3</v>
      </c>
      <c r="X7" s="8">
        <f>0.5*(LC!W7/'Nominal GO'!W7+LC!X7/'Nominal GO'!X7)*LN('g(L-quality)'!X7/'g(L-quality)'!W7)</f>
        <v>7.1384178123722417E-3</v>
      </c>
      <c r="Y7" s="8">
        <f>0.5*(LC!X7/'Nominal GO'!X7+LC!Y7/'Nominal GO'!Y7)*LN('g(L-quality)'!Y7/'g(L-quality)'!X7)</f>
        <v>9.0497010429096778E-3</v>
      </c>
      <c r="Z7" s="8">
        <f>0.5*(LC!Y7/'Nominal GO'!Y7+LC!Z7/'Nominal GO'!Z7)*LN('g(L-quality)'!Z7/'g(L-quality)'!Y7)</f>
        <v>1.0311887300070013E-2</v>
      </c>
      <c r="AA7" s="8">
        <f>0.5*(LC!Z7/'Nominal GO'!Z7+LC!AA7/'Nominal GO'!AA7)*LN('g(L-quality)'!AA7/'g(L-quality)'!Z7)</f>
        <v>3.8052795429331823E-3</v>
      </c>
      <c r="AB7" s="8">
        <f>0.5*(LC!AA7/'Nominal GO'!AA7+LC!AB7/'Nominal GO'!AB7)*LN('g(L-quality)'!AB7/'g(L-quality)'!AA7)</f>
        <v>2.9949822070295166E-3</v>
      </c>
      <c r="AC7" s="8">
        <f>0.5*(LC!AB7/'Nominal GO'!AB7+LC!AC7/'Nominal GO'!AC7)*LN('g(L-quality)'!AC7/'g(L-quality)'!AB7)</f>
        <v>2.2521516596617514E-3</v>
      </c>
      <c r="AD7" s="8">
        <f>0.5*(LC!AC7/'Nominal GO'!AC7+LC!AD7/'Nominal GO'!AD7)*LN('g(L-quality)'!AD7/'g(L-quality)'!AC7)</f>
        <v>1.5539374822476125E-3</v>
      </c>
      <c r="AE7" s="8">
        <f>0.5*(LC!AD7/'Nominal GO'!AD7+LC!AE7/'Nominal GO'!AE7)*LN('g(L-quality)'!AE7/'g(L-quality)'!AD7)</f>
        <v>2.9213479501324913E-4</v>
      </c>
      <c r="AF7" s="8">
        <f>0.5*(LC!AE7/'Nominal GO'!AE7+LC!AF7/'Nominal GO'!AF7)*LN('g(L-quality)'!AF7/'g(L-quality)'!AE7)</f>
        <v>4.1348127848497562E-3</v>
      </c>
      <c r="AG7" s="8">
        <f>0.5*(LC!AF7/'Nominal GO'!AF7+LC!AG7/'Nominal GO'!AG7)*LN('g(L-quality)'!AG7/'g(L-quality)'!AF7)</f>
        <v>1.593915618493148E-3</v>
      </c>
    </row>
    <row r="8" spans="1:33" x14ac:dyDescent="0.15">
      <c r="A8" s="2">
        <v>4</v>
      </c>
      <c r="B8" s="3" t="s">
        <v>32</v>
      </c>
      <c r="C8" s="8"/>
      <c r="D8" s="8">
        <f>0.5*(LC!C8/'Nominal GO'!C8+LC!D8/'Nominal GO'!D8)*LN('g(L-quality)'!D8/'g(L-quality)'!C8)</f>
        <v>3.9743253277089571E-3</v>
      </c>
      <c r="E8" s="8">
        <f>0.5*(LC!D8/'Nominal GO'!D8+LC!E8/'Nominal GO'!E8)*LN('g(L-quality)'!E8/'g(L-quality)'!D8)</f>
        <v>4.342994501903891E-3</v>
      </c>
      <c r="F8" s="8">
        <f>0.5*(LC!E8/'Nominal GO'!E8+LC!F8/'Nominal GO'!F8)*LN('g(L-quality)'!F8/'g(L-quality)'!E8)</f>
        <v>4.411431301312648E-3</v>
      </c>
      <c r="G8" s="8">
        <f>0.5*(LC!F8/'Nominal GO'!F8+LC!G8/'Nominal GO'!G8)*LN('g(L-quality)'!G8/'g(L-quality)'!F8)</f>
        <v>1.0931018553518397E-3</v>
      </c>
      <c r="H8" s="8">
        <f>0.5*(LC!G8/'Nominal GO'!G8+LC!H8/'Nominal GO'!H8)*LN('g(L-quality)'!H8/'g(L-quality)'!G8)</f>
        <v>1.0998147228935625E-3</v>
      </c>
      <c r="I8" s="8">
        <f>0.5*(LC!H8/'Nominal GO'!H8+LC!I8/'Nominal GO'!I8)*LN('g(L-quality)'!I8/'g(L-quality)'!H8)</f>
        <v>1.1402367611457222E-3</v>
      </c>
      <c r="J8" s="8">
        <f>0.5*(LC!I8/'Nominal GO'!I8+LC!J8/'Nominal GO'!J8)*LN('g(L-quality)'!J8/'g(L-quality)'!I8)</f>
        <v>1.2402078771652988E-3</v>
      </c>
      <c r="K8" s="8">
        <f>0.5*(LC!J8/'Nominal GO'!J8+LC!K8/'Nominal GO'!K8)*LN('g(L-quality)'!K8/'g(L-quality)'!J8)</f>
        <v>1.2445697912547727E-3</v>
      </c>
      <c r="L8" s="8">
        <f>0.5*(LC!K8/'Nominal GO'!K8+LC!L8/'Nominal GO'!L8)*LN('g(L-quality)'!L8/'g(L-quality)'!K8)</f>
        <v>2.0861645397335826E-3</v>
      </c>
      <c r="M8" s="8">
        <f>0.5*(LC!L8/'Nominal GO'!L8+LC!M8/'Nominal GO'!M8)*LN('g(L-quality)'!M8/'g(L-quality)'!L8)</f>
        <v>2.0280514271954391E-3</v>
      </c>
      <c r="N8" s="8">
        <f>0.5*(LC!M8/'Nominal GO'!M8+LC!N8/'Nominal GO'!N8)*LN('g(L-quality)'!N8/'g(L-quality)'!M8)</f>
        <v>1.8849963699493026E-3</v>
      </c>
      <c r="O8" s="8">
        <f>0.5*(LC!N8/'Nominal GO'!N8+LC!O8/'Nominal GO'!O8)*LN('g(L-quality)'!O8/'g(L-quality)'!N8)</f>
        <v>1.6660900582975307E-3</v>
      </c>
      <c r="P8" s="8">
        <f>0.5*(LC!O8/'Nominal GO'!O8+LC!P8/'Nominal GO'!P8)*LN('g(L-quality)'!P8/'g(L-quality)'!O8)</f>
        <v>1.4736097515301943E-3</v>
      </c>
      <c r="Q8" s="8">
        <f>0.5*(LC!P8/'Nominal GO'!P8+LC!Q8/'Nominal GO'!Q8)*LN('g(L-quality)'!Q8/'g(L-quality)'!P8)</f>
        <v>-6.386639557611165E-5</v>
      </c>
      <c r="R8" s="8">
        <f>0.5*(LC!Q8/'Nominal GO'!Q8+LC!R8/'Nominal GO'!R8)*LN('g(L-quality)'!R8/'g(L-quality)'!Q8)</f>
        <v>2.0598735906977565E-4</v>
      </c>
      <c r="S8" s="8">
        <f>0.5*(LC!R8/'Nominal GO'!R8+LC!S8/'Nominal GO'!S8)*LN('g(L-quality)'!S8/'g(L-quality)'!R8)</f>
        <v>3.8190778250388261E-4</v>
      </c>
      <c r="T8" s="8">
        <f>0.5*(LC!S8/'Nominal GO'!S8+LC!T8/'Nominal GO'!T8)*LN('g(L-quality)'!T8/'g(L-quality)'!S8)</f>
        <v>4.7240445671098657E-4</v>
      </c>
      <c r="U8" s="8">
        <f>0.5*(LC!T8/'Nominal GO'!T8+LC!U8/'Nominal GO'!U8)*LN('g(L-quality)'!U8/'g(L-quality)'!T8)</f>
        <v>5.272522434620902E-4</v>
      </c>
      <c r="V8" s="8">
        <f>0.5*(LC!U8/'Nominal GO'!U8+LC!V8/'Nominal GO'!V8)*LN('g(L-quality)'!V8/'g(L-quality)'!U8)</f>
        <v>1.7385350950518137E-3</v>
      </c>
      <c r="W8" s="8">
        <f>0.5*(LC!V8/'Nominal GO'!V8+LC!W8/'Nominal GO'!W8)*LN('g(L-quality)'!W8/'g(L-quality)'!V8)</f>
        <v>1.9662862728710966E-3</v>
      </c>
      <c r="X8" s="8">
        <f>0.5*(LC!W8/'Nominal GO'!W8+LC!X8/'Nominal GO'!X8)*LN('g(L-quality)'!X8/'g(L-quality)'!W8)</f>
        <v>2.4178726418702351E-3</v>
      </c>
      <c r="Y8" s="8">
        <f>0.5*(LC!X8/'Nominal GO'!X8+LC!Y8/'Nominal GO'!Y8)*LN('g(L-quality)'!Y8/'g(L-quality)'!X8)</f>
        <v>3.2140702190842228E-3</v>
      </c>
      <c r="Z8" s="8">
        <f>0.5*(LC!Y8/'Nominal GO'!Y8+LC!Z8/'Nominal GO'!Z8)*LN('g(L-quality)'!Z8/'g(L-quality)'!Y8)</f>
        <v>4.0755333182756048E-3</v>
      </c>
      <c r="AA8" s="8">
        <f>0.5*(LC!Z8/'Nominal GO'!Z8+LC!AA8/'Nominal GO'!AA8)*LN('g(L-quality)'!AA8/'g(L-quality)'!Z8)</f>
        <v>3.8777996971470505E-3</v>
      </c>
      <c r="AB8" s="8">
        <f>0.5*(LC!AA8/'Nominal GO'!AA8+LC!AB8/'Nominal GO'!AB8)*LN('g(L-quality)'!AB8/'g(L-quality)'!AA8)</f>
        <v>3.1511031401748298E-3</v>
      </c>
      <c r="AC8" s="8">
        <f>0.5*(LC!AB8/'Nominal GO'!AB8+LC!AC8/'Nominal GO'!AC8)*LN('g(L-quality)'!AC8/'g(L-quality)'!AB8)</f>
        <v>2.4349205320938379E-3</v>
      </c>
      <c r="AD8" s="8">
        <f>0.5*(LC!AC8/'Nominal GO'!AC8+LC!AD8/'Nominal GO'!AD8)*LN('g(L-quality)'!AD8/'g(L-quality)'!AC8)</f>
        <v>1.8382742871748091E-3</v>
      </c>
      <c r="AE8" s="8">
        <f>0.5*(LC!AD8/'Nominal GO'!AD8+LC!AE8/'Nominal GO'!AE8)*LN('g(L-quality)'!AE8/'g(L-quality)'!AD8)</f>
        <v>1.8288592095201104E-3</v>
      </c>
      <c r="AF8" s="8">
        <f>0.5*(LC!AE8/'Nominal GO'!AE8+LC!AF8/'Nominal GO'!AF8)*LN('g(L-quality)'!AF8/'g(L-quality)'!AE8)</f>
        <v>7.7742324007189093E-3</v>
      </c>
      <c r="AG8" s="8">
        <f>0.5*(LC!AF8/'Nominal GO'!AF8+LC!AG8/'Nominal GO'!AG8)*LN('g(L-quality)'!AG8/'g(L-quality)'!AF8)</f>
        <v>3.5311787886354177E-3</v>
      </c>
    </row>
    <row r="9" spans="1:33" x14ac:dyDescent="0.15">
      <c r="A9" s="2">
        <v>5</v>
      </c>
      <c r="B9" s="3" t="s">
        <v>33</v>
      </c>
      <c r="C9" s="8"/>
      <c r="D9" s="8">
        <f>0.5*(LC!C9/'Nominal GO'!C9+LC!D9/'Nominal GO'!D9)*LN('g(L-quality)'!D9/'g(L-quality)'!C9)</f>
        <v>6.5581913064302454E-3</v>
      </c>
      <c r="E9" s="8">
        <f>0.5*(LC!D9/'Nominal GO'!D9+LC!E9/'Nominal GO'!E9)*LN('g(L-quality)'!E9/'g(L-quality)'!D9)</f>
        <v>6.3078800432147201E-3</v>
      </c>
      <c r="F9" s="8">
        <f>0.5*(LC!E9/'Nominal GO'!E9+LC!F9/'Nominal GO'!F9)*LN('g(L-quality)'!F9/'g(L-quality)'!E9)</f>
        <v>5.7656827366427497E-3</v>
      </c>
      <c r="G9" s="8">
        <f>0.5*(LC!F9/'Nominal GO'!F9+LC!G9/'Nominal GO'!G9)*LN('g(L-quality)'!G9/'g(L-quality)'!F9)</f>
        <v>2.3679036874079762E-3</v>
      </c>
      <c r="H9" s="8">
        <f>0.5*(LC!G9/'Nominal GO'!G9+LC!H9/'Nominal GO'!H9)*LN('g(L-quality)'!H9/'g(L-quality)'!G9)</f>
        <v>2.1647797444509218E-3</v>
      </c>
      <c r="I9" s="8">
        <f>0.5*(LC!H9/'Nominal GO'!H9+LC!I9/'Nominal GO'!I9)*LN('g(L-quality)'!I9/'g(L-quality)'!H9)</f>
        <v>2.163170574004314E-3</v>
      </c>
      <c r="J9" s="8">
        <f>0.5*(LC!I9/'Nominal GO'!I9+LC!J9/'Nominal GO'!J9)*LN('g(L-quality)'!J9/'g(L-quality)'!I9)</f>
        <v>2.3425082244630103E-3</v>
      </c>
      <c r="K9" s="8">
        <f>0.5*(LC!J9/'Nominal GO'!J9+LC!K9/'Nominal GO'!K9)*LN('g(L-quality)'!K9/'g(L-quality)'!J9)</f>
        <v>2.4558539405924108E-3</v>
      </c>
      <c r="L9" s="8">
        <f>0.5*(LC!K9/'Nominal GO'!K9+LC!L9/'Nominal GO'!L9)*LN('g(L-quality)'!L9/'g(L-quality)'!K9)</f>
        <v>2.4615570927568691E-3</v>
      </c>
      <c r="M9" s="8">
        <f>0.5*(LC!L9/'Nominal GO'!L9+LC!M9/'Nominal GO'!M9)*LN('g(L-quality)'!M9/'g(L-quality)'!L9)</f>
        <v>2.009812358658756E-3</v>
      </c>
      <c r="N9" s="8">
        <f>0.5*(LC!M9/'Nominal GO'!M9+LC!N9/'Nominal GO'!N9)*LN('g(L-quality)'!N9/'g(L-quality)'!M9)</f>
        <v>1.5181356326508838E-3</v>
      </c>
      <c r="O9" s="8">
        <f>0.5*(LC!N9/'Nominal GO'!N9+LC!O9/'Nominal GO'!O9)*LN('g(L-quality)'!O9/'g(L-quality)'!N9)</f>
        <v>1.0056787589011362E-3</v>
      </c>
      <c r="P9" s="8">
        <f>0.5*(LC!O9/'Nominal GO'!O9+LC!P9/'Nominal GO'!P9)*LN('g(L-quality)'!P9/'g(L-quality)'!O9)</f>
        <v>5.265132472389647E-4</v>
      </c>
      <c r="Q9" s="8">
        <f>0.5*(LC!P9/'Nominal GO'!P9+LC!Q9/'Nominal GO'!Q9)*LN('g(L-quality)'!Q9/'g(L-quality)'!P9)</f>
        <v>4.1912257300080627E-4</v>
      </c>
      <c r="R9" s="8">
        <f>0.5*(LC!Q9/'Nominal GO'!Q9+LC!R9/'Nominal GO'!R9)*LN('g(L-quality)'!R9/'g(L-quality)'!Q9)</f>
        <v>6.9341747364520042E-5</v>
      </c>
      <c r="S9" s="8">
        <f>0.5*(LC!R9/'Nominal GO'!R9+LC!S9/'Nominal GO'!S9)*LN('g(L-quality)'!S9/'g(L-quality)'!R9)</f>
        <v>-2.2865417156514359E-4</v>
      </c>
      <c r="T9" s="8">
        <f>0.5*(LC!S9/'Nominal GO'!S9+LC!T9/'Nominal GO'!T9)*LN('g(L-quality)'!T9/'g(L-quality)'!S9)</f>
        <v>-4.431007598919994E-4</v>
      </c>
      <c r="U9" s="8">
        <f>0.5*(LC!T9/'Nominal GO'!T9+LC!U9/'Nominal GO'!U9)*LN('g(L-quality)'!U9/'g(L-quality)'!T9)</f>
        <v>-6.2378164420706357E-4</v>
      </c>
      <c r="V9" s="8">
        <f>0.5*(LC!U9/'Nominal GO'!U9+LC!V9/'Nominal GO'!V9)*LN('g(L-quality)'!V9/'g(L-quality)'!U9)</f>
        <v>1.7050588825856649E-3</v>
      </c>
      <c r="W9" s="8">
        <f>0.5*(LC!V9/'Nominal GO'!V9+LC!W9/'Nominal GO'!W9)*LN('g(L-quality)'!W9/'g(L-quality)'!V9)</f>
        <v>1.4894819432160176E-3</v>
      </c>
      <c r="X9" s="8">
        <f>0.5*(LC!W9/'Nominal GO'!W9+LC!X9/'Nominal GO'!X9)*LN('g(L-quality)'!X9/'g(L-quality)'!W9)</f>
        <v>1.4887225085526191E-3</v>
      </c>
      <c r="Y9" s="8">
        <f>0.5*(LC!X9/'Nominal GO'!X9+LC!Y9/'Nominal GO'!Y9)*LN('g(L-quality)'!Y9/'g(L-quality)'!X9)</f>
        <v>1.7491347248695804E-3</v>
      </c>
      <c r="Z9" s="8">
        <f>0.5*(LC!Y9/'Nominal GO'!Y9+LC!Z9/'Nominal GO'!Z9)*LN('g(L-quality)'!Z9/'g(L-quality)'!Y9)</f>
        <v>2.1179114479973568E-3</v>
      </c>
      <c r="AA9" s="8">
        <f>0.5*(LC!Z9/'Nominal GO'!Z9+LC!AA9/'Nominal GO'!AA9)*LN('g(L-quality)'!AA9/'g(L-quality)'!Z9)</f>
        <v>2.8954626768716196E-3</v>
      </c>
      <c r="AB9" s="8">
        <f>0.5*(LC!AA9/'Nominal GO'!AA9+LC!AB9/'Nominal GO'!AB9)*LN('g(L-quality)'!AB9/'g(L-quality)'!AA9)</f>
        <v>3.3912777740821979E-3</v>
      </c>
      <c r="AC9" s="8">
        <f>0.5*(LC!AB9/'Nominal GO'!AB9+LC!AC9/'Nominal GO'!AC9)*LN('g(L-quality)'!AC9/'g(L-quality)'!AB9)</f>
        <v>4.283284912856628E-3</v>
      </c>
      <c r="AD9" s="8">
        <f>0.5*(LC!AC9/'Nominal GO'!AC9+LC!AD9/'Nominal GO'!AD9)*LN('g(L-quality)'!AD9/'g(L-quality)'!AC9)</f>
        <v>5.6992965888325109E-3</v>
      </c>
      <c r="AE9" s="8">
        <f>0.5*(LC!AD9/'Nominal GO'!AD9+LC!AE9/'Nominal GO'!AE9)*LN('g(L-quality)'!AE9/'g(L-quality)'!AD9)</f>
        <v>8.6129398157263788E-3</v>
      </c>
      <c r="AF9" s="8">
        <f>0.5*(LC!AE9/'Nominal GO'!AE9+LC!AF9/'Nominal GO'!AF9)*LN('g(L-quality)'!AF9/'g(L-quality)'!AE9)</f>
        <v>8.7200853560296665E-3</v>
      </c>
      <c r="AG9" s="8">
        <f>0.5*(LC!AF9/'Nominal GO'!AF9+LC!AG9/'Nominal GO'!AG9)*LN('g(L-quality)'!AG9/'g(L-quality)'!AF9)</f>
        <v>-2.5239503080845717E-4</v>
      </c>
    </row>
    <row r="10" spans="1:33" x14ac:dyDescent="0.15">
      <c r="A10" s="2">
        <v>6</v>
      </c>
      <c r="B10" s="3" t="s">
        <v>34</v>
      </c>
      <c r="C10" s="8"/>
      <c r="D10" s="8">
        <f>0.5*(LC!C10/'Nominal GO'!C10+LC!D10/'Nominal GO'!D10)*LN('g(L-quality)'!D10/'g(L-quality)'!C10)</f>
        <v>6.6618271574399703E-4</v>
      </c>
      <c r="E10" s="8">
        <f>0.5*(LC!D10/'Nominal GO'!D10+LC!E10/'Nominal GO'!E10)*LN('g(L-quality)'!E10/'g(L-quality)'!D10)</f>
        <v>8.7337295163224715E-4</v>
      </c>
      <c r="F10" s="8">
        <f>0.5*(LC!E10/'Nominal GO'!E10+LC!F10/'Nominal GO'!F10)*LN('g(L-quality)'!F10/'g(L-quality)'!E10)</f>
        <v>1.0254219969077739E-3</v>
      </c>
      <c r="G10" s="8">
        <f>0.5*(LC!F10/'Nominal GO'!F10+LC!G10/'Nominal GO'!G10)*LN('g(L-quality)'!G10/'g(L-quality)'!F10)</f>
        <v>2.1118736802908721E-4</v>
      </c>
      <c r="H10" s="8">
        <f>0.5*(LC!G10/'Nominal GO'!G10+LC!H10/'Nominal GO'!H10)*LN('g(L-quality)'!H10/'g(L-quality)'!G10)</f>
        <v>2.358673690449334E-4</v>
      </c>
      <c r="I10" s="8">
        <f>0.5*(LC!H10/'Nominal GO'!H10+LC!I10/'Nominal GO'!I10)*LN('g(L-quality)'!I10/'g(L-quality)'!H10)</f>
        <v>2.7854174674045348E-4</v>
      </c>
      <c r="J10" s="8">
        <f>0.5*(LC!I10/'Nominal GO'!I10+LC!J10/'Nominal GO'!J10)*LN('g(L-quality)'!J10/'g(L-quality)'!I10)</f>
        <v>3.5279303670988883E-4</v>
      </c>
      <c r="K10" s="8">
        <f>0.5*(LC!J10/'Nominal GO'!J10+LC!K10/'Nominal GO'!K10)*LN('g(L-quality)'!K10/'g(L-quality)'!J10)</f>
        <v>4.2108942826775062E-4</v>
      </c>
      <c r="L10" s="8">
        <f>0.5*(LC!K10/'Nominal GO'!K10+LC!L10/'Nominal GO'!L10)*LN('g(L-quality)'!L10/'g(L-quality)'!K10)</f>
        <v>4.4847171470402045E-4</v>
      </c>
      <c r="M10" s="8">
        <f>0.5*(LC!L10/'Nominal GO'!L10+LC!M10/'Nominal GO'!M10)*LN('g(L-quality)'!M10/'g(L-quality)'!L10)</f>
        <v>4.8268162388382844E-4</v>
      </c>
      <c r="N10" s="8">
        <f>0.5*(LC!M10/'Nominal GO'!M10+LC!N10/'Nominal GO'!N10)*LN('g(L-quality)'!N10/'g(L-quality)'!M10)</f>
        <v>5.0529572458621352E-4</v>
      </c>
      <c r="O10" s="8">
        <f>0.5*(LC!N10/'Nominal GO'!N10+LC!O10/'Nominal GO'!O10)*LN('g(L-quality)'!O10/'g(L-quality)'!N10)</f>
        <v>5.1750368628608113E-4</v>
      </c>
      <c r="P10" s="8">
        <f>0.5*(LC!O10/'Nominal GO'!O10+LC!P10/'Nominal GO'!P10)*LN('g(L-quality)'!P10/'g(L-quality)'!O10)</f>
        <v>5.5869116126770529E-4</v>
      </c>
      <c r="Q10" s="8">
        <f>0.5*(LC!P10/'Nominal GO'!P10+LC!Q10/'Nominal GO'!Q10)*LN('g(L-quality)'!Q10/'g(L-quality)'!P10)</f>
        <v>-1.4879787028817327E-3</v>
      </c>
      <c r="R10" s="8">
        <f>0.5*(LC!Q10/'Nominal GO'!Q10+LC!R10/'Nominal GO'!R10)*LN('g(L-quality)'!R10/'g(L-quality)'!Q10)</f>
        <v>-1.1853047150912871E-3</v>
      </c>
      <c r="S10" s="8">
        <f>0.5*(LC!R10/'Nominal GO'!R10+LC!S10/'Nominal GO'!S10)*LN('g(L-quality)'!S10/'g(L-quality)'!R10)</f>
        <v>-8.9074215444148264E-4</v>
      </c>
      <c r="T10" s="8">
        <f>0.5*(LC!S10/'Nominal GO'!S10+LC!T10/'Nominal GO'!T10)*LN('g(L-quality)'!T10/'g(L-quality)'!S10)</f>
        <v>-6.6380658646366991E-4</v>
      </c>
      <c r="U10" s="8">
        <f>0.5*(LC!T10/'Nominal GO'!T10+LC!U10/'Nominal GO'!U10)*LN('g(L-quality)'!U10/'g(L-quality)'!T10)</f>
        <v>-5.5924715449205264E-4</v>
      </c>
      <c r="V10" s="8">
        <f>0.5*(LC!U10/'Nominal GO'!U10+LC!V10/'Nominal GO'!V10)*LN('g(L-quality)'!V10/'g(L-quality)'!U10)</f>
        <v>6.3573901386148159E-4</v>
      </c>
      <c r="W10" s="8">
        <f>0.5*(LC!V10/'Nominal GO'!V10+LC!W10/'Nominal GO'!W10)*LN('g(L-quality)'!W10/'g(L-quality)'!V10)</f>
        <v>7.2520147170561898E-4</v>
      </c>
      <c r="X10" s="8">
        <f>0.5*(LC!W10/'Nominal GO'!W10+LC!X10/'Nominal GO'!X10)*LN('g(L-quality)'!X10/'g(L-quality)'!W10)</f>
        <v>9.5604732025801414E-4</v>
      </c>
      <c r="Y10" s="8">
        <f>0.5*(LC!X10/'Nominal GO'!X10+LC!Y10/'Nominal GO'!Y10)*LN('g(L-quality)'!Y10/'g(L-quality)'!X10)</f>
        <v>1.4001091180400236E-3</v>
      </c>
      <c r="Z10" s="8">
        <f>0.5*(LC!Y10/'Nominal GO'!Y10+LC!Z10/'Nominal GO'!Z10)*LN('g(L-quality)'!Z10/'g(L-quality)'!Y10)</f>
        <v>2.0701229774576406E-3</v>
      </c>
      <c r="AA10" s="8">
        <f>0.5*(LC!Z10/'Nominal GO'!Z10+LC!AA10/'Nominal GO'!AA10)*LN('g(L-quality)'!AA10/'g(L-quality)'!Z10)</f>
        <v>5.7164261991322538E-4</v>
      </c>
      <c r="AB10" s="8">
        <f>0.5*(LC!AA10/'Nominal GO'!AA10+LC!AB10/'Nominal GO'!AB10)*LN('g(L-quality)'!AB10/'g(L-quality)'!AA10)</f>
        <v>3.8992898745880212E-4</v>
      </c>
      <c r="AC10" s="8">
        <f>0.5*(LC!AB10/'Nominal GO'!AB10+LC!AC10/'Nominal GO'!AC10)*LN('g(L-quality)'!AC10/'g(L-quality)'!AB10)</f>
        <v>2.3582218406378497E-4</v>
      </c>
      <c r="AD10" s="8">
        <f>0.5*(LC!AC10/'Nominal GO'!AC10+LC!AD10/'Nominal GO'!AD10)*LN('g(L-quality)'!AD10/'g(L-quality)'!AC10)</f>
        <v>9.0540646967945414E-5</v>
      </c>
      <c r="AE10" s="8">
        <f>0.5*(LC!AD10/'Nominal GO'!AD10+LC!AE10/'Nominal GO'!AE10)*LN('g(L-quality)'!AE10/'g(L-quality)'!AD10)</f>
        <v>4.3340785992169118E-5</v>
      </c>
      <c r="AF10" s="8">
        <f>0.5*(LC!AE10/'Nominal GO'!AE10+LC!AF10/'Nominal GO'!AF10)*LN('g(L-quality)'!AF10/'g(L-quality)'!AE10)</f>
        <v>1.5373855493901664E-3</v>
      </c>
      <c r="AG10" s="8">
        <f>0.5*(LC!AF10/'Nominal GO'!AF10+LC!AG10/'Nominal GO'!AG10)*LN('g(L-quality)'!AG10/'g(L-quality)'!AF10)</f>
        <v>9.2888342826555087E-4</v>
      </c>
    </row>
    <row r="11" spans="1:33" x14ac:dyDescent="0.15">
      <c r="A11" s="2">
        <v>7</v>
      </c>
      <c r="B11" s="3" t="s">
        <v>35</v>
      </c>
      <c r="C11" s="8"/>
      <c r="D11" s="8">
        <f>0.5*(LC!C11/'Nominal GO'!C11+LC!D11/'Nominal GO'!D11)*LN('g(L-quality)'!D11/'g(L-quality)'!C11)</f>
        <v>2.4432020653232376E-4</v>
      </c>
      <c r="E11" s="8">
        <f>0.5*(LC!D11/'Nominal GO'!D11+LC!E11/'Nominal GO'!E11)*LN('g(L-quality)'!E11/'g(L-quality)'!D11)</f>
        <v>3.4947248848221586E-4</v>
      </c>
      <c r="F11" s="8">
        <f>0.5*(LC!E11/'Nominal GO'!E11+LC!F11/'Nominal GO'!F11)*LN('g(L-quality)'!F11/'g(L-quality)'!E11)</f>
        <v>4.3842699554171445E-4</v>
      </c>
      <c r="G11" s="8">
        <f>0.5*(LC!F11/'Nominal GO'!F11+LC!G11/'Nominal GO'!G11)*LN('g(L-quality)'!G11/'g(L-quality)'!F11)</f>
        <v>-1.681279510876359E-5</v>
      </c>
      <c r="H11" s="8">
        <f>0.5*(LC!G11/'Nominal GO'!G11+LC!H11/'Nominal GO'!H11)*LN('g(L-quality)'!H11/'g(L-quality)'!G11)</f>
        <v>1.7681991817081869E-5</v>
      </c>
      <c r="I11" s="8">
        <f>0.5*(LC!H11/'Nominal GO'!H11+LC!I11/'Nominal GO'!I11)*LN('g(L-quality)'!I11/'g(L-quality)'!H11)</f>
        <v>4.8975142930912282E-5</v>
      </c>
      <c r="J11" s="8">
        <f>0.5*(LC!I11/'Nominal GO'!I11+LC!J11/'Nominal GO'!J11)*LN('g(L-quality)'!J11/'g(L-quality)'!I11)</f>
        <v>9.1549165528960507E-5</v>
      </c>
      <c r="K11" s="8">
        <f>0.5*(LC!J11/'Nominal GO'!J11+LC!K11/'Nominal GO'!K11)*LN('g(L-quality)'!K11/'g(L-quality)'!J11)</f>
        <v>1.4110205437321E-4</v>
      </c>
      <c r="L11" s="8">
        <f>0.5*(LC!K11/'Nominal GO'!K11+LC!L11/'Nominal GO'!L11)*LN('g(L-quality)'!L11/'g(L-quality)'!K11)</f>
        <v>1.857463394427541E-4</v>
      </c>
      <c r="M11" s="8">
        <f>0.5*(LC!L11/'Nominal GO'!L11+LC!M11/'Nominal GO'!M11)*LN('g(L-quality)'!M11/'g(L-quality)'!L11)</f>
        <v>2.0755859801333719E-4</v>
      </c>
      <c r="N11" s="8">
        <f>0.5*(LC!M11/'Nominal GO'!M11+LC!N11/'Nominal GO'!N11)*LN('g(L-quality)'!N11/'g(L-quality)'!M11)</f>
        <v>2.1322863179432553E-4</v>
      </c>
      <c r="O11" s="8">
        <f>0.5*(LC!N11/'Nominal GO'!N11+LC!O11/'Nominal GO'!O11)*LN('g(L-quality)'!O11/'g(L-quality)'!N11)</f>
        <v>2.0339215873117224E-4</v>
      </c>
      <c r="P11" s="8">
        <f>0.5*(LC!O11/'Nominal GO'!O11+LC!P11/'Nominal GO'!P11)*LN('g(L-quality)'!P11/'g(L-quality)'!O11)</f>
        <v>2.1176498331939751E-4</v>
      </c>
      <c r="Q11" s="8">
        <f>0.5*(LC!P11/'Nominal GO'!P11+LC!Q11/'Nominal GO'!Q11)*LN('g(L-quality)'!Q11/'g(L-quality)'!P11)</f>
        <v>-5.7142432533603606E-4</v>
      </c>
      <c r="R11" s="8">
        <f>0.5*(LC!Q11/'Nominal GO'!Q11+LC!R11/'Nominal GO'!R11)*LN('g(L-quality)'!R11/'g(L-quality)'!Q11)</f>
        <v>-4.2671937942259398E-4</v>
      </c>
      <c r="S11" s="8">
        <f>0.5*(LC!R11/'Nominal GO'!R11+LC!S11/'Nominal GO'!S11)*LN('g(L-quality)'!S11/'g(L-quality)'!R11)</f>
        <v>-2.9665197781912275E-4</v>
      </c>
      <c r="T11" s="8">
        <f>0.5*(LC!S11/'Nominal GO'!S11+LC!T11/'Nominal GO'!T11)*LN('g(L-quality)'!T11/'g(L-quality)'!S11)</f>
        <v>-9.4129828577663288E-5</v>
      </c>
      <c r="U11" s="8">
        <f>0.5*(LC!T11/'Nominal GO'!T11+LC!U11/'Nominal GO'!U11)*LN('g(L-quality)'!U11/'g(L-quality)'!T11)</f>
        <v>2.3773229484974829E-4</v>
      </c>
      <c r="V11" s="8">
        <f>0.5*(LC!U11/'Nominal GO'!U11+LC!V11/'Nominal GO'!V11)*LN('g(L-quality)'!V11/'g(L-quality)'!U11)</f>
        <v>4.777775802264031E-3</v>
      </c>
      <c r="W11" s="8">
        <f>0.5*(LC!V11/'Nominal GO'!V11+LC!W11/'Nominal GO'!W11)*LN('g(L-quality)'!W11/'g(L-quality)'!V11)</f>
        <v>5.8145088798981521E-3</v>
      </c>
      <c r="X11" s="8">
        <f>0.5*(LC!W11/'Nominal GO'!W11+LC!X11/'Nominal GO'!X11)*LN('g(L-quality)'!X11/'g(L-quality)'!W11)</f>
        <v>7.2146465555343502E-3</v>
      </c>
      <c r="Y11" s="8">
        <f>0.5*(LC!X11/'Nominal GO'!X11+LC!Y11/'Nominal GO'!Y11)*LN('g(L-quality)'!Y11/'g(L-quality)'!X11)</f>
        <v>8.7622642247121487E-3</v>
      </c>
      <c r="Z11" s="8">
        <f>0.5*(LC!Y11/'Nominal GO'!Y11+LC!Z11/'Nominal GO'!Z11)*LN('g(L-quality)'!Z11/'g(L-quality)'!Y11)</f>
        <v>1.0777466776625423E-2</v>
      </c>
      <c r="AA11" s="8">
        <f>0.5*(LC!Z11/'Nominal GO'!Z11+LC!AA11/'Nominal GO'!AA11)*LN('g(L-quality)'!AA11/'g(L-quality)'!Z11)</f>
        <v>1.3694669748804172E-3</v>
      </c>
      <c r="AB11" s="8">
        <f>0.5*(LC!AA11/'Nominal GO'!AA11+LC!AB11/'Nominal GO'!AB11)*LN('g(L-quality)'!AB11/'g(L-quality)'!AA11)</f>
        <v>1.2956144013972395E-3</v>
      </c>
      <c r="AC11" s="8">
        <f>0.5*(LC!AB11/'Nominal GO'!AB11+LC!AC11/'Nominal GO'!AC11)*LN('g(L-quality)'!AC11/'g(L-quality)'!AB11)</f>
        <v>1.2148965819829148E-3</v>
      </c>
      <c r="AD11" s="8">
        <f>0.5*(LC!AC11/'Nominal GO'!AC11+LC!AD11/'Nominal GO'!AD11)*LN('g(L-quality)'!AD11/'g(L-quality)'!AC11)</f>
        <v>1.1293646671126933E-3</v>
      </c>
      <c r="AE11" s="8">
        <f>0.5*(LC!AD11/'Nominal GO'!AD11+LC!AE11/'Nominal GO'!AE11)*LN('g(L-quality)'!AE11/'g(L-quality)'!AD11)</f>
        <v>1.6336622821505108E-3</v>
      </c>
      <c r="AF11" s="8">
        <f>0.5*(LC!AE11/'Nominal GO'!AE11+LC!AF11/'Nominal GO'!AF11)*LN('g(L-quality)'!AF11/'g(L-quality)'!AE11)</f>
        <v>3.6009510935412986E-4</v>
      </c>
      <c r="AG11" s="8">
        <f>0.5*(LC!AF11/'Nominal GO'!AF11+LC!AG11/'Nominal GO'!AG11)*LN('g(L-quality)'!AG11/'g(L-quality)'!AF11)</f>
        <v>-3.50813375430283E-4</v>
      </c>
    </row>
    <row r="12" spans="1:33" x14ac:dyDescent="0.15">
      <c r="A12" s="2">
        <v>8</v>
      </c>
      <c r="B12" s="3" t="s">
        <v>36</v>
      </c>
      <c r="C12" s="8"/>
      <c r="D12" s="8">
        <f>0.5*(LC!C12/'Nominal GO'!C12+LC!D12/'Nominal GO'!D12)*LN('g(L-quality)'!D12/'g(L-quality)'!C12)</f>
        <v>1.1506720422743622E-4</v>
      </c>
      <c r="E12" s="8">
        <f>0.5*(LC!D12/'Nominal GO'!D12+LC!E12/'Nominal GO'!E12)*LN('g(L-quality)'!E12/'g(L-quality)'!D12)</f>
        <v>4.2860793694308519E-4</v>
      </c>
      <c r="F12" s="8">
        <f>0.5*(LC!E12/'Nominal GO'!E12+LC!F12/'Nominal GO'!F12)*LN('g(L-quality)'!F12/'g(L-quality)'!E12)</f>
        <v>7.8196042726656474E-4</v>
      </c>
      <c r="G12" s="8">
        <f>0.5*(LC!F12/'Nominal GO'!F12+LC!G12/'Nominal GO'!G12)*LN('g(L-quality)'!G12/'g(L-quality)'!F12)</f>
        <v>5.0635919582835999E-4</v>
      </c>
      <c r="H12" s="8">
        <f>0.5*(LC!G12/'Nominal GO'!G12+LC!H12/'Nominal GO'!H12)*LN('g(L-quality)'!H12/'g(L-quality)'!G12)</f>
        <v>6.7744291544509733E-4</v>
      </c>
      <c r="I12" s="8">
        <f>0.5*(LC!H12/'Nominal GO'!H12+LC!I12/'Nominal GO'!I12)*LN('g(L-quality)'!I12/'g(L-quality)'!H12)</f>
        <v>8.3798869081857955E-4</v>
      </c>
      <c r="J12" s="8">
        <f>0.5*(LC!I12/'Nominal GO'!I12+LC!J12/'Nominal GO'!J12)*LN('g(L-quality)'!J12/'g(L-quality)'!I12)</f>
        <v>1.05150606234844E-3</v>
      </c>
      <c r="K12" s="8">
        <f>0.5*(LC!J12/'Nominal GO'!J12+LC!K12/'Nominal GO'!K12)*LN('g(L-quality)'!K12/'g(L-quality)'!J12)</f>
        <v>1.2049146854524696E-3</v>
      </c>
      <c r="L12" s="8">
        <f>0.5*(LC!K12/'Nominal GO'!K12+LC!L12/'Nominal GO'!L12)*LN('g(L-quality)'!L12/'g(L-quality)'!K12)</f>
        <v>-4.0678852420218925E-4</v>
      </c>
      <c r="M12" s="8">
        <f>0.5*(LC!L12/'Nominal GO'!L12+LC!M12/'Nominal GO'!M12)*LN('g(L-quality)'!M12/'g(L-quality)'!L12)</f>
        <v>-8.7768043050656674E-4</v>
      </c>
      <c r="N12" s="8">
        <f>0.5*(LC!M12/'Nominal GO'!M12+LC!N12/'Nominal GO'!N12)*LN('g(L-quality)'!N12/'g(L-quality)'!M12)</f>
        <v>-1.2795305447700614E-3</v>
      </c>
      <c r="O12" s="8">
        <f>0.5*(LC!N12/'Nominal GO'!N12+LC!O12/'Nominal GO'!O12)*LN('g(L-quality)'!O12/'g(L-quality)'!N12)</f>
        <v>-1.5327963928367541E-3</v>
      </c>
      <c r="P12" s="8">
        <f>0.5*(LC!O12/'Nominal GO'!O12+LC!P12/'Nominal GO'!P12)*LN('g(L-quality)'!P12/'g(L-quality)'!O12)</f>
        <v>-1.7284125717010046E-3</v>
      </c>
      <c r="Q12" s="8">
        <f>0.5*(LC!P12/'Nominal GO'!P12+LC!Q12/'Nominal GO'!Q12)*LN('g(L-quality)'!Q12/'g(L-quality)'!P12)</f>
        <v>-8.9256643668936806E-4</v>
      </c>
      <c r="R12" s="8">
        <f>0.5*(LC!Q12/'Nominal GO'!Q12+LC!R12/'Nominal GO'!R12)*LN('g(L-quality)'!R12/'g(L-quality)'!Q12)</f>
        <v>-4.9855622836918851E-4</v>
      </c>
      <c r="S12" s="8">
        <f>0.5*(LC!R12/'Nominal GO'!R12+LC!S12/'Nominal GO'!S12)*LN('g(L-quality)'!S12/'g(L-quality)'!R12)</f>
        <v>-2.2799908509186351E-4</v>
      </c>
      <c r="T12" s="8">
        <f>0.5*(LC!S12/'Nominal GO'!S12+LC!T12/'Nominal GO'!T12)*LN('g(L-quality)'!T12/'g(L-quality)'!S12)</f>
        <v>-9.9495280414678289E-5</v>
      </c>
      <c r="U12" s="8">
        <f>0.5*(LC!T12/'Nominal GO'!T12+LC!U12/'Nominal GO'!U12)*LN('g(L-quality)'!U12/'g(L-quality)'!T12)</f>
        <v>-9.6530665217651551E-5</v>
      </c>
      <c r="V12" s="8">
        <f>0.5*(LC!U12/'Nominal GO'!U12+LC!V12/'Nominal GO'!V12)*LN('g(L-quality)'!V12/'g(L-quality)'!U12)</f>
        <v>3.9421266460478349E-4</v>
      </c>
      <c r="W12" s="8">
        <f>0.5*(LC!V12/'Nominal GO'!V12+LC!W12/'Nominal GO'!W12)*LN('g(L-quality)'!W12/'g(L-quality)'!V12)</f>
        <v>3.7500680979850879E-4</v>
      </c>
      <c r="X12" s="8">
        <f>0.5*(LC!W12/'Nominal GO'!W12+LC!X12/'Nominal GO'!X12)*LN('g(L-quality)'!X12/'g(L-quality)'!W12)</f>
        <v>4.0013577181519951E-4</v>
      </c>
      <c r="Y12" s="8">
        <f>0.5*(LC!X12/'Nominal GO'!X12+LC!Y12/'Nominal GO'!Y12)*LN('g(L-quality)'!Y12/'g(L-quality)'!X12)</f>
        <v>4.7869826337705492E-4</v>
      </c>
      <c r="Z12" s="8">
        <f>0.5*(LC!Y12/'Nominal GO'!Y12+LC!Z12/'Nominal GO'!Z12)*LN('g(L-quality)'!Z12/'g(L-quality)'!Y12)</f>
        <v>5.6358876725270935E-4</v>
      </c>
      <c r="AA12" s="8">
        <f>0.5*(LC!Z12/'Nominal GO'!Z12+LC!AA12/'Nominal GO'!AA12)*LN('g(L-quality)'!AA12/'g(L-quality)'!Z12)</f>
        <v>5.6823672363572747E-4</v>
      </c>
      <c r="AB12" s="8">
        <f>0.5*(LC!AA12/'Nominal GO'!AA12+LC!AB12/'Nominal GO'!AB12)*LN('g(L-quality)'!AB12/'g(L-quality)'!AA12)</f>
        <v>3.4339360570098914E-4</v>
      </c>
      <c r="AC12" s="8">
        <f>0.5*(LC!AB12/'Nominal GO'!AB12+LC!AC12/'Nominal GO'!AC12)*LN('g(L-quality)'!AC12/'g(L-quality)'!AB12)</f>
        <v>1.4521104595538169E-4</v>
      </c>
      <c r="AD12" s="8">
        <f>0.5*(LC!AC12/'Nominal GO'!AC12+LC!AD12/'Nominal GO'!AD12)*LN('g(L-quality)'!AD12/'g(L-quality)'!AC12)</f>
        <v>-3.0830859291445454E-5</v>
      </c>
      <c r="AE12" s="8">
        <f>0.5*(LC!AD12/'Nominal GO'!AD12+LC!AE12/'Nominal GO'!AE12)*LN('g(L-quality)'!AE12/'g(L-quality)'!AD12)</f>
        <v>-2.7824735789162386E-4</v>
      </c>
      <c r="AF12" s="8">
        <f>0.5*(LC!AE12/'Nominal GO'!AE12+LC!AF12/'Nominal GO'!AF12)*LN('g(L-quality)'!AF12/'g(L-quality)'!AE12)</f>
        <v>1.429354834220074E-3</v>
      </c>
      <c r="AG12" s="8">
        <f>0.5*(LC!AF12/'Nominal GO'!AF12+LC!AG12/'Nominal GO'!AG12)*LN('g(L-quality)'!AG12/'g(L-quality)'!AF12)</f>
        <v>9.0254307811290591E-4</v>
      </c>
    </row>
    <row r="13" spans="1:33" x14ac:dyDescent="0.15">
      <c r="A13" s="2">
        <v>9</v>
      </c>
      <c r="B13" s="3" t="s">
        <v>37</v>
      </c>
      <c r="C13" s="8"/>
      <c r="D13" s="8">
        <f>0.5*(LC!C13/'Nominal GO'!C13+LC!D13/'Nominal GO'!D13)*LN('g(L-quality)'!D13/'g(L-quality)'!C13)</f>
        <v>-1.79771716534001E-3</v>
      </c>
      <c r="E13" s="8">
        <f>0.5*(LC!D13/'Nominal GO'!D13+LC!E13/'Nominal GO'!E13)*LN('g(L-quality)'!E13/'g(L-quality)'!D13)</f>
        <v>-1.0480477999950408E-3</v>
      </c>
      <c r="F13" s="8">
        <f>0.5*(LC!E13/'Nominal GO'!E13+LC!F13/'Nominal GO'!F13)*LN('g(L-quality)'!F13/'g(L-quality)'!E13)</f>
        <v>-8.6370198547624645E-5</v>
      </c>
      <c r="G13" s="8">
        <f>0.5*(LC!F13/'Nominal GO'!F13+LC!G13/'Nominal GO'!G13)*LN('g(L-quality)'!G13/'g(L-quality)'!F13)</f>
        <v>1.421839504842126E-3</v>
      </c>
      <c r="H13" s="8">
        <f>0.5*(LC!G13/'Nominal GO'!G13+LC!H13/'Nominal GO'!H13)*LN('g(L-quality)'!H13/'g(L-quality)'!G13)</f>
        <v>1.5385033551768594E-3</v>
      </c>
      <c r="I13" s="8">
        <f>0.5*(LC!H13/'Nominal GO'!H13+LC!I13/'Nominal GO'!I13)*LN('g(L-quality)'!I13/'g(L-quality)'!H13)</f>
        <v>1.8957368448297822E-3</v>
      </c>
      <c r="J13" s="8">
        <f>0.5*(LC!I13/'Nominal GO'!I13+LC!J13/'Nominal GO'!J13)*LN('g(L-quality)'!J13/'g(L-quality)'!I13)</f>
        <v>2.5908695522980029E-3</v>
      </c>
      <c r="K13" s="8">
        <f>0.5*(LC!J13/'Nominal GO'!J13+LC!K13/'Nominal GO'!K13)*LN('g(L-quality)'!K13/'g(L-quality)'!J13)</f>
        <v>3.0849788449735147E-3</v>
      </c>
      <c r="L13" s="8">
        <f>0.5*(LC!K13/'Nominal GO'!K13+LC!L13/'Nominal GO'!L13)*LN('g(L-quality)'!L13/'g(L-quality)'!K13)</f>
        <v>-7.6333500926398755E-4</v>
      </c>
      <c r="M13" s="8">
        <f>0.5*(LC!L13/'Nominal GO'!L13+LC!M13/'Nominal GO'!M13)*LN('g(L-quality)'!M13/'g(L-quality)'!L13)</f>
        <v>-9.370159766588531E-4</v>
      </c>
      <c r="N13" s="8">
        <f>0.5*(LC!M13/'Nominal GO'!M13+LC!N13/'Nominal GO'!N13)*LN('g(L-quality)'!N13/'g(L-quality)'!M13)</f>
        <v>-9.1908882576155048E-4</v>
      </c>
      <c r="O13" s="8">
        <f>0.5*(LC!N13/'Nominal GO'!N13+LC!O13/'Nominal GO'!O13)*LN('g(L-quality)'!O13/'g(L-quality)'!N13)</f>
        <v>-7.1882650612102204E-4</v>
      </c>
      <c r="P13" s="8">
        <f>0.5*(LC!O13/'Nominal GO'!O13+LC!P13/'Nominal GO'!P13)*LN('g(L-quality)'!P13/'g(L-quality)'!O13)</f>
        <v>-5.2731082169538666E-4</v>
      </c>
      <c r="Q13" s="8">
        <f>0.5*(LC!P13/'Nominal GO'!P13+LC!Q13/'Nominal GO'!Q13)*LN('g(L-quality)'!Q13/'g(L-quality)'!P13)</f>
        <v>-2.1593233117362634E-3</v>
      </c>
      <c r="R13" s="8">
        <f>0.5*(LC!Q13/'Nominal GO'!Q13+LC!R13/'Nominal GO'!R13)*LN('g(L-quality)'!R13/'g(L-quality)'!Q13)</f>
        <v>-1.3993626057336457E-3</v>
      </c>
      <c r="S13" s="8">
        <f>0.5*(LC!R13/'Nominal GO'!R13+LC!S13/'Nominal GO'!S13)*LN('g(L-quality)'!S13/'g(L-quality)'!R13)</f>
        <v>-8.6511489765599093E-4</v>
      </c>
      <c r="T13" s="8">
        <f>0.5*(LC!S13/'Nominal GO'!S13+LC!T13/'Nominal GO'!T13)*LN('g(L-quality)'!T13/'g(L-quality)'!S13)</f>
        <v>-5.2764515565819205E-4</v>
      </c>
      <c r="U13" s="8">
        <f>0.5*(LC!T13/'Nominal GO'!T13+LC!U13/'Nominal GO'!U13)*LN('g(L-quality)'!U13/'g(L-quality)'!T13)</f>
        <v>-3.2316977641034617E-4</v>
      </c>
      <c r="V13" s="8">
        <f>0.5*(LC!U13/'Nominal GO'!U13+LC!V13/'Nominal GO'!V13)*LN('g(L-quality)'!V13/'g(L-quality)'!U13)</f>
        <v>7.3486022740316828E-4</v>
      </c>
      <c r="W13" s="8">
        <f>0.5*(LC!V13/'Nominal GO'!V13+LC!W13/'Nominal GO'!W13)*LN('g(L-quality)'!W13/'g(L-quality)'!V13)</f>
        <v>8.4027127751233914E-4</v>
      </c>
      <c r="X13" s="8">
        <f>0.5*(LC!W13/'Nominal GO'!W13+LC!X13/'Nominal GO'!X13)*LN('g(L-quality)'!X13/'g(L-quality)'!W13)</f>
        <v>1.0557994607602809E-3</v>
      </c>
      <c r="Y13" s="8">
        <f>0.5*(LC!X13/'Nominal GO'!X13+LC!Y13/'Nominal GO'!Y13)*LN('g(L-quality)'!Y13/'g(L-quality)'!X13)</f>
        <v>1.4318576864420724E-3</v>
      </c>
      <c r="Z13" s="8">
        <f>0.5*(LC!Y13/'Nominal GO'!Y13+LC!Z13/'Nominal GO'!Z13)*LN('g(L-quality)'!Z13/'g(L-quality)'!Y13)</f>
        <v>1.9928965310147657E-3</v>
      </c>
      <c r="AA13" s="8">
        <f>0.5*(LC!Z13/'Nominal GO'!Z13+LC!AA13/'Nominal GO'!AA13)*LN('g(L-quality)'!AA13/'g(L-quality)'!Z13)</f>
        <v>1.0348621537915109E-3</v>
      </c>
      <c r="AB13" s="8">
        <f>0.5*(LC!AA13/'Nominal GO'!AA13+LC!AB13/'Nominal GO'!AB13)*LN('g(L-quality)'!AB13/'g(L-quality)'!AA13)</f>
        <v>8.2313220166229013E-4</v>
      </c>
      <c r="AC13" s="8">
        <f>0.5*(LC!AB13/'Nominal GO'!AB13+LC!AC13/'Nominal GO'!AC13)*LN('g(L-quality)'!AC13/'g(L-quality)'!AB13)</f>
        <v>6.5172844200260267E-4</v>
      </c>
      <c r="AD13" s="8">
        <f>0.5*(LC!AC13/'Nominal GO'!AC13+LC!AD13/'Nominal GO'!AD13)*LN('g(L-quality)'!AD13/'g(L-quality)'!AC13)</f>
        <v>5.0145828955767112E-4</v>
      </c>
      <c r="AE13" s="8">
        <f>0.5*(LC!AD13/'Nominal GO'!AD13+LC!AE13/'Nominal GO'!AE13)*LN('g(L-quality)'!AE13/'g(L-quality)'!AD13)</f>
        <v>2.5702175358748627E-4</v>
      </c>
      <c r="AF13" s="8">
        <f>0.5*(LC!AE13/'Nominal GO'!AE13+LC!AF13/'Nominal GO'!AF13)*LN('g(L-quality)'!AF13/'g(L-quality)'!AE13)</f>
        <v>1.8395669449360031E-3</v>
      </c>
      <c r="AG13" s="8">
        <f>0.5*(LC!AF13/'Nominal GO'!AF13+LC!AG13/'Nominal GO'!AG13)*LN('g(L-quality)'!AG13/'g(L-quality)'!AF13)</f>
        <v>8.1322490666329423E-4</v>
      </c>
    </row>
    <row r="14" spans="1:33" x14ac:dyDescent="0.15">
      <c r="A14" s="2">
        <v>10</v>
      </c>
      <c r="B14" s="3" t="s">
        <v>38</v>
      </c>
      <c r="C14" s="8"/>
      <c r="D14" s="8">
        <f>0.5*(LC!C14/'Nominal GO'!C14+LC!D14/'Nominal GO'!D14)*LN('g(L-quality)'!D14/'g(L-quality)'!C14)</f>
        <v>7.9858052818634347E-5</v>
      </c>
      <c r="E14" s="8">
        <f>0.5*(LC!D14/'Nominal GO'!D14+LC!E14/'Nominal GO'!E14)*LN('g(L-quality)'!E14/'g(L-quality)'!D14)</f>
        <v>4.5417407475626732E-4</v>
      </c>
      <c r="F14" s="8">
        <f>0.5*(LC!E14/'Nominal GO'!E14+LC!F14/'Nominal GO'!F14)*LN('g(L-quality)'!F14/'g(L-quality)'!E14)</f>
        <v>8.3927712551145109E-4</v>
      </c>
      <c r="G14" s="8">
        <f>0.5*(LC!F14/'Nominal GO'!F14+LC!G14/'Nominal GO'!G14)*LN('g(L-quality)'!G14/'g(L-quality)'!F14)</f>
        <v>1.1099817651855758E-3</v>
      </c>
      <c r="H14" s="8">
        <f>0.5*(LC!G14/'Nominal GO'!G14+LC!H14/'Nominal GO'!H14)*LN('g(L-quality)'!H14/'g(L-quality)'!G14)</f>
        <v>1.2387581958611153E-3</v>
      </c>
      <c r="I14" s="8">
        <f>0.5*(LC!H14/'Nominal GO'!H14+LC!I14/'Nominal GO'!I14)*LN('g(L-quality)'!I14/'g(L-quality)'!H14)</f>
        <v>1.3647565835334865E-3</v>
      </c>
      <c r="J14" s="8">
        <f>0.5*(LC!I14/'Nominal GO'!I14+LC!J14/'Nominal GO'!J14)*LN('g(L-quality)'!J14/'g(L-quality)'!I14)</f>
        <v>1.5212486502677127E-3</v>
      </c>
      <c r="K14" s="8">
        <f>0.5*(LC!J14/'Nominal GO'!J14+LC!K14/'Nominal GO'!K14)*LN('g(L-quality)'!K14/'g(L-quality)'!J14)</f>
        <v>1.6304414313936795E-3</v>
      </c>
      <c r="L14" s="8">
        <f>0.5*(LC!K14/'Nominal GO'!K14+LC!L14/'Nominal GO'!L14)*LN('g(L-quality)'!L14/'g(L-quality)'!K14)</f>
        <v>-8.8223619534283344E-5</v>
      </c>
      <c r="M14" s="8">
        <f>0.5*(LC!L14/'Nominal GO'!L14+LC!M14/'Nominal GO'!M14)*LN('g(L-quality)'!M14/'g(L-quality)'!L14)</f>
        <v>-2.5709081157947227E-4</v>
      </c>
      <c r="N14" s="8">
        <f>0.5*(LC!M14/'Nominal GO'!M14+LC!N14/'Nominal GO'!N14)*LN('g(L-quality)'!N14/'g(L-quality)'!M14)</f>
        <v>-3.6985733341623637E-4</v>
      </c>
      <c r="O14" s="8">
        <f>0.5*(LC!N14/'Nominal GO'!N14+LC!O14/'Nominal GO'!O14)*LN('g(L-quality)'!O14/'g(L-quality)'!N14)</f>
        <v>-4.0454686172370599E-4</v>
      </c>
      <c r="P14" s="8">
        <f>0.5*(LC!O14/'Nominal GO'!O14+LC!P14/'Nominal GO'!P14)*LN('g(L-quality)'!P14/'g(L-quality)'!O14)</f>
        <v>-3.9191239595740322E-4</v>
      </c>
      <c r="Q14" s="8">
        <f>0.5*(LC!P14/'Nominal GO'!P14+LC!Q14/'Nominal GO'!Q14)*LN('g(L-quality)'!Q14/'g(L-quality)'!P14)</f>
        <v>-1.4079564745693501E-3</v>
      </c>
      <c r="R14" s="8">
        <f>0.5*(LC!Q14/'Nominal GO'!Q14+LC!R14/'Nominal GO'!R14)*LN('g(L-quality)'!R14/'g(L-quality)'!Q14)</f>
        <v>-9.3612406028749048E-4</v>
      </c>
      <c r="S14" s="8">
        <f>0.5*(LC!R14/'Nominal GO'!R14+LC!S14/'Nominal GO'!S14)*LN('g(L-quality)'!S14/'g(L-quality)'!R14)</f>
        <v>-6.046268367089707E-4</v>
      </c>
      <c r="T14" s="8">
        <f>0.5*(LC!S14/'Nominal GO'!S14+LC!T14/'Nominal GO'!T14)*LN('g(L-quality)'!T14/'g(L-quality)'!S14)</f>
        <v>-4.0036172404165607E-4</v>
      </c>
      <c r="U14" s="8">
        <f>0.5*(LC!T14/'Nominal GO'!T14+LC!U14/'Nominal GO'!U14)*LN('g(L-quality)'!U14/'g(L-quality)'!T14)</f>
        <v>-3.005470509566925E-4</v>
      </c>
      <c r="V14" s="8">
        <f>0.5*(LC!U14/'Nominal GO'!U14+LC!V14/'Nominal GO'!V14)*LN('g(L-quality)'!V14/'g(L-quality)'!U14)</f>
        <v>2.9642151442948653E-4</v>
      </c>
      <c r="W14" s="8">
        <f>0.5*(LC!V14/'Nominal GO'!V14+LC!W14/'Nominal GO'!W14)*LN('g(L-quality)'!W14/'g(L-quality)'!V14)</f>
        <v>3.520342782335499E-4</v>
      </c>
      <c r="X14" s="8">
        <f>0.5*(LC!W14/'Nominal GO'!W14+LC!X14/'Nominal GO'!X14)*LN('g(L-quality)'!X14/'g(L-quality)'!W14)</f>
        <v>4.5790256936371622E-4</v>
      </c>
      <c r="Y14" s="8">
        <f>0.5*(LC!X14/'Nominal GO'!X14+LC!Y14/'Nominal GO'!Y14)*LN('g(L-quality)'!Y14/'g(L-quality)'!X14)</f>
        <v>6.4728914360522103E-4</v>
      </c>
      <c r="Z14" s="8">
        <f>0.5*(LC!Y14/'Nominal GO'!Y14+LC!Z14/'Nominal GO'!Z14)*LN('g(L-quality)'!Z14/'g(L-quality)'!Y14)</f>
        <v>8.9430488687897711E-4</v>
      </c>
      <c r="AA14" s="8">
        <f>0.5*(LC!Z14/'Nominal GO'!Z14+LC!AA14/'Nominal GO'!AA14)*LN('g(L-quality)'!AA14/'g(L-quality)'!Z14)</f>
        <v>8.5503986062598566E-4</v>
      </c>
      <c r="AB14" s="8">
        <f>0.5*(LC!AA14/'Nominal GO'!AA14+LC!AB14/'Nominal GO'!AB14)*LN('g(L-quality)'!AB14/'g(L-quality)'!AA14)</f>
        <v>6.2049053050558425E-4</v>
      </c>
      <c r="AC14" s="8">
        <f>0.5*(LC!AB14/'Nominal GO'!AB14+LC!AC14/'Nominal GO'!AC14)*LN('g(L-quality)'!AC14/'g(L-quality)'!AB14)</f>
        <v>3.8628352873727268E-4</v>
      </c>
      <c r="AD14" s="8">
        <f>0.5*(LC!AC14/'Nominal GO'!AC14+LC!AD14/'Nominal GO'!AD14)*LN('g(L-quality)'!AD14/'g(L-quality)'!AC14)</f>
        <v>1.6325738990689289E-4</v>
      </c>
      <c r="AE14" s="8">
        <f>0.5*(LC!AD14/'Nominal GO'!AD14+LC!AE14/'Nominal GO'!AE14)*LN('g(L-quality)'!AE14/'g(L-quality)'!AD14)</f>
        <v>-7.0103655550743805E-5</v>
      </c>
      <c r="AF14" s="8">
        <f>0.5*(LC!AE14/'Nominal GO'!AE14+LC!AF14/'Nominal GO'!AF14)*LN('g(L-quality)'!AF14/'g(L-quality)'!AE14)</f>
        <v>1.399224266894372E-3</v>
      </c>
      <c r="AG14" s="8">
        <f>0.5*(LC!AF14/'Nominal GO'!AF14+LC!AG14/'Nominal GO'!AG14)*LN('g(L-quality)'!AG14/'g(L-quality)'!AF14)</f>
        <v>6.5495955529759284E-4</v>
      </c>
    </row>
    <row r="15" spans="1:33" x14ac:dyDescent="0.15">
      <c r="A15" s="2">
        <v>11</v>
      </c>
      <c r="B15" s="3" t="s">
        <v>39</v>
      </c>
      <c r="C15" s="8"/>
      <c r="D15" s="8">
        <f>0.5*(LC!C15/'Nominal GO'!C15+LC!D15/'Nominal GO'!D15)*LN('g(L-quality)'!D15/'g(L-quality)'!C15)</f>
        <v>3.2366994416550689E-3</v>
      </c>
      <c r="E15" s="8">
        <f>0.5*(LC!D15/'Nominal GO'!D15+LC!E15/'Nominal GO'!E15)*LN('g(L-quality)'!E15/'g(L-quality)'!D15)</f>
        <v>2.9408576035798136E-3</v>
      </c>
      <c r="F15" s="8">
        <f>0.5*(LC!E15/'Nominal GO'!E15+LC!F15/'Nominal GO'!F15)*LN('g(L-quality)'!F15/'g(L-quality)'!E15)</f>
        <v>2.5351393991997319E-3</v>
      </c>
      <c r="G15" s="8">
        <f>0.5*(LC!F15/'Nominal GO'!F15+LC!G15/'Nominal GO'!G15)*LN('g(L-quality)'!G15/'g(L-quality)'!F15)</f>
        <v>3.077624384448689E-4</v>
      </c>
      <c r="H15" s="8">
        <f>0.5*(LC!G15/'Nominal GO'!G15+LC!H15/'Nominal GO'!H15)*LN('g(L-quality)'!H15/'g(L-quality)'!G15)</f>
        <v>2.4930215656367714E-4</v>
      </c>
      <c r="I15" s="8">
        <f>0.5*(LC!H15/'Nominal GO'!H15+LC!I15/'Nominal GO'!I15)*LN('g(L-quality)'!I15/'g(L-quality)'!H15)</f>
        <v>2.4858793283955217E-4</v>
      </c>
      <c r="J15" s="8">
        <f>0.5*(LC!I15/'Nominal GO'!I15+LC!J15/'Nominal GO'!J15)*LN('g(L-quality)'!J15/'g(L-quality)'!I15)</f>
        <v>3.0917181193569393E-4</v>
      </c>
      <c r="K15" s="8">
        <f>0.5*(LC!J15/'Nominal GO'!J15+LC!K15/'Nominal GO'!K15)*LN('g(L-quality)'!K15/'g(L-quality)'!J15)</f>
        <v>3.8989596029075216E-4</v>
      </c>
      <c r="L15" s="8">
        <f>0.5*(LC!K15/'Nominal GO'!K15+LC!L15/'Nominal GO'!L15)*LN('g(L-quality)'!L15/'g(L-quality)'!K15)</f>
        <v>1.6005451545062874E-3</v>
      </c>
      <c r="M15" s="8">
        <f>0.5*(LC!L15/'Nominal GO'!L15+LC!M15/'Nominal GO'!M15)*LN('g(L-quality)'!M15/'g(L-quality)'!L15)</f>
        <v>1.5274555602952269E-3</v>
      </c>
      <c r="N15" s="8">
        <f>0.5*(LC!M15/'Nominal GO'!M15+LC!N15/'Nominal GO'!N15)*LN('g(L-quality)'!N15/'g(L-quality)'!M15)</f>
        <v>1.3466154024724371E-3</v>
      </c>
      <c r="O15" s="8">
        <f>0.5*(LC!N15/'Nominal GO'!N15+LC!O15/'Nominal GO'!O15)*LN('g(L-quality)'!O15/'g(L-quality)'!N15)</f>
        <v>1.1011609550504267E-3</v>
      </c>
      <c r="P15" s="8">
        <f>0.5*(LC!O15/'Nominal GO'!O15+LC!P15/'Nominal GO'!P15)*LN('g(L-quality)'!P15/'g(L-quality)'!O15)</f>
        <v>9.2021085648975312E-4</v>
      </c>
      <c r="Q15" s="8">
        <f>0.5*(LC!P15/'Nominal GO'!P15+LC!Q15/'Nominal GO'!Q15)*LN('g(L-quality)'!Q15/'g(L-quality)'!P15)</f>
        <v>-1.9865764688835373E-3</v>
      </c>
      <c r="R15" s="8">
        <f>0.5*(LC!Q15/'Nominal GO'!Q15+LC!R15/'Nominal GO'!R15)*LN('g(L-quality)'!R15/'g(L-quality)'!Q15)</f>
        <v>-1.8188354899262187E-3</v>
      </c>
      <c r="S15" s="8">
        <f>0.5*(LC!R15/'Nominal GO'!R15+LC!S15/'Nominal GO'!S15)*LN('g(L-quality)'!S15/'g(L-quality)'!R15)</f>
        <v>-1.6719402091617402E-3</v>
      </c>
      <c r="T15" s="8">
        <f>0.5*(LC!S15/'Nominal GO'!S15+LC!T15/'Nominal GO'!T15)*LN('g(L-quality)'!T15/'g(L-quality)'!S15)</f>
        <v>-1.5918766610856089E-3</v>
      </c>
      <c r="U15" s="8">
        <f>0.5*(LC!T15/'Nominal GO'!T15+LC!U15/'Nominal GO'!U15)*LN('g(L-quality)'!U15/'g(L-quality)'!T15)</f>
        <v>-1.6240738061497528E-3</v>
      </c>
      <c r="V15" s="8">
        <f>0.5*(LC!U15/'Nominal GO'!U15+LC!V15/'Nominal GO'!V15)*LN('g(L-quality)'!V15/'g(L-quality)'!U15)</f>
        <v>8.1335167529513017E-4</v>
      </c>
      <c r="W15" s="8">
        <f>0.5*(LC!V15/'Nominal GO'!V15+LC!W15/'Nominal GO'!W15)*LN('g(L-quality)'!W15/'g(L-quality)'!V15)</f>
        <v>6.5265836080690537E-4</v>
      </c>
      <c r="X15" s="8">
        <f>0.5*(LC!W15/'Nominal GO'!W15+LC!X15/'Nominal GO'!X15)*LN('g(L-quality)'!X15/'g(L-quality)'!W15)</f>
        <v>5.6854691094395326E-4</v>
      </c>
      <c r="Y15" s="8">
        <f>0.5*(LC!X15/'Nominal GO'!X15+LC!Y15/'Nominal GO'!Y15)*LN('g(L-quality)'!Y15/'g(L-quality)'!X15)</f>
        <v>5.6505539614046989E-4</v>
      </c>
      <c r="Z15" s="8">
        <f>0.5*(LC!Y15/'Nominal GO'!Y15+LC!Z15/'Nominal GO'!Z15)*LN('g(L-quality)'!Z15/'g(L-quality)'!Y15)</f>
        <v>6.2948805823069142E-4</v>
      </c>
      <c r="AA15" s="8">
        <f>0.5*(LC!Z15/'Nominal GO'!Z15+LC!AA15/'Nominal GO'!AA15)*LN('g(L-quality)'!AA15/'g(L-quality)'!Z15)</f>
        <v>4.1552468307631525E-4</v>
      </c>
      <c r="AB15" s="8">
        <f>0.5*(LC!AA15/'Nominal GO'!AA15+LC!AB15/'Nominal GO'!AB15)*LN('g(L-quality)'!AB15/'g(L-quality)'!AA15)</f>
        <v>1.7000610433811348E-4</v>
      </c>
      <c r="AC15" s="8">
        <f>0.5*(LC!AB15/'Nominal GO'!AB15+LC!AC15/'Nominal GO'!AC15)*LN('g(L-quality)'!AC15/'g(L-quality)'!AB15)</f>
        <v>-5.2187961530129274E-5</v>
      </c>
      <c r="AD15" s="8">
        <f>0.5*(LC!AC15/'Nominal GO'!AC15+LC!AD15/'Nominal GO'!AD15)*LN('g(L-quality)'!AD15/'g(L-quality)'!AC15)</f>
        <v>-2.5919014065444156E-4</v>
      </c>
      <c r="AE15" s="8">
        <f>0.5*(LC!AD15/'Nominal GO'!AD15+LC!AE15/'Nominal GO'!AE15)*LN('g(L-quality)'!AE15/'g(L-quality)'!AD15)</f>
        <v>-4.1898313260778543E-4</v>
      </c>
      <c r="AF15" s="8">
        <f>0.5*(LC!AE15/'Nominal GO'!AE15+LC!AF15/'Nominal GO'!AF15)*LN('g(L-quality)'!AF15/'g(L-quality)'!AE15)</f>
        <v>1.2559078735451719E-3</v>
      </c>
      <c r="AG15" s="8">
        <f>0.5*(LC!AF15/'Nominal GO'!AF15+LC!AG15/'Nominal GO'!AG15)*LN('g(L-quality)'!AG15/'g(L-quality)'!AF15)</f>
        <v>9.5285946512454274E-4</v>
      </c>
    </row>
    <row r="16" spans="1:33" x14ac:dyDescent="0.15">
      <c r="A16" s="2">
        <v>12</v>
      </c>
      <c r="B16" s="3" t="s">
        <v>40</v>
      </c>
      <c r="C16" s="8"/>
      <c r="D16" s="8">
        <f>0.5*(LC!C16/'Nominal GO'!C16+LC!D16/'Nominal GO'!D16)*LN('g(L-quality)'!D16/'g(L-quality)'!C16)</f>
        <v>7.7068389109568073E-4</v>
      </c>
      <c r="E16" s="8">
        <f>0.5*(LC!D16/'Nominal GO'!D16+LC!E16/'Nominal GO'!E16)*LN('g(L-quality)'!E16/'g(L-quality)'!D16)</f>
        <v>1.2466628554521719E-3</v>
      </c>
      <c r="F16" s="8">
        <f>0.5*(LC!E16/'Nominal GO'!E16+LC!F16/'Nominal GO'!F16)*LN('g(L-quality)'!F16/'g(L-quality)'!E16)</f>
        <v>1.5126753842799445E-3</v>
      </c>
      <c r="G16" s="8">
        <f>0.5*(LC!F16/'Nominal GO'!F16+LC!G16/'Nominal GO'!G16)*LN('g(L-quality)'!G16/'g(L-quality)'!F16)</f>
        <v>3.8871349685564604E-4</v>
      </c>
      <c r="H16" s="8">
        <f>0.5*(LC!G16/'Nominal GO'!G16+LC!H16/'Nominal GO'!H16)*LN('g(L-quality)'!H16/'g(L-quality)'!G16)</f>
        <v>5.1184824218043995E-4</v>
      </c>
      <c r="I16" s="8">
        <f>0.5*(LC!H16/'Nominal GO'!H16+LC!I16/'Nominal GO'!I16)*LN('g(L-quality)'!I16/'g(L-quality)'!H16)</f>
        <v>6.6575294978007873E-4</v>
      </c>
      <c r="J16" s="8">
        <f>0.5*(LC!I16/'Nominal GO'!I16+LC!J16/'Nominal GO'!J16)*LN('g(L-quality)'!J16/'g(L-quality)'!I16)</f>
        <v>9.1627253118259009E-4</v>
      </c>
      <c r="K16" s="8">
        <f>0.5*(LC!J16/'Nominal GO'!J16+LC!K16/'Nominal GO'!K16)*LN('g(L-quality)'!K16/'g(L-quality)'!J16)</f>
        <v>1.1322912119354996E-3</v>
      </c>
      <c r="L16" s="8">
        <f>0.5*(LC!K16/'Nominal GO'!K16+LC!L16/'Nominal GO'!L16)*LN('g(L-quality)'!L16/'g(L-quality)'!K16)</f>
        <v>6.58722654914583E-4</v>
      </c>
      <c r="M16" s="8">
        <f>0.5*(LC!L16/'Nominal GO'!L16+LC!M16/'Nominal GO'!M16)*LN('g(L-quality)'!M16/'g(L-quality)'!L16)</f>
        <v>6.4620288056067908E-4</v>
      </c>
      <c r="N16" s="8">
        <f>0.5*(LC!M16/'Nominal GO'!M16+LC!N16/'Nominal GO'!N16)*LN('g(L-quality)'!N16/'g(L-quality)'!M16)</f>
        <v>5.8328592333565426E-4</v>
      </c>
      <c r="O16" s="8">
        <f>0.5*(LC!N16/'Nominal GO'!N16+LC!O16/'Nominal GO'!O16)*LN('g(L-quality)'!O16/'g(L-quality)'!N16)</f>
        <v>4.9459028858208991E-4</v>
      </c>
      <c r="P16" s="8">
        <f>0.5*(LC!O16/'Nominal GO'!O16+LC!P16/'Nominal GO'!P16)*LN('g(L-quality)'!P16/'g(L-quality)'!O16)</f>
        <v>4.6593756097391742E-4</v>
      </c>
      <c r="Q16" s="8">
        <f>0.5*(LC!P16/'Nominal GO'!P16+LC!Q16/'Nominal GO'!Q16)*LN('g(L-quality)'!Q16/'g(L-quality)'!P16)</f>
        <v>-2.1508278927422271E-3</v>
      </c>
      <c r="R16" s="8">
        <f>0.5*(LC!Q16/'Nominal GO'!Q16+LC!R16/'Nominal GO'!R16)*LN('g(L-quality)'!R16/'g(L-quality)'!Q16)</f>
        <v>-1.8656225895164881E-3</v>
      </c>
      <c r="S16" s="8">
        <f>0.5*(LC!R16/'Nominal GO'!R16+LC!S16/'Nominal GO'!S16)*LN('g(L-quality)'!S16/'g(L-quality)'!R16)</f>
        <v>-1.512430657278629E-3</v>
      </c>
      <c r="T16" s="8">
        <f>0.5*(LC!S16/'Nominal GO'!S16+LC!T16/'Nominal GO'!T16)*LN('g(L-quality)'!T16/'g(L-quality)'!S16)</f>
        <v>-1.1682491174995608E-3</v>
      </c>
      <c r="U16" s="8">
        <f>0.5*(LC!T16/'Nominal GO'!T16+LC!U16/'Nominal GO'!U16)*LN('g(L-quality)'!U16/'g(L-quality)'!T16)</f>
        <v>-9.3546042005731732E-4</v>
      </c>
      <c r="V16" s="8">
        <f>0.5*(LC!U16/'Nominal GO'!U16+LC!V16/'Nominal GO'!V16)*LN('g(L-quality)'!V16/'g(L-quality)'!U16)</f>
        <v>1.7543961062511703E-3</v>
      </c>
      <c r="W16" s="8">
        <f>0.5*(LC!V16/'Nominal GO'!V16+LC!W16/'Nominal GO'!W16)*LN('g(L-quality)'!W16/'g(L-quality)'!V16)</f>
        <v>1.8625590392271174E-3</v>
      </c>
      <c r="X16" s="8">
        <f>0.5*(LC!W16/'Nominal GO'!W16+LC!X16/'Nominal GO'!X16)*LN('g(L-quality)'!X16/'g(L-quality)'!W16)</f>
        <v>2.3218423183715463E-3</v>
      </c>
      <c r="Y16" s="8">
        <f>0.5*(LC!X16/'Nominal GO'!X16+LC!Y16/'Nominal GO'!Y16)*LN('g(L-quality)'!Y16/'g(L-quality)'!X16)</f>
        <v>3.3443181572003315E-3</v>
      </c>
      <c r="Z16" s="8">
        <f>0.5*(LC!Y16/'Nominal GO'!Y16+LC!Z16/'Nominal GO'!Z16)*LN('g(L-quality)'!Z16/'g(L-quality)'!Y16)</f>
        <v>4.6512812595840419E-3</v>
      </c>
      <c r="AA16" s="8">
        <f>0.5*(LC!Z16/'Nominal GO'!Z16+LC!AA16/'Nominal GO'!AA16)*LN('g(L-quality)'!AA16/'g(L-quality)'!Z16)</f>
        <v>1.0724303366779445E-3</v>
      </c>
      <c r="AB16" s="8">
        <f>0.5*(LC!AA16/'Nominal GO'!AA16+LC!AB16/'Nominal GO'!AB16)*LN('g(L-quality)'!AB16/'g(L-quality)'!AA16)</f>
        <v>8.3129593470053292E-4</v>
      </c>
      <c r="AC16" s="8">
        <f>0.5*(LC!AB16/'Nominal GO'!AB16+LC!AC16/'Nominal GO'!AC16)*LN('g(L-quality)'!AC16/'g(L-quality)'!AB16)</f>
        <v>5.7806110649402263E-4</v>
      </c>
      <c r="AD16" s="8">
        <f>0.5*(LC!AC16/'Nominal GO'!AC16+LC!AD16/'Nominal GO'!AD16)*LN('g(L-quality)'!AD16/'g(L-quality)'!AC16)</f>
        <v>3.3485094905326559E-4</v>
      </c>
      <c r="AE16" s="8">
        <f>0.5*(LC!AD16/'Nominal GO'!AD16+LC!AE16/'Nominal GO'!AE16)*LN('g(L-quality)'!AE16/'g(L-quality)'!AD16)</f>
        <v>1.4373759201875426E-4</v>
      </c>
      <c r="AF16" s="8">
        <f>0.5*(LC!AE16/'Nominal GO'!AE16+LC!AF16/'Nominal GO'!AF16)*LN('g(L-quality)'!AF16/'g(L-quality)'!AE16)</f>
        <v>1.8971577295839317E-3</v>
      </c>
      <c r="AG16" s="8">
        <f>0.5*(LC!AF16/'Nominal GO'!AF16+LC!AG16/'Nominal GO'!AG16)*LN('g(L-quality)'!AG16/'g(L-quality)'!AF16)</f>
        <v>1.0982823451263504E-3</v>
      </c>
    </row>
    <row r="17" spans="1:33" x14ac:dyDescent="0.15">
      <c r="A17" s="2">
        <v>13</v>
      </c>
      <c r="B17" s="3" t="s">
        <v>41</v>
      </c>
      <c r="C17" s="8"/>
      <c r="D17" s="8">
        <f>0.5*(LC!C17/'Nominal GO'!C17+LC!D17/'Nominal GO'!D17)*LN('g(L-quality)'!D17/'g(L-quality)'!C17)</f>
        <v>4.8323757540604602E-4</v>
      </c>
      <c r="E17" s="8">
        <f>0.5*(LC!D17/'Nominal GO'!D17+LC!E17/'Nominal GO'!E17)*LN('g(L-quality)'!E17/'g(L-quality)'!D17)</f>
        <v>7.1281731744989908E-4</v>
      </c>
      <c r="F17" s="8">
        <f>0.5*(LC!E17/'Nominal GO'!E17+LC!F17/'Nominal GO'!F17)*LN('g(L-quality)'!F17/'g(L-quality)'!E17)</f>
        <v>8.5585343638250604E-4</v>
      </c>
      <c r="G17" s="8">
        <f>0.5*(LC!F17/'Nominal GO'!F17+LC!G17/'Nominal GO'!G17)*LN('g(L-quality)'!G17/'g(L-quality)'!F17)</f>
        <v>-1.0545089447522845E-4</v>
      </c>
      <c r="H17" s="8">
        <f>0.5*(LC!G17/'Nominal GO'!G17+LC!H17/'Nominal GO'!H17)*LN('g(L-quality)'!H17/'g(L-quality)'!G17)</f>
        <v>-1.1262448696317219E-4</v>
      </c>
      <c r="I17" s="8">
        <f>0.5*(LC!H17/'Nominal GO'!H17+LC!I17/'Nominal GO'!I17)*LN('g(L-quality)'!I17/'g(L-quality)'!H17)</f>
        <v>-1.2934857735795823E-4</v>
      </c>
      <c r="J17" s="8">
        <f>0.5*(LC!I17/'Nominal GO'!I17+LC!J17/'Nominal GO'!J17)*LN('g(L-quality)'!J17/'g(L-quality)'!I17)</f>
        <v>-1.56050397189695E-4</v>
      </c>
      <c r="K17" s="8">
        <f>0.5*(LC!J17/'Nominal GO'!J17+LC!K17/'Nominal GO'!K17)*LN('g(L-quality)'!K17/'g(L-quality)'!J17)</f>
        <v>-1.8524946650395682E-4</v>
      </c>
      <c r="L17" s="8">
        <f>0.5*(LC!K17/'Nominal GO'!K17+LC!L17/'Nominal GO'!L17)*LN('g(L-quality)'!L17/'g(L-quality)'!K17)</f>
        <v>5.1427249019504956E-4</v>
      </c>
      <c r="M17" s="8">
        <f>0.5*(LC!L17/'Nominal GO'!L17+LC!M17/'Nominal GO'!M17)*LN('g(L-quality)'!M17/'g(L-quality)'!L17)</f>
        <v>5.0752598057186144E-4</v>
      </c>
      <c r="N17" s="8">
        <f>0.5*(LC!M17/'Nominal GO'!M17+LC!N17/'Nominal GO'!N17)*LN('g(L-quality)'!N17/'g(L-quality)'!M17)</f>
        <v>4.7927689756916027E-4</v>
      </c>
      <c r="O17" s="8">
        <f>0.5*(LC!N17/'Nominal GO'!N17+LC!O17/'Nominal GO'!O17)*LN('g(L-quality)'!O17/'g(L-quality)'!N17)</f>
        <v>4.3275631451780407E-4</v>
      </c>
      <c r="P17" s="8">
        <f>0.5*(LC!O17/'Nominal GO'!O17+LC!P17/'Nominal GO'!P17)*LN('g(L-quality)'!P17/'g(L-quality)'!O17)</f>
        <v>3.9435002294447257E-4</v>
      </c>
      <c r="Q17" s="8">
        <f>0.5*(LC!P17/'Nominal GO'!P17+LC!Q17/'Nominal GO'!Q17)*LN('g(L-quality)'!Q17/'g(L-quality)'!P17)</f>
        <v>-7.624984200884791E-4</v>
      </c>
      <c r="R17" s="8">
        <f>0.5*(LC!Q17/'Nominal GO'!Q17+LC!R17/'Nominal GO'!R17)*LN('g(L-quality)'!R17/'g(L-quality)'!Q17)</f>
        <v>-6.9003899570663804E-4</v>
      </c>
      <c r="S17" s="8">
        <f>0.5*(LC!R17/'Nominal GO'!R17+LC!S17/'Nominal GO'!S17)*LN('g(L-quality)'!S17/'g(L-quality)'!R17)</f>
        <v>-6.1629796578431062E-4</v>
      </c>
      <c r="T17" s="8">
        <f>0.5*(LC!S17/'Nominal GO'!S17+LC!T17/'Nominal GO'!T17)*LN('g(L-quality)'!T17/'g(L-quality)'!S17)</f>
        <v>-5.3203201706842869E-4</v>
      </c>
      <c r="U17" s="8">
        <f>0.5*(LC!T17/'Nominal GO'!T17+LC!U17/'Nominal GO'!U17)*LN('g(L-quality)'!U17/'g(L-quality)'!T17)</f>
        <v>-4.2430538213158797E-4</v>
      </c>
      <c r="V17" s="8">
        <f>0.5*(LC!U17/'Nominal GO'!U17+LC!V17/'Nominal GO'!V17)*LN('g(L-quality)'!V17/'g(L-quality)'!U17)</f>
        <v>2.6686828111573851E-3</v>
      </c>
      <c r="W17" s="8">
        <f>0.5*(LC!V17/'Nominal GO'!V17+LC!W17/'Nominal GO'!W17)*LN('g(L-quality)'!W17/'g(L-quality)'!V17)</f>
        <v>2.979974902666601E-3</v>
      </c>
      <c r="X17" s="8">
        <f>0.5*(LC!W17/'Nominal GO'!W17+LC!X17/'Nominal GO'!X17)*LN('g(L-quality)'!X17/'g(L-quality)'!W17)</f>
        <v>3.4252316593057614E-3</v>
      </c>
      <c r="Y17" s="8">
        <f>0.5*(LC!X17/'Nominal GO'!X17+LC!Y17/'Nominal GO'!Y17)*LN('g(L-quality)'!Y17/'g(L-quality)'!X17)</f>
        <v>3.854046270230233E-3</v>
      </c>
      <c r="Z17" s="8">
        <f>0.5*(LC!Y17/'Nominal GO'!Y17+LC!Z17/'Nominal GO'!Z17)*LN('g(L-quality)'!Z17/'g(L-quality)'!Y17)</f>
        <v>4.2110679426145712E-3</v>
      </c>
      <c r="AA17" s="8">
        <f>0.5*(LC!Z17/'Nominal GO'!Z17+LC!AA17/'Nominal GO'!AA17)*LN('g(L-quality)'!AA17/'g(L-quality)'!Z17)</f>
        <v>6.6503479598045137E-4</v>
      </c>
      <c r="AB17" s="8">
        <f>0.5*(LC!AA17/'Nominal GO'!AA17+LC!AB17/'Nominal GO'!AB17)*LN('g(L-quality)'!AB17/'g(L-quality)'!AA17)</f>
        <v>5.1648438426844627E-4</v>
      </c>
      <c r="AC17" s="8">
        <f>0.5*(LC!AB17/'Nominal GO'!AB17+LC!AC17/'Nominal GO'!AC17)*LN('g(L-quality)'!AC17/'g(L-quality)'!AB17)</f>
        <v>3.9244918864714452E-4</v>
      </c>
      <c r="AD17" s="8">
        <f>0.5*(LC!AC17/'Nominal GO'!AC17+LC!AD17/'Nominal GO'!AD17)*LN('g(L-quality)'!AD17/'g(L-quality)'!AC17)</f>
        <v>2.831509485875178E-4</v>
      </c>
      <c r="AE17" s="8">
        <f>0.5*(LC!AD17/'Nominal GO'!AD17+LC!AE17/'Nominal GO'!AE17)*LN('g(L-quality)'!AE17/'g(L-quality)'!AD17)</f>
        <v>1.6356968604393246E-4</v>
      </c>
      <c r="AF17" s="8">
        <f>0.5*(LC!AE17/'Nominal GO'!AE17+LC!AF17/'Nominal GO'!AF17)*LN('g(L-quality)'!AF17/'g(L-quality)'!AE17)</f>
        <v>6.0668077939615044E-4</v>
      </c>
      <c r="AG17" s="8">
        <f>0.5*(LC!AF17/'Nominal GO'!AF17+LC!AG17/'Nominal GO'!AG17)*LN('g(L-quality)'!AG17/'g(L-quality)'!AF17)</f>
        <v>2.1286042865777891E-4</v>
      </c>
    </row>
    <row r="18" spans="1:33" x14ac:dyDescent="0.15">
      <c r="A18" s="2">
        <v>14</v>
      </c>
      <c r="B18" s="3" t="s">
        <v>42</v>
      </c>
      <c r="C18" s="8"/>
      <c r="D18" s="8">
        <f>0.5*(LC!C18/'Nominal GO'!C18+LC!D18/'Nominal GO'!D18)*LN('g(L-quality)'!D18/'g(L-quality)'!C18)</f>
        <v>1.0301091431899473E-3</v>
      </c>
      <c r="E18" s="8">
        <f>0.5*(LC!D18/'Nominal GO'!D18+LC!E18/'Nominal GO'!E18)*LN('g(L-quality)'!E18/'g(L-quality)'!D18)</f>
        <v>1.2734768446119819E-3</v>
      </c>
      <c r="F18" s="8">
        <f>0.5*(LC!E18/'Nominal GO'!E18+LC!F18/'Nominal GO'!F18)*LN('g(L-quality)'!F18/'g(L-quality)'!E18)</f>
        <v>1.4179539497187264E-3</v>
      </c>
      <c r="G18" s="8">
        <f>0.5*(LC!F18/'Nominal GO'!F18+LC!G18/'Nominal GO'!G18)*LN('g(L-quality)'!G18/'g(L-quality)'!F18)</f>
        <v>1.4454469642943093E-5</v>
      </c>
      <c r="H18" s="8">
        <f>0.5*(LC!G18/'Nominal GO'!G18+LC!H18/'Nominal GO'!H18)*LN('g(L-quality)'!H18/'g(L-quality)'!G18)</f>
        <v>4.4446873465706272E-5</v>
      </c>
      <c r="I18" s="8">
        <f>0.5*(LC!H18/'Nominal GO'!H18+LC!I18/'Nominal GO'!I18)*LN('g(L-quality)'!I18/'g(L-quality)'!H18)</f>
        <v>6.3328407674580618E-5</v>
      </c>
      <c r="J18" s="8">
        <f>0.5*(LC!I18/'Nominal GO'!I18+LC!J18/'Nominal GO'!J18)*LN('g(L-quality)'!J18/'g(L-quality)'!I18)</f>
        <v>8.146782300388661E-5</v>
      </c>
      <c r="K18" s="8">
        <f>0.5*(LC!J18/'Nominal GO'!J18+LC!K18/'Nominal GO'!K18)*LN('g(L-quality)'!K18/'g(L-quality)'!J18)</f>
        <v>9.3178913415017351E-5</v>
      </c>
      <c r="L18" s="8">
        <f>0.5*(LC!K18/'Nominal GO'!K18+LC!L18/'Nominal GO'!L18)*LN('g(L-quality)'!L18/'g(L-quality)'!K18)</f>
        <v>5.7300246012631083E-4</v>
      </c>
      <c r="M18" s="8">
        <f>0.5*(LC!L18/'Nominal GO'!L18+LC!M18/'Nominal GO'!M18)*LN('g(L-quality)'!M18/'g(L-quality)'!L18)</f>
        <v>4.8063671073039364E-4</v>
      </c>
      <c r="N18" s="8">
        <f>0.5*(LC!M18/'Nominal GO'!M18+LC!N18/'Nominal GO'!N18)*LN('g(L-quality)'!N18/'g(L-quality)'!M18)</f>
        <v>3.662416891585319E-4</v>
      </c>
      <c r="O18" s="8">
        <f>0.5*(LC!N18/'Nominal GO'!N18+LC!O18/'Nominal GO'!O18)*LN('g(L-quality)'!O18/'g(L-quality)'!N18)</f>
        <v>2.5477549883446798E-4</v>
      </c>
      <c r="P18" s="8">
        <f>0.5*(LC!O18/'Nominal GO'!O18+LC!P18/'Nominal GO'!P18)*LN('g(L-quality)'!P18/'g(L-quality)'!O18)</f>
        <v>1.7883803996856918E-4</v>
      </c>
      <c r="Q18" s="8">
        <f>0.5*(LC!P18/'Nominal GO'!P18+LC!Q18/'Nominal GO'!Q18)*LN('g(L-quality)'!Q18/'g(L-quality)'!P18)</f>
        <v>-1.0895526259295416E-3</v>
      </c>
      <c r="R18" s="8">
        <f>0.5*(LC!Q18/'Nominal GO'!Q18+LC!R18/'Nominal GO'!R18)*LN('g(L-quality)'!R18/'g(L-quality)'!Q18)</f>
        <v>-1.0355862215000637E-3</v>
      </c>
      <c r="S18" s="8">
        <f>0.5*(LC!R18/'Nominal GO'!R18+LC!S18/'Nominal GO'!S18)*LN('g(L-quality)'!S18/'g(L-quality)'!R18)</f>
        <v>-8.9537476767975223E-4</v>
      </c>
      <c r="T18" s="8">
        <f>0.5*(LC!S18/'Nominal GO'!S18+LC!T18/'Nominal GO'!T18)*LN('g(L-quality)'!T18/'g(L-quality)'!S18)</f>
        <v>-7.0546501982461619E-4</v>
      </c>
      <c r="U18" s="8">
        <f>0.5*(LC!T18/'Nominal GO'!T18+LC!U18/'Nominal GO'!U18)*LN('g(L-quality)'!U18/'g(L-quality)'!T18)</f>
        <v>-5.4554388867460168E-4</v>
      </c>
      <c r="V18" s="8">
        <f>0.5*(LC!U18/'Nominal GO'!U18+LC!V18/'Nominal GO'!V18)*LN('g(L-quality)'!V18/'g(L-quality)'!U18)</f>
        <v>1.8518021533107144E-3</v>
      </c>
      <c r="W18" s="8">
        <f>0.5*(LC!V18/'Nominal GO'!V18+LC!W18/'Nominal GO'!W18)*LN('g(L-quality)'!W18/'g(L-quality)'!V18)</f>
        <v>2.1557791725130486E-3</v>
      </c>
      <c r="X18" s="8">
        <f>0.5*(LC!W18/'Nominal GO'!W18+LC!X18/'Nominal GO'!X18)*LN('g(L-quality)'!X18/'g(L-quality)'!W18)</f>
        <v>2.7353413774575722E-3</v>
      </c>
      <c r="Y18" s="8">
        <f>0.5*(LC!X18/'Nominal GO'!X18+LC!Y18/'Nominal GO'!Y18)*LN('g(L-quality)'!Y18/'g(L-quality)'!X18)</f>
        <v>3.6627836842093539E-3</v>
      </c>
      <c r="Z18" s="8">
        <f>0.5*(LC!Y18/'Nominal GO'!Y18+LC!Z18/'Nominal GO'!Z18)*LN('g(L-quality)'!Z18/'g(L-quality)'!Y18)</f>
        <v>4.6221903521248544E-3</v>
      </c>
      <c r="AA18" s="8">
        <f>0.5*(LC!Z18/'Nominal GO'!Z18+LC!AA18/'Nominal GO'!AA18)*LN('g(L-quality)'!AA18/'g(L-quality)'!Z18)</f>
        <v>7.776103576675299E-4</v>
      </c>
      <c r="AB18" s="8">
        <f>0.5*(LC!AA18/'Nominal GO'!AA18+LC!AB18/'Nominal GO'!AB18)*LN('g(L-quality)'!AB18/'g(L-quality)'!AA18)</f>
        <v>6.1127829478546409E-4</v>
      </c>
      <c r="AC18" s="8">
        <f>0.5*(LC!AB18/'Nominal GO'!AB18+LC!AC18/'Nominal GO'!AC18)*LN('g(L-quality)'!AC18/'g(L-quality)'!AB18)</f>
        <v>4.6246342475158116E-4</v>
      </c>
      <c r="AD18" s="8">
        <f>0.5*(LC!AC18/'Nominal GO'!AC18+LC!AD18/'Nominal GO'!AD18)*LN('g(L-quality)'!AD18/'g(L-quality)'!AC18)</f>
        <v>3.15860484444696E-4</v>
      </c>
      <c r="AE18" s="8">
        <f>0.5*(LC!AD18/'Nominal GO'!AD18+LC!AE18/'Nominal GO'!AE18)*LN('g(L-quality)'!AE18/'g(L-quality)'!AD18)</f>
        <v>2.2083283533291296E-4</v>
      </c>
      <c r="AF18" s="8">
        <f>0.5*(LC!AE18/'Nominal GO'!AE18+LC!AF18/'Nominal GO'!AF18)*LN('g(L-quality)'!AF18/'g(L-quality)'!AE18)</f>
        <v>1.5060201997461134E-3</v>
      </c>
      <c r="AG18" s="8">
        <f>0.5*(LC!AF18/'Nominal GO'!AF18+LC!AG18/'Nominal GO'!AG18)*LN('g(L-quality)'!AG18/'g(L-quality)'!AF18)</f>
        <v>8.3952719367721875E-4</v>
      </c>
    </row>
    <row r="19" spans="1:33" x14ac:dyDescent="0.15">
      <c r="A19" s="2">
        <v>15</v>
      </c>
      <c r="B19" s="3" t="s">
        <v>43</v>
      </c>
      <c r="C19" s="8"/>
      <c r="D19" s="8">
        <f>0.5*(LC!C19/'Nominal GO'!C19+LC!D19/'Nominal GO'!D19)*LN('g(L-quality)'!D19/'g(L-quality)'!C19)</f>
        <v>3.4654630147626391E-4</v>
      </c>
      <c r="E19" s="8">
        <f>0.5*(LC!D19/'Nominal GO'!D19+LC!E19/'Nominal GO'!E19)*LN('g(L-quality)'!E19/'g(L-quality)'!D19)</f>
        <v>6.8287853435080388E-4</v>
      </c>
      <c r="F19" s="8">
        <f>0.5*(LC!E19/'Nominal GO'!E19+LC!F19/'Nominal GO'!F19)*LN('g(L-quality)'!F19/'g(L-quality)'!E19)</f>
        <v>9.518229421210015E-4</v>
      </c>
      <c r="G19" s="8">
        <f>0.5*(LC!F19/'Nominal GO'!F19+LC!G19/'Nominal GO'!G19)*LN('g(L-quality)'!G19/'g(L-quality)'!F19)</f>
        <v>5.5346652196851481E-4</v>
      </c>
      <c r="H19" s="8">
        <f>0.5*(LC!G19/'Nominal GO'!G19+LC!H19/'Nominal GO'!H19)*LN('g(L-quality)'!H19/'g(L-quality)'!G19)</f>
        <v>6.1216669201340365E-4</v>
      </c>
      <c r="I19" s="8">
        <f>0.5*(LC!H19/'Nominal GO'!H19+LC!I19/'Nominal GO'!I19)*LN('g(L-quality)'!I19/'g(L-quality)'!H19)</f>
        <v>6.9470953251600282E-4</v>
      </c>
      <c r="J19" s="8">
        <f>0.5*(LC!I19/'Nominal GO'!I19+LC!J19/'Nominal GO'!J19)*LN('g(L-quality)'!J19/'g(L-quality)'!I19)</f>
        <v>8.2603441202707556E-4</v>
      </c>
      <c r="K19" s="8">
        <f>0.5*(LC!J19/'Nominal GO'!J19+LC!K19/'Nominal GO'!K19)*LN('g(L-quality)'!K19/'g(L-quality)'!J19)</f>
        <v>9.1126018402583992E-4</v>
      </c>
      <c r="L19" s="8">
        <f>0.5*(LC!K19/'Nominal GO'!K19+LC!L19/'Nominal GO'!L19)*LN('g(L-quality)'!L19/'g(L-quality)'!K19)</f>
        <v>3.5729516790420626E-4</v>
      </c>
      <c r="M19" s="8">
        <f>0.5*(LC!L19/'Nominal GO'!L19+LC!M19/'Nominal GO'!M19)*LN('g(L-quality)'!M19/'g(L-quality)'!L19)</f>
        <v>3.0675510696984181E-4</v>
      </c>
      <c r="N19" s="8">
        <f>0.5*(LC!M19/'Nominal GO'!M19+LC!N19/'Nominal GO'!N19)*LN('g(L-quality)'!N19/'g(L-quality)'!M19)</f>
        <v>2.5089072588130329E-4</v>
      </c>
      <c r="O19" s="8">
        <f>0.5*(LC!N19/'Nominal GO'!N19+LC!O19/'Nominal GO'!O19)*LN('g(L-quality)'!O19/'g(L-quality)'!N19)</f>
        <v>2.0036427040391068E-4</v>
      </c>
      <c r="P19" s="8">
        <f>0.5*(LC!O19/'Nominal GO'!O19+LC!P19/'Nominal GO'!P19)*LN('g(L-quality)'!P19/'g(L-quality)'!O19)</f>
        <v>1.7365041780278452E-4</v>
      </c>
      <c r="Q19" s="8">
        <f>0.5*(LC!P19/'Nominal GO'!P19+LC!Q19/'Nominal GO'!Q19)*LN('g(L-quality)'!Q19/'g(L-quality)'!P19)</f>
        <v>-1.1130643328605345E-3</v>
      </c>
      <c r="R19" s="8">
        <f>0.5*(LC!Q19/'Nominal GO'!Q19+LC!R19/'Nominal GO'!R19)*LN('g(L-quality)'!R19/'g(L-quality)'!Q19)</f>
        <v>-9.6331708833234274E-4</v>
      </c>
      <c r="S19" s="8">
        <f>0.5*(LC!R19/'Nominal GO'!R19+LC!S19/'Nominal GO'!S19)*LN('g(L-quality)'!S19/'g(L-quality)'!R19)</f>
        <v>-7.6405203108502223E-4</v>
      </c>
      <c r="T19" s="8">
        <f>0.5*(LC!S19/'Nominal GO'!S19+LC!T19/'Nominal GO'!T19)*LN('g(L-quality)'!T19/'g(L-quality)'!S19)</f>
        <v>-5.6149717681151616E-4</v>
      </c>
      <c r="U19" s="8">
        <f>0.5*(LC!T19/'Nominal GO'!T19+LC!U19/'Nominal GO'!U19)*LN('g(L-quality)'!U19/'g(L-quality)'!T19)</f>
        <v>-4.2116751862273435E-4</v>
      </c>
      <c r="V19" s="8">
        <f>0.5*(LC!U19/'Nominal GO'!U19+LC!V19/'Nominal GO'!V19)*LN('g(L-quality)'!V19/'g(L-quality)'!U19)</f>
        <v>8.6840848438111626E-4</v>
      </c>
      <c r="W19" s="8">
        <f>0.5*(LC!V19/'Nominal GO'!V19+LC!W19/'Nominal GO'!W19)*LN('g(L-quality)'!W19/'g(L-quality)'!V19)</f>
        <v>8.9731455439257804E-4</v>
      </c>
      <c r="X19" s="8">
        <f>0.5*(LC!W19/'Nominal GO'!W19+LC!X19/'Nominal GO'!X19)*LN('g(L-quality)'!X19/'g(L-quality)'!W19)</f>
        <v>1.0710436338671795E-3</v>
      </c>
      <c r="Y19" s="8">
        <f>0.5*(LC!X19/'Nominal GO'!X19+LC!Y19/'Nominal GO'!Y19)*LN('g(L-quality)'!Y19/'g(L-quality)'!X19)</f>
        <v>1.4614059368474605E-3</v>
      </c>
      <c r="Z19" s="8">
        <f>0.5*(LC!Y19/'Nominal GO'!Y19+LC!Z19/'Nominal GO'!Z19)*LN('g(L-quality)'!Z19/'g(L-quality)'!Y19)</f>
        <v>1.9372583193522355E-3</v>
      </c>
      <c r="AA19" s="8">
        <f>0.5*(LC!Z19/'Nominal GO'!Z19+LC!AA19/'Nominal GO'!AA19)*LN('g(L-quality)'!AA19/'g(L-quality)'!Z19)</f>
        <v>8.3662288346265956E-4</v>
      </c>
      <c r="AB19" s="8">
        <f>0.5*(LC!AA19/'Nominal GO'!AA19+LC!AB19/'Nominal GO'!AB19)*LN('g(L-quality)'!AB19/'g(L-quality)'!AA19)</f>
        <v>5.4451310268607074E-4</v>
      </c>
      <c r="AC19" s="8">
        <f>0.5*(LC!AB19/'Nominal GO'!AB19+LC!AC19/'Nominal GO'!AC19)*LN('g(L-quality)'!AC19/'g(L-quality)'!AB19)</f>
        <v>2.3582479048188786E-4</v>
      </c>
      <c r="AD19" s="8">
        <f>0.5*(LC!AC19/'Nominal GO'!AC19+LC!AD19/'Nominal GO'!AD19)*LN('g(L-quality)'!AD19/'g(L-quality)'!AC19)</f>
        <v>-7.4484750797149292E-5</v>
      </c>
      <c r="AE19" s="8">
        <f>0.5*(LC!AD19/'Nominal GO'!AD19+LC!AE19/'Nominal GO'!AE19)*LN('g(L-quality)'!AE19/'g(L-quality)'!AD19)</f>
        <v>-4.013972054617101E-4</v>
      </c>
      <c r="AF19" s="8">
        <f>0.5*(LC!AE19/'Nominal GO'!AE19+LC!AF19/'Nominal GO'!AF19)*LN('g(L-quality)'!AF19/'g(L-quality)'!AE19)</f>
        <v>1.6991753575556492E-3</v>
      </c>
      <c r="AG19" s="8">
        <f>0.5*(LC!AF19/'Nominal GO'!AF19+LC!AG19/'Nominal GO'!AG19)*LN('g(L-quality)'!AG19/'g(L-quality)'!AF19)</f>
        <v>1.1408531150380351E-3</v>
      </c>
    </row>
    <row r="20" spans="1:33" x14ac:dyDescent="0.15">
      <c r="A20" s="2">
        <v>16</v>
      </c>
      <c r="B20" s="3" t="s">
        <v>44</v>
      </c>
      <c r="C20" s="8"/>
      <c r="D20" s="8">
        <f>0.5*(LC!C20/'Nominal GO'!C20+LC!D20/'Nominal GO'!D20)*LN('g(L-quality)'!D20/'g(L-quality)'!C20)</f>
        <v>-1.2822012476686794E-3</v>
      </c>
      <c r="E20" s="8">
        <f>0.5*(LC!D20/'Nominal GO'!D20+LC!E20/'Nominal GO'!E20)*LN('g(L-quality)'!E20/'g(L-quality)'!D20)</f>
        <v>-7.331530081913281E-4</v>
      </c>
      <c r="F20" s="8">
        <f>0.5*(LC!E20/'Nominal GO'!E20+LC!F20/'Nominal GO'!F20)*LN('g(L-quality)'!F20/'g(L-quality)'!E20)</f>
        <v>1.6307414374527006E-4</v>
      </c>
      <c r="G20" s="8">
        <f>0.5*(LC!F20/'Nominal GO'!F20+LC!G20/'Nominal GO'!G20)*LN('g(L-quality)'!G20/'g(L-quality)'!F20)</f>
        <v>1.9664358641947747E-3</v>
      </c>
      <c r="H20" s="8">
        <f>0.5*(LC!G20/'Nominal GO'!G20+LC!H20/'Nominal GO'!H20)*LN('g(L-quality)'!H20/'g(L-quality)'!G20)</f>
        <v>2.2271343614867736E-3</v>
      </c>
      <c r="I20" s="8">
        <f>0.5*(LC!H20/'Nominal GO'!H20+LC!I20/'Nominal GO'!I20)*LN('g(L-quality)'!I20/'g(L-quality)'!H20)</f>
        <v>2.5288943505235384E-3</v>
      </c>
      <c r="J20" s="8">
        <f>0.5*(LC!I20/'Nominal GO'!I20+LC!J20/'Nominal GO'!J20)*LN('g(L-quality)'!J20/'g(L-quality)'!I20)</f>
        <v>2.9659942706636356E-3</v>
      </c>
      <c r="K20" s="8">
        <f>0.5*(LC!J20/'Nominal GO'!J20+LC!K20/'Nominal GO'!K20)*LN('g(L-quality)'!K20/'g(L-quality)'!J20)</f>
        <v>3.1653943941333165E-3</v>
      </c>
      <c r="L20" s="8">
        <f>0.5*(LC!K20/'Nominal GO'!K20+LC!L20/'Nominal GO'!L20)*LN('g(L-quality)'!L20/'g(L-quality)'!K20)</f>
        <v>1.5316739942186593E-3</v>
      </c>
      <c r="M20" s="8">
        <f>0.5*(LC!L20/'Nominal GO'!L20+LC!M20/'Nominal GO'!M20)*LN('g(L-quality)'!M20/'g(L-quality)'!L20)</f>
        <v>1.4465990032151922E-3</v>
      </c>
      <c r="N20" s="8">
        <f>0.5*(LC!M20/'Nominal GO'!M20+LC!N20/'Nominal GO'!N20)*LN('g(L-quality)'!N20/'g(L-quality)'!M20)</f>
        <v>1.3052267947459382E-3</v>
      </c>
      <c r="O20" s="8">
        <f>0.5*(LC!N20/'Nominal GO'!N20+LC!O20/'Nominal GO'!O20)*LN('g(L-quality)'!O20/'g(L-quality)'!N20)</f>
        <v>1.1320053182895524E-3</v>
      </c>
      <c r="P20" s="8">
        <f>0.5*(LC!O20/'Nominal GO'!O20+LC!P20/'Nominal GO'!P20)*LN('g(L-quality)'!P20/'g(L-quality)'!O20)</f>
        <v>9.7638031981393022E-4</v>
      </c>
      <c r="Q20" s="8">
        <f>0.5*(LC!P20/'Nominal GO'!P20+LC!Q20/'Nominal GO'!Q20)*LN('g(L-quality)'!Q20/'g(L-quality)'!P20)</f>
        <v>-1.7408210903036285E-3</v>
      </c>
      <c r="R20" s="8">
        <f>0.5*(LC!Q20/'Nominal GO'!Q20+LC!R20/'Nominal GO'!R20)*LN('g(L-quality)'!R20/'g(L-quality)'!Q20)</f>
        <v>-1.5947181815521249E-3</v>
      </c>
      <c r="S20" s="8">
        <f>0.5*(LC!R20/'Nominal GO'!R20+LC!S20/'Nominal GO'!S20)*LN('g(L-quality)'!S20/'g(L-quality)'!R20)</f>
        <v>-1.1474018977141558E-3</v>
      </c>
      <c r="T20" s="8">
        <f>0.5*(LC!S20/'Nominal GO'!S20+LC!T20/'Nominal GO'!T20)*LN('g(L-quality)'!T20/'g(L-quality)'!S20)</f>
        <v>-6.1611281672489186E-4</v>
      </c>
      <c r="U20" s="8">
        <f>0.5*(LC!T20/'Nominal GO'!T20+LC!U20/'Nominal GO'!U20)*LN('g(L-quality)'!U20/'g(L-quality)'!T20)</f>
        <v>-2.3075364486863353E-4</v>
      </c>
      <c r="V20" s="8">
        <f>0.5*(LC!U20/'Nominal GO'!U20+LC!V20/'Nominal GO'!V20)*LN('g(L-quality)'!V20/'g(L-quality)'!U20)</f>
        <v>2.4939536435627477E-4</v>
      </c>
      <c r="W20" s="8">
        <f>0.5*(LC!V20/'Nominal GO'!V20+LC!W20/'Nominal GO'!W20)*LN('g(L-quality)'!W20/'g(L-quality)'!V20)</f>
        <v>2.5617650144481687E-4</v>
      </c>
      <c r="X20" s="8">
        <f>0.5*(LC!W20/'Nominal GO'!W20+LC!X20/'Nominal GO'!X20)*LN('g(L-quality)'!X20/'g(L-quality)'!W20)</f>
        <v>4.5748509206304516E-4</v>
      </c>
      <c r="Y20" s="8">
        <f>0.5*(LC!X20/'Nominal GO'!X20+LC!Y20/'Nominal GO'!Y20)*LN('g(L-quality)'!Y20/'g(L-quality)'!X20)</f>
        <v>9.4562258758847714E-4</v>
      </c>
      <c r="Z20" s="8">
        <f>0.5*(LC!Y20/'Nominal GO'!Y20+LC!Z20/'Nominal GO'!Z20)*LN('g(L-quality)'!Z20/'g(L-quality)'!Y20)</f>
        <v>1.7440936488134966E-3</v>
      </c>
      <c r="AA20" s="8">
        <f>0.5*(LC!Z20/'Nominal GO'!Z20+LC!AA20/'Nominal GO'!AA20)*LN('g(L-quality)'!AA20/'g(L-quality)'!Z20)</f>
        <v>1.0411450553973983E-3</v>
      </c>
      <c r="AB20" s="8">
        <f>0.5*(LC!AA20/'Nominal GO'!AA20+LC!AB20/'Nominal GO'!AB20)*LN('g(L-quality)'!AB20/'g(L-quality)'!AA20)</f>
        <v>5.8036253338252181E-4</v>
      </c>
      <c r="AC20" s="8">
        <f>0.5*(LC!AB20/'Nominal GO'!AB20+LC!AC20/'Nominal GO'!AC20)*LN('g(L-quality)'!AC20/'g(L-quality)'!AB20)</f>
        <v>1.6402074303056624E-4</v>
      </c>
      <c r="AD20" s="8">
        <f>0.5*(LC!AC20/'Nominal GO'!AC20+LC!AD20/'Nominal GO'!AD20)*LN('g(L-quality)'!AD20/'g(L-quality)'!AC20)</f>
        <v>-1.9727403092346723E-4</v>
      </c>
      <c r="AE20" s="8">
        <f>0.5*(LC!AD20/'Nominal GO'!AD20+LC!AE20/'Nominal GO'!AE20)*LN('g(L-quality)'!AE20/'g(L-quality)'!AD20)</f>
        <v>-3.6009786873178701E-4</v>
      </c>
      <c r="AF20" s="8">
        <f>0.5*(LC!AE20/'Nominal GO'!AE20+LC!AF20/'Nominal GO'!AF20)*LN('g(L-quality)'!AF20/'g(L-quality)'!AE20)</f>
        <v>3.438192953004222E-3</v>
      </c>
      <c r="AG20" s="8">
        <f>0.5*(LC!AF20/'Nominal GO'!AF20+LC!AG20/'Nominal GO'!AG20)*LN('g(L-quality)'!AG20/'g(L-quality)'!AF20)</f>
        <v>2.4585421006487126E-3</v>
      </c>
    </row>
    <row r="21" spans="1:33" x14ac:dyDescent="0.15">
      <c r="A21" s="2">
        <v>17</v>
      </c>
      <c r="B21" s="3" t="s">
        <v>45</v>
      </c>
      <c r="C21" s="8"/>
      <c r="D21" s="8">
        <f>0.5*(LC!C21/'Nominal GO'!C21+LC!D21/'Nominal GO'!D21)*LN('g(L-quality)'!D21/'g(L-quality)'!C21)</f>
        <v>8.2927596688746764E-4</v>
      </c>
      <c r="E21" s="8">
        <f>0.5*(LC!D21/'Nominal GO'!D21+LC!E21/'Nominal GO'!E21)*LN('g(L-quality)'!E21/'g(L-quality)'!D21)</f>
        <v>1.0342751648264824E-3</v>
      </c>
      <c r="F21" s="8">
        <f>0.5*(LC!E21/'Nominal GO'!E21+LC!F21/'Nominal GO'!F21)*LN('g(L-quality)'!F21/'g(L-quality)'!E21)</f>
        <v>1.1407416892147068E-3</v>
      </c>
      <c r="G21" s="8">
        <f>0.5*(LC!F21/'Nominal GO'!F21+LC!G21/'Nominal GO'!G21)*LN('g(L-quality)'!G21/'g(L-quality)'!F21)</f>
        <v>8.5080637745602088E-5</v>
      </c>
      <c r="H21" s="8">
        <f>0.5*(LC!G21/'Nominal GO'!G21+LC!H21/'Nominal GO'!H21)*LN('g(L-quality)'!H21/'g(L-quality)'!G21)</f>
        <v>7.6048094993022645E-5</v>
      </c>
      <c r="I21" s="8">
        <f>0.5*(LC!H21/'Nominal GO'!H21+LC!I21/'Nominal GO'!I21)*LN('g(L-quality)'!I21/'g(L-quality)'!H21)</f>
        <v>5.0350027476029099E-5</v>
      </c>
      <c r="J21" s="8">
        <f>0.5*(LC!I21/'Nominal GO'!I21+LC!J21/'Nominal GO'!J21)*LN('g(L-quality)'!J21/'g(L-quality)'!I21)</f>
        <v>4.3087778151298839E-5</v>
      </c>
      <c r="K21" s="8">
        <f>0.5*(LC!J21/'Nominal GO'!J21+LC!K21/'Nominal GO'!K21)*LN('g(L-quality)'!K21/'g(L-quality)'!J21)</f>
        <v>4.4745599847376366E-5</v>
      </c>
      <c r="L21" s="8">
        <f>0.5*(LC!K21/'Nominal GO'!K21+LC!L21/'Nominal GO'!L21)*LN('g(L-quality)'!L21/'g(L-quality)'!K21)</f>
        <v>1.2562863359856255E-3</v>
      </c>
      <c r="M21" s="8">
        <f>0.5*(LC!L21/'Nominal GO'!L21+LC!M21/'Nominal GO'!M21)*LN('g(L-quality)'!M21/'g(L-quality)'!L21)</f>
        <v>1.2781822839368383E-3</v>
      </c>
      <c r="N21" s="8">
        <f>0.5*(LC!M21/'Nominal GO'!M21+LC!N21/'Nominal GO'!N21)*LN('g(L-quality)'!N21/'g(L-quality)'!M21)</f>
        <v>1.2900916112000981E-3</v>
      </c>
      <c r="O21" s="8">
        <f>0.5*(LC!N21/'Nominal GO'!N21+LC!O21/'Nominal GO'!O21)*LN('g(L-quality)'!O21/'g(L-quality)'!N21)</f>
        <v>1.216774929964736E-3</v>
      </c>
      <c r="P21" s="8">
        <f>0.5*(LC!O21/'Nominal GO'!O21+LC!P21/'Nominal GO'!P21)*LN('g(L-quality)'!P21/'g(L-quality)'!O21)</f>
        <v>1.1297664921249607E-3</v>
      </c>
      <c r="Q21" s="8">
        <f>0.5*(LC!P21/'Nominal GO'!P21+LC!Q21/'Nominal GO'!Q21)*LN('g(L-quality)'!Q21/'g(L-quality)'!P21)</f>
        <v>-1.3992533687301296E-3</v>
      </c>
      <c r="R21" s="8">
        <f>0.5*(LC!Q21/'Nominal GO'!Q21+LC!R21/'Nominal GO'!R21)*LN('g(L-quality)'!R21/'g(L-quality)'!Q21)</f>
        <v>-1.2956851520155503E-3</v>
      </c>
      <c r="S21" s="8">
        <f>0.5*(LC!R21/'Nominal GO'!R21+LC!S21/'Nominal GO'!S21)*LN('g(L-quality)'!S21/'g(L-quality)'!R21)</f>
        <v>-1.1209781840338679E-3</v>
      </c>
      <c r="T21" s="8">
        <f>0.5*(LC!S21/'Nominal GO'!S21+LC!T21/'Nominal GO'!T21)*LN('g(L-quality)'!T21/'g(L-quality)'!S21)</f>
        <v>-8.8165936160249472E-4</v>
      </c>
      <c r="U21" s="8">
        <f>0.5*(LC!T21/'Nominal GO'!T21+LC!U21/'Nominal GO'!U21)*LN('g(L-quality)'!U21/'g(L-quality)'!T21)</f>
        <v>-7.455378167625493E-4</v>
      </c>
      <c r="V21" s="8">
        <f>0.5*(LC!U21/'Nominal GO'!U21+LC!V21/'Nominal GO'!V21)*LN('g(L-quality)'!V21/'g(L-quality)'!U21)</f>
        <v>1.6874672495938861E-3</v>
      </c>
      <c r="W21" s="8">
        <f>0.5*(LC!V21/'Nominal GO'!V21+LC!W21/'Nominal GO'!W21)*LN('g(L-quality)'!W21/'g(L-quality)'!V21)</f>
        <v>1.5274885805126024E-3</v>
      </c>
      <c r="X21" s="8">
        <f>0.5*(LC!W21/'Nominal GO'!W21+LC!X21/'Nominal GO'!X21)*LN('g(L-quality)'!X21/'g(L-quality)'!W21)</f>
        <v>1.566630348006044E-3</v>
      </c>
      <c r="Y21" s="8">
        <f>0.5*(LC!X21/'Nominal GO'!X21+LC!Y21/'Nominal GO'!Y21)*LN('g(L-quality)'!Y21/'g(L-quality)'!X21)</f>
        <v>1.9260901233684622E-3</v>
      </c>
      <c r="Z21" s="8">
        <f>0.5*(LC!Y21/'Nominal GO'!Y21+LC!Z21/'Nominal GO'!Z21)*LN('g(L-quality)'!Z21/'g(L-quality)'!Y21)</f>
        <v>2.2762628033174887E-3</v>
      </c>
      <c r="AA21" s="8">
        <f>0.5*(LC!Z21/'Nominal GO'!Z21+LC!AA21/'Nominal GO'!AA21)*LN('g(L-quality)'!AA21/'g(L-quality)'!Z21)</f>
        <v>5.2169370010262848E-4</v>
      </c>
      <c r="AB21" s="8">
        <f>0.5*(LC!AA21/'Nominal GO'!AA21+LC!AB21/'Nominal GO'!AB21)*LN('g(L-quality)'!AB21/'g(L-quality)'!AA21)</f>
        <v>4.0196801863675154E-4</v>
      </c>
      <c r="AC21" s="8">
        <f>0.5*(LC!AB21/'Nominal GO'!AB21+LC!AC21/'Nominal GO'!AC21)*LN('g(L-quality)'!AC21/'g(L-quality)'!AB21)</f>
        <v>2.881977072874522E-4</v>
      </c>
      <c r="AD21" s="8">
        <f>0.5*(LC!AC21/'Nominal GO'!AC21+LC!AD21/'Nominal GO'!AD21)*LN('g(L-quality)'!AD21/'g(L-quality)'!AC21)</f>
        <v>1.1488516410621643E-4</v>
      </c>
      <c r="AE21" s="8">
        <f>0.5*(LC!AD21/'Nominal GO'!AD21+LC!AE21/'Nominal GO'!AE21)*LN('g(L-quality)'!AE21/'g(L-quality)'!AD21)</f>
        <v>1.2273459803892571E-5</v>
      </c>
      <c r="AF21" s="8">
        <f>0.5*(LC!AE21/'Nominal GO'!AE21+LC!AF21/'Nominal GO'!AF21)*LN('g(L-quality)'!AF21/'g(L-quality)'!AE21)</f>
        <v>1.1745179545357364E-3</v>
      </c>
      <c r="AG21" s="8">
        <f>0.5*(LC!AF21/'Nominal GO'!AF21+LC!AG21/'Nominal GO'!AG21)*LN('g(L-quality)'!AG21/'g(L-quality)'!AF21)</f>
        <v>7.3272044484698365E-4</v>
      </c>
    </row>
    <row r="22" spans="1:33" x14ac:dyDescent="0.15">
      <c r="A22" s="2">
        <v>18</v>
      </c>
      <c r="B22" s="3" t="s">
        <v>46</v>
      </c>
      <c r="C22" s="8"/>
      <c r="D22" s="8">
        <f>0.5*(LC!C22/'Nominal GO'!C22+LC!D22/'Nominal GO'!D22)*LN('g(L-quality)'!D22/'g(L-quality)'!C22)</f>
        <v>1.6974070970516481E-3</v>
      </c>
      <c r="E22" s="8">
        <f>0.5*(LC!D22/'Nominal GO'!D22+LC!E22/'Nominal GO'!E22)*LN('g(L-quality)'!E22/'g(L-quality)'!D22)</f>
        <v>1.9457623090574237E-3</v>
      </c>
      <c r="F22" s="8">
        <f>0.5*(LC!E22/'Nominal GO'!E22+LC!F22/'Nominal GO'!F22)*LN('g(L-quality)'!F22/'g(L-quality)'!E22)</f>
        <v>2.062218727988101E-3</v>
      </c>
      <c r="G22" s="8">
        <f>0.5*(LC!F22/'Nominal GO'!F22+LC!G22/'Nominal GO'!G22)*LN('g(L-quality)'!G22/'g(L-quality)'!F22)</f>
        <v>3.7910736228225232E-4</v>
      </c>
      <c r="H22" s="8">
        <f>0.5*(LC!G22/'Nominal GO'!G22+LC!H22/'Nominal GO'!H22)*LN('g(L-quality)'!H22/'g(L-quality)'!G22)</f>
        <v>4.1173861679342914E-4</v>
      </c>
      <c r="I22" s="8">
        <f>0.5*(LC!H22/'Nominal GO'!H22+LC!I22/'Nominal GO'!I22)*LN('g(L-quality)'!I22/'g(L-quality)'!H22)</f>
        <v>4.6886645279031085E-4</v>
      </c>
      <c r="J22" s="8">
        <f>0.5*(LC!I22/'Nominal GO'!I22+LC!J22/'Nominal GO'!J22)*LN('g(L-quality)'!J22/'g(L-quality)'!I22)</f>
        <v>5.647234114266492E-4</v>
      </c>
      <c r="K22" s="8">
        <f>0.5*(LC!J22/'Nominal GO'!J22+LC!K22/'Nominal GO'!K22)*LN('g(L-quality)'!K22/'g(L-quality)'!J22)</f>
        <v>6.374499515005924E-4</v>
      </c>
      <c r="L22" s="8">
        <f>0.5*(LC!K22/'Nominal GO'!K22+LC!L22/'Nominal GO'!L22)*LN('g(L-quality)'!L22/'g(L-quality)'!K22)</f>
        <v>1.090618299438172E-3</v>
      </c>
      <c r="M22" s="8">
        <f>0.5*(LC!L22/'Nominal GO'!L22+LC!M22/'Nominal GO'!M22)*LN('g(L-quality)'!M22/'g(L-quality)'!L22)</f>
        <v>1.0769729554558282E-3</v>
      </c>
      <c r="N22" s="8">
        <f>0.5*(LC!M22/'Nominal GO'!M22+LC!N22/'Nominal GO'!N22)*LN('g(L-quality)'!N22/'g(L-quality)'!M22)</f>
        <v>1.0042781702793825E-3</v>
      </c>
      <c r="O22" s="8">
        <f>0.5*(LC!N22/'Nominal GO'!N22+LC!O22/'Nominal GO'!O22)*LN('g(L-quality)'!O22/'g(L-quality)'!N22)</f>
        <v>8.8418762186280619E-4</v>
      </c>
      <c r="P22" s="8">
        <f>0.5*(LC!O22/'Nominal GO'!O22+LC!P22/'Nominal GO'!P22)*LN('g(L-quality)'!P22/'g(L-quality)'!O22)</f>
        <v>7.8186108536626127E-4</v>
      </c>
      <c r="Q22" s="8">
        <f>0.5*(LC!P22/'Nominal GO'!P22+LC!Q22/'Nominal GO'!Q22)*LN('g(L-quality)'!Q22/'g(L-quality)'!P22)</f>
        <v>-1.421850491645868E-3</v>
      </c>
      <c r="R22" s="8">
        <f>0.5*(LC!Q22/'Nominal GO'!Q22+LC!R22/'Nominal GO'!R22)*LN('g(L-quality)'!R22/'g(L-quality)'!Q22)</f>
        <v>-1.4648440443772431E-3</v>
      </c>
      <c r="S22" s="8">
        <f>0.5*(LC!R22/'Nominal GO'!R22+LC!S22/'Nominal GO'!S22)*LN('g(L-quality)'!S22/'g(L-quality)'!R22)</f>
        <v>-1.4002445728921646E-3</v>
      </c>
      <c r="T22" s="8">
        <f>0.5*(LC!S22/'Nominal GO'!S22+LC!T22/'Nominal GO'!T22)*LN('g(L-quality)'!T22/'g(L-quality)'!S22)</f>
        <v>-1.2812471551996104E-3</v>
      </c>
      <c r="U22" s="8">
        <f>0.5*(LC!T22/'Nominal GO'!T22+LC!U22/'Nominal GO'!U22)*LN('g(L-quality)'!U22/'g(L-quality)'!T22)</f>
        <v>-1.2099967986427844E-3</v>
      </c>
      <c r="V22" s="8">
        <f>0.5*(LC!U22/'Nominal GO'!U22+LC!V22/'Nominal GO'!V22)*LN('g(L-quality)'!V22/'g(L-quality)'!U22)</f>
        <v>1.3041662619896063E-3</v>
      </c>
      <c r="W22" s="8">
        <f>0.5*(LC!V22/'Nominal GO'!V22+LC!W22/'Nominal GO'!W22)*LN('g(L-quality)'!W22/'g(L-quality)'!V22)</f>
        <v>1.2482476996717403E-3</v>
      </c>
      <c r="X22" s="8">
        <f>0.5*(LC!W22/'Nominal GO'!W22+LC!X22/'Nominal GO'!X22)*LN('g(L-quality)'!X22/'g(L-quality)'!W22)</f>
        <v>1.3642648025562693E-3</v>
      </c>
      <c r="Y22" s="8">
        <f>0.5*(LC!X22/'Nominal GO'!X22+LC!Y22/'Nominal GO'!Y22)*LN('g(L-quality)'!Y22/'g(L-quality)'!X22)</f>
        <v>1.7009701010477561E-3</v>
      </c>
      <c r="Z22" s="8">
        <f>0.5*(LC!Y22/'Nominal GO'!Y22+LC!Z22/'Nominal GO'!Z22)*LN('g(L-quality)'!Z22/'g(L-quality)'!Y22)</f>
        <v>2.1214596814395264E-3</v>
      </c>
      <c r="AA22" s="8">
        <f>0.5*(LC!Z22/'Nominal GO'!Z22+LC!AA22/'Nominal GO'!AA22)*LN('g(L-quality)'!AA22/'g(L-quality)'!Z22)</f>
        <v>7.4405193541753263E-4</v>
      </c>
      <c r="AB22" s="8">
        <f>0.5*(LC!AA22/'Nominal GO'!AA22+LC!AB22/'Nominal GO'!AB22)*LN('g(L-quality)'!AB22/'g(L-quality)'!AA22)</f>
        <v>5.1229923479974358E-4</v>
      </c>
      <c r="AC22" s="8">
        <f>0.5*(LC!AB22/'Nominal GO'!AB22+LC!AC22/'Nominal GO'!AC22)*LN('g(L-quality)'!AC22/'g(L-quality)'!AB22)</f>
        <v>2.9091113724007784E-4</v>
      </c>
      <c r="AD22" s="8">
        <f>0.5*(LC!AC22/'Nominal GO'!AC22+LC!AD22/'Nominal GO'!AD22)*LN('g(L-quality)'!AD22/'g(L-quality)'!AC22)</f>
        <v>6.7478590619167634E-5</v>
      </c>
      <c r="AE22" s="8">
        <f>0.5*(LC!AD22/'Nominal GO'!AD22+LC!AE22/'Nominal GO'!AE22)*LN('g(L-quality)'!AE22/'g(L-quality)'!AD22)</f>
        <v>-5.9052471014728675E-5</v>
      </c>
      <c r="AF22" s="8">
        <f>0.5*(LC!AE22/'Nominal GO'!AE22+LC!AF22/'Nominal GO'!AF22)*LN('g(L-quality)'!AF22/'g(L-quality)'!AE22)</f>
        <v>2.1106693848728666E-3</v>
      </c>
      <c r="AG22" s="8">
        <f>0.5*(LC!AF22/'Nominal GO'!AF22+LC!AG22/'Nominal GO'!AG22)*LN('g(L-quality)'!AG22/'g(L-quality)'!AF22)</f>
        <v>1.28289953573091E-3</v>
      </c>
    </row>
    <row r="23" spans="1:33" x14ac:dyDescent="0.15">
      <c r="A23" s="2">
        <v>19</v>
      </c>
      <c r="B23" s="3" t="s">
        <v>47</v>
      </c>
      <c r="C23" s="8"/>
      <c r="D23" s="8">
        <f>0.5*(LC!C23/'Nominal GO'!C23+LC!D23/'Nominal GO'!D23)*LN('g(L-quality)'!D23/'g(L-quality)'!C23)</f>
        <v>2.0205706647677185E-3</v>
      </c>
      <c r="E23" s="8">
        <f>0.5*(LC!D23/'Nominal GO'!D23+LC!E23/'Nominal GO'!E23)*LN('g(L-quality)'!E23/'g(L-quality)'!D23)</f>
        <v>2.3086035258076494E-3</v>
      </c>
      <c r="F23" s="8">
        <f>0.5*(LC!E23/'Nominal GO'!E23+LC!F23/'Nominal GO'!F23)*LN('g(L-quality)'!F23/'g(L-quality)'!E23)</f>
        <v>2.5356888234209481E-3</v>
      </c>
      <c r="G23" s="8">
        <f>0.5*(LC!F23/'Nominal GO'!F23+LC!G23/'Nominal GO'!G23)*LN('g(L-quality)'!G23/'g(L-quality)'!F23)</f>
        <v>-1.9153170826711899E-4</v>
      </c>
      <c r="H23" s="8">
        <f>0.5*(LC!G23/'Nominal GO'!G23+LC!H23/'Nominal GO'!H23)*LN('g(L-quality)'!H23/'g(L-quality)'!G23)</f>
        <v>-9.0540000076970166E-5</v>
      </c>
      <c r="I23" s="8">
        <f>0.5*(LC!H23/'Nominal GO'!H23+LC!I23/'Nominal GO'!I23)*LN('g(L-quality)'!I23/'g(L-quality)'!H23)</f>
        <v>-7.5226257429499824E-5</v>
      </c>
      <c r="J23" s="8">
        <f>0.5*(LC!I23/'Nominal GO'!I23+LC!J23/'Nominal GO'!J23)*LN('g(L-quality)'!J23/'g(L-quality)'!I23)</f>
        <v>-7.1443073295870892E-5</v>
      </c>
      <c r="K23" s="8">
        <f>0.5*(LC!J23/'Nominal GO'!J23+LC!K23/'Nominal GO'!K23)*LN('g(L-quality)'!K23/'g(L-quality)'!J23)</f>
        <v>-6.9984194147542687E-5</v>
      </c>
      <c r="L23" s="8">
        <f>0.5*(LC!K23/'Nominal GO'!K23+LC!L23/'Nominal GO'!L23)*LN('g(L-quality)'!L23/'g(L-quality)'!K23)</f>
        <v>1.4930869383024275E-3</v>
      </c>
      <c r="M23" s="8">
        <f>0.5*(LC!L23/'Nominal GO'!L23+LC!M23/'Nominal GO'!M23)*LN('g(L-quality)'!M23/'g(L-quality)'!L23)</f>
        <v>1.4453049713222697E-3</v>
      </c>
      <c r="N23" s="8">
        <f>0.5*(LC!M23/'Nominal GO'!M23+LC!N23/'Nominal GO'!N23)*LN('g(L-quality)'!N23/'g(L-quality)'!M23)</f>
        <v>1.3569499893293813E-3</v>
      </c>
      <c r="O23" s="8">
        <f>0.5*(LC!N23/'Nominal GO'!N23+LC!O23/'Nominal GO'!O23)*LN('g(L-quality)'!O23/'g(L-quality)'!N23)</f>
        <v>1.1892159858079381E-3</v>
      </c>
      <c r="P23" s="8">
        <f>0.5*(LC!O23/'Nominal GO'!O23+LC!P23/'Nominal GO'!P23)*LN('g(L-quality)'!P23/'g(L-quality)'!O23)</f>
        <v>1.0655594073568119E-3</v>
      </c>
      <c r="Q23" s="8">
        <f>0.5*(LC!P23/'Nominal GO'!P23+LC!Q23/'Nominal GO'!Q23)*LN('g(L-quality)'!Q23/'g(L-quality)'!P23)</f>
        <v>-1.6450696885896281E-3</v>
      </c>
      <c r="R23" s="8">
        <f>0.5*(LC!Q23/'Nominal GO'!Q23+LC!R23/'Nominal GO'!R23)*LN('g(L-quality)'!R23/'g(L-quality)'!Q23)</f>
        <v>-1.6730565347261449E-3</v>
      </c>
      <c r="S23" s="8">
        <f>0.5*(LC!R23/'Nominal GO'!R23+LC!S23/'Nominal GO'!S23)*LN('g(L-quality)'!S23/'g(L-quality)'!R23)</f>
        <v>-1.6128133881265468E-3</v>
      </c>
      <c r="T23" s="8">
        <f>0.5*(LC!S23/'Nominal GO'!S23+LC!T23/'Nominal GO'!T23)*LN('g(L-quality)'!T23/'g(L-quality)'!S23)</f>
        <v>-1.3482671704162824E-3</v>
      </c>
      <c r="U23" s="8">
        <f>0.5*(LC!T23/'Nominal GO'!T23+LC!U23/'Nominal GO'!U23)*LN('g(L-quality)'!U23/'g(L-quality)'!T23)</f>
        <v>-1.1179189722355142E-3</v>
      </c>
      <c r="V23" s="8">
        <f>0.5*(LC!U23/'Nominal GO'!U23+LC!V23/'Nominal GO'!V23)*LN('g(L-quality)'!V23/'g(L-quality)'!U23)</f>
        <v>2.0039049555284636E-3</v>
      </c>
      <c r="W23" s="8">
        <f>0.5*(LC!V23/'Nominal GO'!V23+LC!W23/'Nominal GO'!W23)*LN('g(L-quality)'!W23/'g(L-quality)'!V23)</f>
        <v>2.0543875662038932E-3</v>
      </c>
      <c r="X23" s="8">
        <f>0.5*(LC!W23/'Nominal GO'!W23+LC!X23/'Nominal GO'!X23)*LN('g(L-quality)'!X23/'g(L-quality)'!W23)</f>
        <v>2.2494547805719084E-3</v>
      </c>
      <c r="Y23" s="8">
        <f>0.5*(LC!X23/'Nominal GO'!X23+LC!Y23/'Nominal GO'!Y23)*LN('g(L-quality)'!Y23/'g(L-quality)'!X23)</f>
        <v>3.012761670326092E-3</v>
      </c>
      <c r="Z23" s="8">
        <f>0.5*(LC!Y23/'Nominal GO'!Y23+LC!Z23/'Nominal GO'!Z23)*LN('g(L-quality)'!Z23/'g(L-quality)'!Y23)</f>
        <v>3.9179375569758906E-3</v>
      </c>
      <c r="AA23" s="8">
        <f>0.5*(LC!Z23/'Nominal GO'!Z23+LC!AA23/'Nominal GO'!AA23)*LN('g(L-quality)'!AA23/'g(L-quality)'!Z23)</f>
        <v>9.7204928086970857E-4</v>
      </c>
      <c r="AB23" s="8">
        <f>0.5*(LC!AA23/'Nominal GO'!AA23+LC!AB23/'Nominal GO'!AB23)*LN('g(L-quality)'!AB23/'g(L-quality)'!AA23)</f>
        <v>8.0001102053404278E-4</v>
      </c>
      <c r="AC23" s="8">
        <f>0.5*(LC!AB23/'Nominal GO'!AB23+LC!AC23/'Nominal GO'!AC23)*LN('g(L-quality)'!AC23/'g(L-quality)'!AB23)</f>
        <v>6.3572806979957683E-4</v>
      </c>
      <c r="AD23" s="8">
        <f>0.5*(LC!AC23/'Nominal GO'!AC23+LC!AD23/'Nominal GO'!AD23)*LN('g(L-quality)'!AD23/'g(L-quality)'!AC23)</f>
        <v>2.2336084857002954E-4</v>
      </c>
      <c r="AE23" s="8">
        <f>0.5*(LC!AD23/'Nominal GO'!AD23+LC!AE23/'Nominal GO'!AE23)*LN('g(L-quality)'!AE23/'g(L-quality)'!AD23)</f>
        <v>6.3570040128887914E-5</v>
      </c>
      <c r="AF23" s="8">
        <f>0.5*(LC!AE23/'Nominal GO'!AE23+LC!AF23/'Nominal GO'!AF23)*LN('g(L-quality)'!AF23/'g(L-quality)'!AE23)</f>
        <v>1.7957203444074977E-3</v>
      </c>
      <c r="AG23" s="8">
        <f>0.5*(LC!AF23/'Nominal GO'!AF23+LC!AG23/'Nominal GO'!AG23)*LN('g(L-quality)'!AG23/'g(L-quality)'!AF23)</f>
        <v>1.0342671195210831E-3</v>
      </c>
    </row>
    <row r="24" spans="1:33" x14ac:dyDescent="0.15">
      <c r="A24" s="2">
        <v>20</v>
      </c>
      <c r="B24" s="3" t="s">
        <v>48</v>
      </c>
      <c r="C24" s="8"/>
      <c r="D24" s="8">
        <f>0.5*(LC!C24/'Nominal GO'!C24+LC!D24/'Nominal GO'!D24)*LN('g(L-quality)'!D24/'g(L-quality)'!C24)</f>
        <v>8.124516888246894E-4</v>
      </c>
      <c r="E24" s="8">
        <f>0.5*(LC!D24/'Nominal GO'!D24+LC!E24/'Nominal GO'!E24)*LN('g(L-quality)'!E24/'g(L-quality)'!D24)</f>
        <v>1.0880779196922683E-3</v>
      </c>
      <c r="F24" s="8">
        <f>0.5*(LC!E24/'Nominal GO'!E24+LC!F24/'Nominal GO'!F24)*LN('g(L-quality)'!F24/'g(L-quality)'!E24)</f>
        <v>1.2076118034270516E-3</v>
      </c>
      <c r="G24" s="8">
        <f>0.5*(LC!F24/'Nominal GO'!F24+LC!G24/'Nominal GO'!G24)*LN('g(L-quality)'!G24/'g(L-quality)'!F24)</f>
        <v>2.6919080830966859E-4</v>
      </c>
      <c r="H24" s="8">
        <f>0.5*(LC!G24/'Nominal GO'!G24+LC!H24/'Nominal GO'!H24)*LN('g(L-quality)'!H24/'g(L-quality)'!G24)</f>
        <v>4.0311193781178797E-4</v>
      </c>
      <c r="I24" s="8">
        <f>0.5*(LC!H24/'Nominal GO'!H24+LC!I24/'Nominal GO'!I24)*LN('g(L-quality)'!I24/'g(L-quality)'!H24)</f>
        <v>4.9164542651415947E-4</v>
      </c>
      <c r="J24" s="8">
        <f>0.5*(LC!I24/'Nominal GO'!I24+LC!J24/'Nominal GO'!J24)*LN('g(L-quality)'!J24/'g(L-quality)'!I24)</f>
        <v>6.2674239773675511E-4</v>
      </c>
      <c r="K24" s="8">
        <f>0.5*(LC!J24/'Nominal GO'!J24+LC!K24/'Nominal GO'!K24)*LN('g(L-quality)'!K24/'g(L-quality)'!J24)</f>
        <v>6.7711914663170451E-4</v>
      </c>
      <c r="L24" s="8">
        <f>0.5*(LC!K24/'Nominal GO'!K24+LC!L24/'Nominal GO'!L24)*LN('g(L-quality)'!L24/'g(L-quality)'!K24)</f>
        <v>1.0990785239811892E-3</v>
      </c>
      <c r="M24" s="8">
        <f>0.5*(LC!L24/'Nominal GO'!L24+LC!M24/'Nominal GO'!M24)*LN('g(L-quality)'!M24/'g(L-quality)'!L24)</f>
        <v>1.0728770689536077E-3</v>
      </c>
      <c r="N24" s="8">
        <f>0.5*(LC!M24/'Nominal GO'!M24+LC!N24/'Nominal GO'!N24)*LN('g(L-quality)'!N24/'g(L-quality)'!M24)</f>
        <v>1.0140653377602071E-3</v>
      </c>
      <c r="O24" s="8">
        <f>0.5*(LC!N24/'Nominal GO'!N24+LC!O24/'Nominal GO'!O24)*LN('g(L-quality)'!O24/'g(L-quality)'!N24)</f>
        <v>8.8922943668324106E-4</v>
      </c>
      <c r="P24" s="8">
        <f>0.5*(LC!O24/'Nominal GO'!O24+LC!P24/'Nominal GO'!P24)*LN('g(L-quality)'!P24/'g(L-quality)'!O24)</f>
        <v>7.8684481766679319E-4</v>
      </c>
      <c r="Q24" s="8">
        <f>0.5*(LC!P24/'Nominal GO'!P24+LC!Q24/'Nominal GO'!Q24)*LN('g(L-quality)'!Q24/'g(L-quality)'!P24)</f>
        <v>-1.2538497750890821E-3</v>
      </c>
      <c r="R24" s="8">
        <f>0.5*(LC!Q24/'Nominal GO'!Q24+LC!R24/'Nominal GO'!R24)*LN('g(L-quality)'!R24/'g(L-quality)'!Q24)</f>
        <v>-1.4115612990627229E-3</v>
      </c>
      <c r="S24" s="8">
        <f>0.5*(LC!R24/'Nominal GO'!R24+LC!S24/'Nominal GO'!S24)*LN('g(L-quality)'!S24/'g(L-quality)'!R24)</f>
        <v>-1.4431573913994073E-3</v>
      </c>
      <c r="T24" s="8">
        <f>0.5*(LC!S24/'Nominal GO'!S24+LC!T24/'Nominal GO'!T24)*LN('g(L-quality)'!T24/'g(L-quality)'!S24)</f>
        <v>-1.2569758611196355E-3</v>
      </c>
      <c r="U24" s="8">
        <f>0.5*(LC!T24/'Nominal GO'!T24+LC!U24/'Nominal GO'!U24)*LN('g(L-quality)'!U24/'g(L-quality)'!T24)</f>
        <v>-1.0848926190236909E-3</v>
      </c>
      <c r="V24" s="8">
        <f>0.5*(LC!U24/'Nominal GO'!U24+LC!V24/'Nominal GO'!V24)*LN('g(L-quality)'!V24/'g(L-quality)'!U24)</f>
        <v>8.357070207357846E-4</v>
      </c>
      <c r="W24" s="8">
        <f>0.5*(LC!V24/'Nominal GO'!V24+LC!W24/'Nominal GO'!W24)*LN('g(L-quality)'!W24/'g(L-quality)'!V24)</f>
        <v>9.8686936532011381E-4</v>
      </c>
      <c r="X24" s="8">
        <f>0.5*(LC!W24/'Nominal GO'!W24+LC!X24/'Nominal GO'!X24)*LN('g(L-quality)'!X24/'g(L-quality)'!W24)</f>
        <v>9.581720271777134E-4</v>
      </c>
      <c r="Y24" s="8">
        <f>0.5*(LC!X24/'Nominal GO'!X24+LC!Y24/'Nominal GO'!Y24)*LN('g(L-quality)'!Y24/'g(L-quality)'!X24)</f>
        <v>1.4264115832871688E-3</v>
      </c>
      <c r="Z24" s="8">
        <f>0.5*(LC!Y24/'Nominal GO'!Y24+LC!Z24/'Nominal GO'!Z24)*LN('g(L-quality)'!Z24/'g(L-quality)'!Y24)</f>
        <v>2.3473636138791401E-3</v>
      </c>
      <c r="AA24" s="8">
        <f>0.5*(LC!Z24/'Nominal GO'!Z24+LC!AA24/'Nominal GO'!AA24)*LN('g(L-quality)'!AA24/'g(L-quality)'!Z24)</f>
        <v>1.0010862166264446E-3</v>
      </c>
      <c r="AB24" s="8">
        <f>0.5*(LC!AA24/'Nominal GO'!AA24+LC!AB24/'Nominal GO'!AB24)*LN('g(L-quality)'!AB24/'g(L-quality)'!AA24)</f>
        <v>8.3966207763102815E-4</v>
      </c>
      <c r="AC24" s="8">
        <f>0.5*(LC!AB24/'Nominal GO'!AB24+LC!AC24/'Nominal GO'!AC24)*LN('g(L-quality)'!AC24/'g(L-quality)'!AB24)</f>
        <v>6.6910980606988595E-4</v>
      </c>
      <c r="AD24" s="8">
        <f>0.5*(LC!AC24/'Nominal GO'!AC24+LC!AD24/'Nominal GO'!AD24)*LN('g(L-quality)'!AD24/'g(L-quality)'!AC24)</f>
        <v>2.5379927333497182E-4</v>
      </c>
      <c r="AE24" s="8">
        <f>0.5*(LC!AD24/'Nominal GO'!AD24+LC!AE24/'Nominal GO'!AE24)*LN('g(L-quality)'!AE24/'g(L-quality)'!AD24)</f>
        <v>1.1017048931419567E-4</v>
      </c>
      <c r="AF24" s="8">
        <f>0.5*(LC!AE24/'Nominal GO'!AE24+LC!AF24/'Nominal GO'!AF24)*LN('g(L-quality)'!AF24/'g(L-quality)'!AE24)</f>
        <v>1.6367498425129722E-3</v>
      </c>
      <c r="AG24" s="8">
        <f>0.5*(LC!AF24/'Nominal GO'!AF24+LC!AG24/'Nominal GO'!AG24)*LN('g(L-quality)'!AG24/'g(L-quality)'!AF24)</f>
        <v>9.3883795860763434E-4</v>
      </c>
    </row>
    <row r="25" spans="1:33" x14ac:dyDescent="0.15">
      <c r="A25" s="2">
        <v>21</v>
      </c>
      <c r="B25" s="3" t="s">
        <v>49</v>
      </c>
      <c r="C25" s="8"/>
      <c r="D25" s="8">
        <f>0.5*(LC!C25/'Nominal GO'!C25+LC!D25/'Nominal GO'!D25)*LN('g(L-quality)'!D25/'g(L-quality)'!C25)</f>
        <v>4.9523794628323107E-4</v>
      </c>
      <c r="E25" s="8">
        <f>0.5*(LC!D25/'Nominal GO'!D25+LC!E25/'Nominal GO'!E25)*LN('g(L-quality)'!E25/'g(L-quality)'!D25)</f>
        <v>6.462019366670793E-4</v>
      </c>
      <c r="F25" s="8">
        <f>0.5*(LC!E25/'Nominal GO'!E25+LC!F25/'Nominal GO'!F25)*LN('g(L-quality)'!F25/'g(L-quality)'!E25)</f>
        <v>7.4693344206712496E-4</v>
      </c>
      <c r="G25" s="8">
        <f>0.5*(LC!F25/'Nominal GO'!F25+LC!G25/'Nominal GO'!G25)*LN('g(L-quality)'!G25/'g(L-quality)'!F25)</f>
        <v>-1.2841796071220296E-5</v>
      </c>
      <c r="H25" s="8">
        <f>0.5*(LC!G25/'Nominal GO'!G25+LC!H25/'Nominal GO'!H25)*LN('g(L-quality)'!H25/'g(L-quality)'!G25)</f>
        <v>1.5007013661281484E-4</v>
      </c>
      <c r="I25" s="8">
        <f>0.5*(LC!H25/'Nominal GO'!H25+LC!I25/'Nominal GO'!I25)*LN('g(L-quality)'!I25/'g(L-quality)'!H25)</f>
        <v>2.6200395728785583E-4</v>
      </c>
      <c r="J25" s="8">
        <f>0.5*(LC!I25/'Nominal GO'!I25+LC!J25/'Nominal GO'!J25)*LN('g(L-quality)'!J25/'g(L-quality)'!I25)</f>
        <v>4.3678728047737603E-4</v>
      </c>
      <c r="K25" s="8">
        <f>0.5*(LC!J25/'Nominal GO'!J25+LC!K25/'Nominal GO'!K25)*LN('g(L-quality)'!K25/'g(L-quality)'!J25)</f>
        <v>5.5659486229954567E-4</v>
      </c>
      <c r="L25" s="8">
        <f>0.5*(LC!K25/'Nominal GO'!K25+LC!L25/'Nominal GO'!L25)*LN('g(L-quality)'!L25/'g(L-quality)'!K25)</f>
        <v>2.4581003296759172E-4</v>
      </c>
      <c r="M25" s="8">
        <f>0.5*(LC!L25/'Nominal GO'!L25+LC!M25/'Nominal GO'!M25)*LN('g(L-quality)'!M25/'g(L-quality)'!L25)</f>
        <v>2.017210050125159E-4</v>
      </c>
      <c r="N25" s="8">
        <f>0.5*(LC!M25/'Nominal GO'!M25+LC!N25/'Nominal GO'!N25)*LN('g(L-quality)'!N25/'g(L-quality)'!M25)</f>
        <v>2.8930034800701349E-4</v>
      </c>
      <c r="O25" s="8">
        <f>0.5*(LC!N25/'Nominal GO'!N25+LC!O25/'Nominal GO'!O25)*LN('g(L-quality)'!O25/'g(L-quality)'!N25)</f>
        <v>2.496643716990527E-4</v>
      </c>
      <c r="P25" s="8">
        <f>0.5*(LC!O25/'Nominal GO'!O25+LC!P25/'Nominal GO'!P25)*LN('g(L-quality)'!P25/'g(L-quality)'!O25)</f>
        <v>2.7252935745004551E-4</v>
      </c>
      <c r="Q25" s="8">
        <f>0.5*(LC!P25/'Nominal GO'!P25+LC!Q25/'Nominal GO'!Q25)*LN('g(L-quality)'!Q25/'g(L-quality)'!P25)</f>
        <v>-9.5419016533055713E-4</v>
      </c>
      <c r="R25" s="8">
        <f>0.5*(LC!Q25/'Nominal GO'!Q25+LC!R25/'Nominal GO'!R25)*LN('g(L-quality)'!R25/'g(L-quality)'!Q25)</f>
        <v>-9.7778497939927434E-4</v>
      </c>
      <c r="S25" s="8">
        <f>0.5*(LC!R25/'Nominal GO'!R25+LC!S25/'Nominal GO'!S25)*LN('g(L-quality)'!S25/'g(L-quality)'!R25)</f>
        <v>-9.9311116278078372E-4</v>
      </c>
      <c r="T25" s="8">
        <f>0.5*(LC!S25/'Nominal GO'!S25+LC!T25/'Nominal GO'!T25)*LN('g(L-quality)'!T25/'g(L-quality)'!S25)</f>
        <v>-9.2356425042082176E-4</v>
      </c>
      <c r="U25" s="8">
        <f>0.5*(LC!T25/'Nominal GO'!T25+LC!U25/'Nominal GO'!U25)*LN('g(L-quality)'!U25/'g(L-quality)'!T25)</f>
        <v>-8.0924576119740296E-4</v>
      </c>
      <c r="V25" s="8">
        <f>0.5*(LC!U25/'Nominal GO'!U25+LC!V25/'Nominal GO'!V25)*LN('g(L-quality)'!V25/'g(L-quality)'!U25)</f>
        <v>1.0468668277905625E-3</v>
      </c>
      <c r="W25" s="8">
        <f>0.5*(LC!V25/'Nominal GO'!V25+LC!W25/'Nominal GO'!W25)*LN('g(L-quality)'!W25/'g(L-quality)'!V25)</f>
        <v>1.5126256549023156E-3</v>
      </c>
      <c r="X25" s="8">
        <f>0.5*(LC!W25/'Nominal GO'!W25+LC!X25/'Nominal GO'!X25)*LN('g(L-quality)'!X25/'g(L-quality)'!W25)</f>
        <v>1.9472840331425326E-3</v>
      </c>
      <c r="Y25" s="8">
        <f>0.5*(LC!X25/'Nominal GO'!X25+LC!Y25/'Nominal GO'!Y25)*LN('g(L-quality)'!Y25/'g(L-quality)'!X25)</f>
        <v>2.8909683288756561E-3</v>
      </c>
      <c r="Z25" s="8">
        <f>0.5*(LC!Y25/'Nominal GO'!Y25+LC!Z25/'Nominal GO'!Z25)*LN('g(L-quality)'!Z25/'g(L-quality)'!Y25)</f>
        <v>4.528736914328286E-3</v>
      </c>
      <c r="AA25" s="8">
        <f>0.5*(LC!Z25/'Nominal GO'!Z25+LC!AA25/'Nominal GO'!AA25)*LN('g(L-quality)'!AA25/'g(L-quality)'!Z25)</f>
        <v>1.8595771377098189E-3</v>
      </c>
      <c r="AB25" s="8">
        <f>0.5*(LC!AA25/'Nominal GO'!AA25+LC!AB25/'Nominal GO'!AB25)*LN('g(L-quality)'!AB25/'g(L-quality)'!AA25)</f>
        <v>1.6976374389611182E-3</v>
      </c>
      <c r="AC25" s="8">
        <f>0.5*(LC!AB25/'Nominal GO'!AB25+LC!AC25/'Nominal GO'!AC25)*LN('g(L-quality)'!AC25/'g(L-quality)'!AB25)</f>
        <v>1.4451989974903429E-3</v>
      </c>
      <c r="AD25" s="8">
        <f>0.5*(LC!AC25/'Nominal GO'!AC25+LC!AD25/'Nominal GO'!AD25)*LN('g(L-quality)'!AD25/'g(L-quality)'!AC25)</f>
        <v>9.8424045792965638E-4</v>
      </c>
      <c r="AE25" s="8">
        <f>0.5*(LC!AD25/'Nominal GO'!AD25+LC!AE25/'Nominal GO'!AE25)*LN('g(L-quality)'!AE25/'g(L-quality)'!AD25)</f>
        <v>9.2309763270063884E-4</v>
      </c>
      <c r="AF25" s="8">
        <f>0.5*(LC!AE25/'Nominal GO'!AE25+LC!AF25/'Nominal GO'!AF25)*LN('g(L-quality)'!AF25/'g(L-quality)'!AE25)</f>
        <v>2.5519288443411896E-3</v>
      </c>
      <c r="AG25" s="8">
        <f>0.5*(LC!AF25/'Nominal GO'!AF25+LC!AG25/'Nominal GO'!AG25)*LN('g(L-quality)'!AG25/'g(L-quality)'!AF25)</f>
        <v>1.2623139274260545E-3</v>
      </c>
    </row>
    <row r="26" spans="1:33" x14ac:dyDescent="0.15">
      <c r="A26" s="2">
        <v>22</v>
      </c>
      <c r="B26" s="3" t="s">
        <v>50</v>
      </c>
      <c r="C26" s="8"/>
      <c r="D26" s="8">
        <f>0.5*(LC!C26/'Nominal GO'!C26+LC!D26/'Nominal GO'!D26)*LN('g(L-quality)'!D26/'g(L-quality)'!C26)</f>
        <v>1.3979815018211239E-3</v>
      </c>
      <c r="E26" s="8">
        <f>0.5*(LC!D26/'Nominal GO'!D26+LC!E26/'Nominal GO'!E26)*LN('g(L-quality)'!E26/'g(L-quality)'!D26)</f>
        <v>1.6738290037068937E-3</v>
      </c>
      <c r="F26" s="8">
        <f>0.5*(LC!E26/'Nominal GO'!E26+LC!F26/'Nominal GO'!F26)*LN('g(L-quality)'!F26/'g(L-quality)'!E26)</f>
        <v>1.9358521369138941E-3</v>
      </c>
      <c r="G26" s="8">
        <f>0.5*(LC!F26/'Nominal GO'!F26+LC!G26/'Nominal GO'!G26)*LN('g(L-quality)'!G26/'g(L-quality)'!F26)</f>
        <v>5.4769052177115209E-4</v>
      </c>
      <c r="H26" s="8">
        <f>0.5*(LC!G26/'Nominal GO'!G26+LC!H26/'Nominal GO'!H26)*LN('g(L-quality)'!H26/'g(L-quality)'!G26)</f>
        <v>7.5000807600586548E-4</v>
      </c>
      <c r="I26" s="8">
        <f>0.5*(LC!H26/'Nominal GO'!H26+LC!I26/'Nominal GO'!I26)*LN('g(L-quality)'!I26/'g(L-quality)'!H26)</f>
        <v>8.7971238909492441E-4</v>
      </c>
      <c r="J26" s="8">
        <f>0.5*(LC!I26/'Nominal GO'!I26+LC!J26/'Nominal GO'!J26)*LN('g(L-quality)'!J26/'g(L-quality)'!I26)</f>
        <v>9.8113522005958942E-4</v>
      </c>
      <c r="K26" s="8">
        <f>0.5*(LC!J26/'Nominal GO'!J26+LC!K26/'Nominal GO'!K26)*LN('g(L-quality)'!K26/'g(L-quality)'!J26)</f>
        <v>1.0364638445078378E-3</v>
      </c>
      <c r="L26" s="8">
        <f>0.5*(LC!K26/'Nominal GO'!K26+LC!L26/'Nominal GO'!L26)*LN('g(L-quality)'!L26/'g(L-quality)'!K26)</f>
        <v>1.2421323608489219E-4</v>
      </c>
      <c r="M26" s="8">
        <f>0.5*(LC!L26/'Nominal GO'!L26+LC!M26/'Nominal GO'!M26)*LN('g(L-quality)'!M26/'g(L-quality)'!L26)</f>
        <v>8.1310159481425183E-5</v>
      </c>
      <c r="N26" s="8">
        <f>0.5*(LC!M26/'Nominal GO'!M26+LC!N26/'Nominal GO'!N26)*LN('g(L-quality)'!N26/'g(L-quality)'!M26)</f>
        <v>1.0722734768742911E-4</v>
      </c>
      <c r="O26" s="8">
        <f>0.5*(LC!N26/'Nominal GO'!N26+LC!O26/'Nominal GO'!O26)*LN('g(L-quality)'!O26/'g(L-quality)'!N26)</f>
        <v>1.9607611201392483E-4</v>
      </c>
      <c r="P26" s="8">
        <f>0.5*(LC!O26/'Nominal GO'!O26+LC!P26/'Nominal GO'!P26)*LN('g(L-quality)'!P26/'g(L-quality)'!O26)</f>
        <v>3.4269109735411089E-4</v>
      </c>
      <c r="Q26" s="8">
        <f>0.5*(LC!P26/'Nominal GO'!P26+LC!Q26/'Nominal GO'!Q26)*LN('g(L-quality)'!Q26/'g(L-quality)'!P26)</f>
        <v>-1.2972605704550473E-3</v>
      </c>
      <c r="R26" s="8">
        <f>0.5*(LC!Q26/'Nominal GO'!Q26+LC!R26/'Nominal GO'!R26)*LN('g(L-quality)'!R26/'g(L-quality)'!Q26)</f>
        <v>-1.0519758870430349E-3</v>
      </c>
      <c r="S26" s="8">
        <f>0.5*(LC!R26/'Nominal GO'!R26+LC!S26/'Nominal GO'!S26)*LN('g(L-quality)'!S26/'g(L-quality)'!R26)</f>
        <v>-8.4070124331669298E-4</v>
      </c>
      <c r="T26" s="8">
        <f>0.5*(LC!S26/'Nominal GO'!S26+LC!T26/'Nominal GO'!T26)*LN('g(L-quality)'!T26/'g(L-quality)'!S26)</f>
        <v>-6.337849525886388E-4</v>
      </c>
      <c r="U26" s="8">
        <f>0.5*(LC!T26/'Nominal GO'!T26+LC!U26/'Nominal GO'!U26)*LN('g(L-quality)'!U26/'g(L-quality)'!T26)</f>
        <v>-4.7106304133863106E-4</v>
      </c>
      <c r="V26" s="8">
        <f>0.5*(LC!U26/'Nominal GO'!U26+LC!V26/'Nominal GO'!V26)*LN('g(L-quality)'!V26/'g(L-quality)'!U26)</f>
        <v>1.7702460640092788E-3</v>
      </c>
      <c r="W26" s="8">
        <f>0.5*(LC!V26/'Nominal GO'!V26+LC!W26/'Nominal GO'!W26)*LN('g(L-quality)'!W26/'g(L-quality)'!V26)</f>
        <v>1.9596444061581058E-3</v>
      </c>
      <c r="X26" s="8">
        <f>0.5*(LC!W26/'Nominal GO'!W26+LC!X26/'Nominal GO'!X26)*LN('g(L-quality)'!X26/'g(L-quality)'!W26)</f>
        <v>2.3325398066750269E-3</v>
      </c>
      <c r="Y26" s="8">
        <f>0.5*(LC!X26/'Nominal GO'!X26+LC!Y26/'Nominal GO'!Y26)*LN('g(L-quality)'!Y26/'g(L-quality)'!X26)</f>
        <v>2.9787495642795755E-3</v>
      </c>
      <c r="Z26" s="8">
        <f>0.5*(LC!Y26/'Nominal GO'!Y26+LC!Z26/'Nominal GO'!Z26)*LN('g(L-quality)'!Z26/'g(L-quality)'!Y26)</f>
        <v>3.581787412904039E-3</v>
      </c>
      <c r="AA26" s="8">
        <f>0.5*(LC!Z26/'Nominal GO'!Z26+LC!AA26/'Nominal GO'!AA26)*LN('g(L-quality)'!AA26/'g(L-quality)'!Z26)</f>
        <v>1.4311425359494205E-3</v>
      </c>
      <c r="AB26" s="8">
        <f>0.5*(LC!AA26/'Nominal GO'!AA26+LC!AB26/'Nominal GO'!AB26)*LN('g(L-quality)'!AB26/'g(L-quality)'!AA26)</f>
        <v>1.0555748348433358E-3</v>
      </c>
      <c r="AC26" s="8">
        <f>0.5*(LC!AB26/'Nominal GO'!AB26+LC!AC26/'Nominal GO'!AC26)*LN('g(L-quality)'!AC26/'g(L-quality)'!AB26)</f>
        <v>6.8046528785077967E-4</v>
      </c>
      <c r="AD26" s="8">
        <f>0.5*(LC!AC26/'Nominal GO'!AC26+LC!AD26/'Nominal GO'!AD26)*LN('g(L-quality)'!AD26/'g(L-quality)'!AC26)</f>
        <v>3.1211905405459785E-4</v>
      </c>
      <c r="AE26" s="8">
        <f>0.5*(LC!AD26/'Nominal GO'!AD26+LC!AE26/'Nominal GO'!AE26)*LN('g(L-quality)'!AE26/'g(L-quality)'!AD26)</f>
        <v>-8.7138184804477349E-5</v>
      </c>
      <c r="AF26" s="8">
        <f>0.5*(LC!AE26/'Nominal GO'!AE26+LC!AF26/'Nominal GO'!AF26)*LN('g(L-quality)'!AF26/'g(L-quality)'!AE26)</f>
        <v>2.4155795042031616E-3</v>
      </c>
      <c r="AG26" s="8">
        <f>0.5*(LC!AF26/'Nominal GO'!AF26+LC!AG26/'Nominal GO'!AG26)*LN('g(L-quality)'!AG26/'g(L-quality)'!AF26)</f>
        <v>1.5179514055336039E-3</v>
      </c>
    </row>
    <row r="27" spans="1:33" x14ac:dyDescent="0.15">
      <c r="A27" s="2">
        <v>23</v>
      </c>
      <c r="B27" s="3" t="s">
        <v>51</v>
      </c>
      <c r="C27" s="8"/>
      <c r="D27" s="8">
        <f>0.5*(LC!C27/'Nominal GO'!C27+LC!D27/'Nominal GO'!D27)*LN('g(L-quality)'!D27/'g(L-quality)'!C27)</f>
        <v>1.5634902472389885E-3</v>
      </c>
      <c r="E27" s="8">
        <f>0.5*(LC!D27/'Nominal GO'!D27+LC!E27/'Nominal GO'!E27)*LN('g(L-quality)'!E27/'g(L-quality)'!D27)</f>
        <v>1.7486077072071411E-3</v>
      </c>
      <c r="F27" s="8">
        <f>0.5*(LC!E27/'Nominal GO'!E27+LC!F27/'Nominal GO'!F27)*LN('g(L-quality)'!F27/'g(L-quality)'!E27)</f>
        <v>1.8125415242637062E-3</v>
      </c>
      <c r="G27" s="8">
        <f>0.5*(LC!F27/'Nominal GO'!F27+LC!G27/'Nominal GO'!G27)*LN('g(L-quality)'!G27/'g(L-quality)'!F27)</f>
        <v>-1.0068552566364709E-4</v>
      </c>
      <c r="H27" s="8">
        <f>0.5*(LC!G27/'Nominal GO'!G27+LC!H27/'Nominal GO'!H27)*LN('g(L-quality)'!H27/'g(L-quality)'!G27)</f>
        <v>-9.692520574730084E-5</v>
      </c>
      <c r="I27" s="8">
        <f>0.5*(LC!H27/'Nominal GO'!H27+LC!I27/'Nominal GO'!I27)*LN('g(L-quality)'!I27/'g(L-quality)'!H27)</f>
        <v>-1.2488242580604739E-4</v>
      </c>
      <c r="J27" s="8">
        <f>0.5*(LC!I27/'Nominal GO'!I27+LC!J27/'Nominal GO'!J27)*LN('g(L-quality)'!J27/'g(L-quality)'!I27)</f>
        <v>-1.8741228940397651E-4</v>
      </c>
      <c r="K27" s="8">
        <f>0.5*(LC!J27/'Nominal GO'!J27+LC!K27/'Nominal GO'!K27)*LN('g(L-quality)'!K27/'g(L-quality)'!J27)</f>
        <v>-2.4752318452038121E-4</v>
      </c>
      <c r="L27" s="8">
        <f>0.5*(LC!K27/'Nominal GO'!K27+LC!L27/'Nominal GO'!L27)*LN('g(L-quality)'!L27/'g(L-quality)'!K27)</f>
        <v>-2.0280176999219813E-4</v>
      </c>
      <c r="M27" s="8">
        <f>0.5*(LC!L27/'Nominal GO'!L27+LC!M27/'Nominal GO'!M27)*LN('g(L-quality)'!M27/'g(L-quality)'!L27)</f>
        <v>-2.5183565654193069E-4</v>
      </c>
      <c r="N27" s="8">
        <f>0.5*(LC!M27/'Nominal GO'!M27+LC!N27/'Nominal GO'!N27)*LN('g(L-quality)'!N27/'g(L-quality)'!M27)</f>
        <v>-2.1628668227873359E-4</v>
      </c>
      <c r="O27" s="8">
        <f>0.5*(LC!N27/'Nominal GO'!N27+LC!O27/'Nominal GO'!O27)*LN('g(L-quality)'!O27/'g(L-quality)'!N27)</f>
        <v>-1.6652322224179061E-4</v>
      </c>
      <c r="P27" s="8">
        <f>0.5*(LC!O27/'Nominal GO'!O27+LC!P27/'Nominal GO'!P27)*LN('g(L-quality)'!P27/'g(L-quality)'!O27)</f>
        <v>-9.0401216918435177E-5</v>
      </c>
      <c r="Q27" s="8">
        <f>0.5*(LC!P27/'Nominal GO'!P27+LC!Q27/'Nominal GO'!Q27)*LN('g(L-quality)'!Q27/'g(L-quality)'!P27)</f>
        <v>-4.1602042663965299E-4</v>
      </c>
      <c r="R27" s="8">
        <f>0.5*(LC!Q27/'Nominal GO'!Q27+LC!R27/'Nominal GO'!R27)*LN('g(L-quality)'!R27/'g(L-quality)'!Q27)</f>
        <v>-3.2953595447247848E-4</v>
      </c>
      <c r="S27" s="8">
        <f>0.5*(LC!R27/'Nominal GO'!R27+LC!S27/'Nominal GO'!S27)*LN('g(L-quality)'!S27/'g(L-quality)'!R27)</f>
        <v>-2.8152399961120153E-4</v>
      </c>
      <c r="T27" s="8">
        <f>0.5*(LC!S27/'Nominal GO'!S27+LC!T27/'Nominal GO'!T27)*LN('g(L-quality)'!T27/'g(L-quality)'!S27)</f>
        <v>-1.5357794727236191E-4</v>
      </c>
      <c r="U27" s="8">
        <f>0.5*(LC!T27/'Nominal GO'!T27+LC!U27/'Nominal GO'!U27)*LN('g(L-quality)'!U27/'g(L-quality)'!T27)</f>
        <v>-2.4309770332813164E-5</v>
      </c>
      <c r="V27" s="8">
        <f>0.5*(LC!U27/'Nominal GO'!U27+LC!V27/'Nominal GO'!V27)*LN('g(L-quality)'!V27/'g(L-quality)'!U27)</f>
        <v>3.131957850444669E-3</v>
      </c>
      <c r="W27" s="8">
        <f>0.5*(LC!V27/'Nominal GO'!V27+LC!W27/'Nominal GO'!W27)*LN('g(L-quality)'!W27/'g(L-quality)'!V27)</f>
        <v>3.0739435443603641E-3</v>
      </c>
      <c r="X27" s="8">
        <f>0.5*(LC!W27/'Nominal GO'!W27+LC!X27/'Nominal GO'!X27)*LN('g(L-quality)'!X27/'g(L-quality)'!W27)</f>
        <v>3.0871539638085061E-3</v>
      </c>
      <c r="Y27" s="8">
        <f>0.5*(LC!X27/'Nominal GO'!X27+LC!Y27/'Nominal GO'!Y27)*LN('g(L-quality)'!Y27/'g(L-quality)'!X27)</f>
        <v>3.5519018221045486E-3</v>
      </c>
      <c r="Z27" s="8">
        <f>0.5*(LC!Y27/'Nominal GO'!Y27+LC!Z27/'Nominal GO'!Z27)*LN('g(L-quality)'!Z27/'g(L-quality)'!Y27)</f>
        <v>4.1931386941986021E-3</v>
      </c>
      <c r="AA27" s="8">
        <f>0.5*(LC!Z27/'Nominal GO'!Z27+LC!AA27/'Nominal GO'!AA27)*LN('g(L-quality)'!AA27/'g(L-quality)'!Z27)</f>
        <v>1.1387284543560641E-3</v>
      </c>
      <c r="AB27" s="8">
        <f>0.5*(LC!AA27/'Nominal GO'!AA27+LC!AB27/'Nominal GO'!AB27)*LN('g(L-quality)'!AB27/'g(L-quality)'!AA27)</f>
        <v>8.6715255906992202E-4</v>
      </c>
      <c r="AC27" s="8">
        <f>0.5*(LC!AB27/'Nominal GO'!AB27+LC!AC27/'Nominal GO'!AC27)*LN('g(L-quality)'!AC27/'g(L-quality)'!AB27)</f>
        <v>5.6421975320924619E-4</v>
      </c>
      <c r="AD27" s="8">
        <f>0.5*(LC!AC27/'Nominal GO'!AC27+LC!AD27/'Nominal GO'!AD27)*LN('g(L-quality)'!AD27/'g(L-quality)'!AC27)</f>
        <v>1.2550258967165644E-4</v>
      </c>
      <c r="AE27" s="8">
        <f>0.5*(LC!AD27/'Nominal GO'!AD27+LC!AE27/'Nominal GO'!AE27)*LN('g(L-quality)'!AE27/'g(L-quality)'!AD27)</f>
        <v>-7.8404693147885067E-5</v>
      </c>
      <c r="AF27" s="8">
        <f>0.5*(LC!AE27/'Nominal GO'!AE27+LC!AF27/'Nominal GO'!AF27)*LN('g(L-quality)'!AF27/'g(L-quality)'!AE27)</f>
        <v>1.6294935522314204E-3</v>
      </c>
      <c r="AG27" s="8">
        <f>0.5*(LC!AF27/'Nominal GO'!AF27+LC!AG27/'Nominal GO'!AG27)*LN('g(L-quality)'!AG27/'g(L-quality)'!AF27)</f>
        <v>9.6691852562330756E-4</v>
      </c>
    </row>
    <row r="28" spans="1:33" x14ac:dyDescent="0.15">
      <c r="A28" s="2">
        <v>24</v>
      </c>
      <c r="B28" s="3" t="s">
        <v>52</v>
      </c>
      <c r="C28" s="8"/>
      <c r="D28" s="8">
        <f>0.5*(LC!C28/'Nominal GO'!C28+LC!D28/'Nominal GO'!D28)*LN('g(L-quality)'!D28/'g(L-quality)'!C28)</f>
        <v>3.4860332338887477E-4</v>
      </c>
      <c r="E28" s="8">
        <f>0.5*(LC!D28/'Nominal GO'!D28+LC!E28/'Nominal GO'!E28)*LN('g(L-quality)'!E28/'g(L-quality)'!D28)</f>
        <v>9.2675975525667446E-4</v>
      </c>
      <c r="F28" s="8">
        <f>0.5*(LC!E28/'Nominal GO'!E28+LC!F28/'Nominal GO'!F28)*LN('g(L-quality)'!F28/'g(L-quality)'!E28)</f>
        <v>1.4141137675329149E-3</v>
      </c>
      <c r="G28" s="8">
        <f>0.5*(LC!F28/'Nominal GO'!F28+LC!G28/'Nominal GO'!G28)*LN('g(L-quality)'!G28/'g(L-quality)'!F28)</f>
        <v>1.1156593162176664E-3</v>
      </c>
      <c r="H28" s="8">
        <f>0.5*(LC!G28/'Nominal GO'!G28+LC!H28/'Nominal GO'!H28)*LN('g(L-quality)'!H28/'g(L-quality)'!G28)</f>
        <v>1.1024386286095831E-3</v>
      </c>
      <c r="I28" s="8">
        <f>0.5*(LC!H28/'Nominal GO'!H28+LC!I28/'Nominal GO'!I28)*LN('g(L-quality)'!I28/'g(L-quality)'!H28)</f>
        <v>1.1553921474411666E-3</v>
      </c>
      <c r="J28" s="8">
        <f>0.5*(LC!I28/'Nominal GO'!I28+LC!J28/'Nominal GO'!J28)*LN('g(L-quality)'!J28/'g(L-quality)'!I28)</f>
        <v>1.2643579234444236E-3</v>
      </c>
      <c r="K28" s="8">
        <f>0.5*(LC!J28/'Nominal GO'!J28+LC!K28/'Nominal GO'!K28)*LN('g(L-quality)'!K28/'g(L-quality)'!J28)</f>
        <v>1.3381658144612778E-3</v>
      </c>
      <c r="L28" s="8">
        <f>0.5*(LC!K28/'Nominal GO'!K28+LC!L28/'Nominal GO'!L28)*LN('g(L-quality)'!L28/'g(L-quality)'!K28)</f>
        <v>-1.2260010266711737E-4</v>
      </c>
      <c r="M28" s="8">
        <f>0.5*(LC!L28/'Nominal GO'!L28+LC!M28/'Nominal GO'!M28)*LN('g(L-quality)'!M28/'g(L-quality)'!L28)</f>
        <v>-1.9599932744915097E-4</v>
      </c>
      <c r="N28" s="8">
        <f>0.5*(LC!M28/'Nominal GO'!M28+LC!N28/'Nominal GO'!N28)*LN('g(L-quality)'!N28/'g(L-quality)'!M28)</f>
        <v>-2.5247604914919211E-4</v>
      </c>
      <c r="O28" s="8">
        <f>0.5*(LC!N28/'Nominal GO'!N28+LC!O28/'Nominal GO'!O28)*LN('g(L-quality)'!O28/'g(L-quality)'!N28)</f>
        <v>-2.8869570686267749E-4</v>
      </c>
      <c r="P28" s="8">
        <f>0.5*(LC!O28/'Nominal GO'!O28+LC!P28/'Nominal GO'!P28)*LN('g(L-quality)'!P28/'g(L-quality)'!O28)</f>
        <v>-3.0312428095107316E-4</v>
      </c>
      <c r="Q28" s="8">
        <f>0.5*(LC!P28/'Nominal GO'!P28+LC!Q28/'Nominal GO'!Q28)*LN('g(L-quality)'!Q28/'g(L-quality)'!P28)</f>
        <v>-1.1592110962618471E-3</v>
      </c>
      <c r="R28" s="8">
        <f>0.5*(LC!Q28/'Nominal GO'!Q28+LC!R28/'Nominal GO'!R28)*LN('g(L-quality)'!R28/'g(L-quality)'!Q28)</f>
        <v>-1.0151001066691788E-3</v>
      </c>
      <c r="S28" s="8">
        <f>0.5*(LC!R28/'Nominal GO'!R28+LC!S28/'Nominal GO'!S28)*LN('g(L-quality)'!S28/'g(L-quality)'!R28)</f>
        <v>-8.1493606058483721E-4</v>
      </c>
      <c r="T28" s="8">
        <f>0.5*(LC!S28/'Nominal GO'!S28+LC!T28/'Nominal GO'!T28)*LN('g(L-quality)'!T28/'g(L-quality)'!S28)</f>
        <v>-6.4315255877650437E-4</v>
      </c>
      <c r="U28" s="8">
        <f>0.5*(LC!T28/'Nominal GO'!T28+LC!U28/'Nominal GO'!U28)*LN('g(L-quality)'!U28/'g(L-quality)'!T28)</f>
        <v>-5.7856228002362725E-4</v>
      </c>
      <c r="V28" s="8">
        <f>0.5*(LC!U28/'Nominal GO'!U28+LC!V28/'Nominal GO'!V28)*LN('g(L-quality)'!V28/'g(L-quality)'!U28)</f>
        <v>1.5325128251320785E-3</v>
      </c>
      <c r="W28" s="8">
        <f>0.5*(LC!V28/'Nominal GO'!V28+LC!W28/'Nominal GO'!W28)*LN('g(L-quality)'!W28/'g(L-quality)'!V28)</f>
        <v>1.4206826876954463E-3</v>
      </c>
      <c r="X28" s="8">
        <f>0.5*(LC!W28/'Nominal GO'!W28+LC!X28/'Nominal GO'!X28)*LN('g(L-quality)'!X28/'g(L-quality)'!W28)</f>
        <v>1.5257551255138816E-3</v>
      </c>
      <c r="Y28" s="8">
        <f>0.5*(LC!X28/'Nominal GO'!X28+LC!Y28/'Nominal GO'!Y28)*LN('g(L-quality)'!Y28/'g(L-quality)'!X28)</f>
        <v>1.9147265700076624E-3</v>
      </c>
      <c r="Z28" s="8">
        <f>0.5*(LC!Y28/'Nominal GO'!Y28+LC!Z28/'Nominal GO'!Z28)*LN('g(L-quality)'!Z28/'g(L-quality)'!Y28)</f>
        <v>2.3956704186892906E-3</v>
      </c>
      <c r="AA28" s="8">
        <f>0.5*(LC!Z28/'Nominal GO'!Z28+LC!AA28/'Nominal GO'!AA28)*LN('g(L-quality)'!AA28/'g(L-quality)'!Z28)</f>
        <v>1.2015049351130202E-3</v>
      </c>
      <c r="AB28" s="8">
        <f>0.5*(LC!AA28/'Nominal GO'!AA28+LC!AB28/'Nominal GO'!AB28)*LN('g(L-quality)'!AB28/'g(L-quality)'!AA28)</f>
        <v>9.0391893823872172E-4</v>
      </c>
      <c r="AC28" s="8">
        <f>0.5*(LC!AB28/'Nominal GO'!AB28+LC!AC28/'Nominal GO'!AC28)*LN('g(L-quality)'!AC28/'g(L-quality)'!AB28)</f>
        <v>6.0040405023838986E-4</v>
      </c>
      <c r="AD28" s="8">
        <f>0.5*(LC!AC28/'Nominal GO'!AC28+LC!AD28/'Nominal GO'!AD28)*LN('g(L-quality)'!AD28/'g(L-quality)'!AC28)</f>
        <v>2.8466342613565573E-4</v>
      </c>
      <c r="AE28" s="8">
        <f>0.5*(LC!AD28/'Nominal GO'!AD28+LC!AE28/'Nominal GO'!AE28)*LN('g(L-quality)'!AE28/'g(L-quality)'!AD28)</f>
        <v>-3.6740026579715314E-5</v>
      </c>
      <c r="AF28" s="8">
        <f>0.5*(LC!AE28/'Nominal GO'!AE28+LC!AF28/'Nominal GO'!AF28)*LN('g(L-quality)'!AF28/'g(L-quality)'!AE28)</f>
        <v>2.396429341282794E-3</v>
      </c>
      <c r="AG28" s="8">
        <f>0.5*(LC!AF28/'Nominal GO'!AF28+LC!AG28/'Nominal GO'!AG28)*LN('g(L-quality)'!AG28/'g(L-quality)'!AF28)</f>
        <v>1.6147462902528673E-3</v>
      </c>
    </row>
    <row r="29" spans="1:33" x14ac:dyDescent="0.15">
      <c r="A29" s="2">
        <v>25</v>
      </c>
      <c r="B29" s="3" t="s">
        <v>53</v>
      </c>
      <c r="C29" s="8"/>
      <c r="D29" s="8">
        <f>0.5*(LC!C29/'Nominal GO'!C29+LC!D29/'Nominal GO'!D29)*LN('g(L-quality)'!D29/'g(L-quality)'!C29)</f>
        <v>1.3480508650750729E-3</v>
      </c>
      <c r="E29" s="8">
        <f>0.5*(LC!D29/'Nominal GO'!D29+LC!E29/'Nominal GO'!E29)*LN('g(L-quality)'!E29/'g(L-quality)'!D29)</f>
        <v>1.7307829429724464E-3</v>
      </c>
      <c r="F29" s="8">
        <f>0.5*(LC!E29/'Nominal GO'!E29+LC!F29/'Nominal GO'!F29)*LN('g(L-quality)'!F29/'g(L-quality)'!E29)</f>
        <v>1.9441574819809198E-3</v>
      </c>
      <c r="G29" s="8">
        <f>0.5*(LC!F29/'Nominal GO'!F29+LC!G29/'Nominal GO'!G29)*LN('g(L-quality)'!G29/'g(L-quality)'!F29)</f>
        <v>6.9573914106845392E-4</v>
      </c>
      <c r="H29" s="8">
        <f>0.5*(LC!G29/'Nominal GO'!G29+LC!H29/'Nominal GO'!H29)*LN('g(L-quality)'!H29/'g(L-quality)'!G29)</f>
        <v>6.3368358961028433E-4</v>
      </c>
      <c r="I29" s="8">
        <f>0.5*(LC!H29/'Nominal GO'!H29+LC!I29/'Nominal GO'!I29)*LN('g(L-quality)'!I29/'g(L-quality)'!H29)</f>
        <v>6.0094205650589331E-4</v>
      </c>
      <c r="J29" s="8">
        <f>0.5*(LC!I29/'Nominal GO'!I29+LC!J29/'Nominal GO'!J29)*LN('g(L-quality)'!J29/'g(L-quality)'!I29)</f>
        <v>6.3328067475363833E-4</v>
      </c>
      <c r="K29" s="8">
        <f>0.5*(LC!J29/'Nominal GO'!J29+LC!K29/'Nominal GO'!K29)*LN('g(L-quality)'!K29/'g(L-quality)'!J29)</f>
        <v>5.9125737810991868E-4</v>
      </c>
      <c r="L29" s="8">
        <f>0.5*(LC!K29/'Nominal GO'!K29+LC!L29/'Nominal GO'!L29)*LN('g(L-quality)'!L29/'g(L-quality)'!K29)</f>
        <v>1.141319755122326E-3</v>
      </c>
      <c r="M29" s="8">
        <f>0.5*(LC!L29/'Nominal GO'!L29+LC!M29/'Nominal GO'!M29)*LN('g(L-quality)'!M29/'g(L-quality)'!L29)</f>
        <v>1.0786821555415146E-3</v>
      </c>
      <c r="N29" s="8">
        <f>0.5*(LC!M29/'Nominal GO'!M29+LC!N29/'Nominal GO'!N29)*LN('g(L-quality)'!N29/'g(L-quality)'!M29)</f>
        <v>9.8425476672161865E-4</v>
      </c>
      <c r="O29" s="8">
        <f>0.5*(LC!N29/'Nominal GO'!N29+LC!O29/'Nominal GO'!O29)*LN('g(L-quality)'!O29/'g(L-quality)'!N29)</f>
        <v>8.3274512581801407E-4</v>
      </c>
      <c r="P29" s="8">
        <f>0.5*(LC!O29/'Nominal GO'!O29+LC!P29/'Nominal GO'!P29)*LN('g(L-quality)'!P29/'g(L-quality)'!O29)</f>
        <v>7.4916277654350468E-4</v>
      </c>
      <c r="Q29" s="8">
        <f>0.5*(LC!P29/'Nominal GO'!P29+LC!Q29/'Nominal GO'!Q29)*LN('g(L-quality)'!Q29/'g(L-quality)'!P29)</f>
        <v>-9.6051277326224651E-4</v>
      </c>
      <c r="R29" s="8">
        <f>0.5*(LC!Q29/'Nominal GO'!Q29+LC!R29/'Nominal GO'!R29)*LN('g(L-quality)'!R29/'g(L-quality)'!Q29)</f>
        <v>-8.7670203368275779E-4</v>
      </c>
      <c r="S29" s="8">
        <f>0.5*(LC!R29/'Nominal GO'!R29+LC!S29/'Nominal GO'!S29)*LN('g(L-quality)'!S29/'g(L-quality)'!R29)</f>
        <v>-8.1417505798924057E-4</v>
      </c>
      <c r="T29" s="8">
        <f>0.5*(LC!S29/'Nominal GO'!S29+LC!T29/'Nominal GO'!T29)*LN('g(L-quality)'!T29/'g(L-quality)'!S29)</f>
        <v>-6.6022595789549043E-4</v>
      </c>
      <c r="U29" s="8">
        <f>0.5*(LC!T29/'Nominal GO'!T29+LC!U29/'Nominal GO'!U29)*LN('g(L-quality)'!U29/'g(L-quality)'!T29)</f>
        <v>-5.2645283711954811E-4</v>
      </c>
      <c r="V29" s="8">
        <f>0.5*(LC!U29/'Nominal GO'!U29+LC!V29/'Nominal GO'!V29)*LN('g(L-quality)'!V29/'g(L-quality)'!U29)</f>
        <v>2.4379424989814207E-3</v>
      </c>
      <c r="W29" s="8">
        <f>0.5*(LC!V29/'Nominal GO'!V29+LC!W29/'Nominal GO'!W29)*LN('g(L-quality)'!W29/'g(L-quality)'!V29)</f>
        <v>2.7938395752557786E-3</v>
      </c>
      <c r="X29" s="8">
        <f>0.5*(LC!W29/'Nominal GO'!W29+LC!X29/'Nominal GO'!X29)*LN('g(L-quality)'!X29/'g(L-quality)'!W29)</f>
        <v>3.4755418703949848E-3</v>
      </c>
      <c r="Y29" s="8">
        <f>0.5*(LC!X29/'Nominal GO'!X29+LC!Y29/'Nominal GO'!Y29)*LN('g(L-quality)'!Y29/'g(L-quality)'!X29)</f>
        <v>4.3952794061111024E-3</v>
      </c>
      <c r="Z29" s="8">
        <f>0.5*(LC!Y29/'Nominal GO'!Y29+LC!Z29/'Nominal GO'!Z29)*LN('g(L-quality)'!Z29/'g(L-quality)'!Y29)</f>
        <v>4.6828079606193894E-3</v>
      </c>
      <c r="AA29" s="8">
        <f>0.5*(LC!Z29/'Nominal GO'!Z29+LC!AA29/'Nominal GO'!AA29)*LN('g(L-quality)'!AA29/'g(L-quality)'!Z29)</f>
        <v>1.046956702573897E-3</v>
      </c>
      <c r="AB29" s="8">
        <f>0.5*(LC!AA29/'Nominal GO'!AA29+LC!AB29/'Nominal GO'!AB29)*LN('g(L-quality)'!AB29/'g(L-quality)'!AA29)</f>
        <v>7.1145246080017894E-4</v>
      </c>
      <c r="AC29" s="8">
        <f>0.5*(LC!AB29/'Nominal GO'!AB29+LC!AC29/'Nominal GO'!AC29)*LN('g(L-quality)'!AC29/'g(L-quality)'!AB29)</f>
        <v>4.6701413365154521E-4</v>
      </c>
      <c r="AD29" s="8">
        <f>0.5*(LC!AC29/'Nominal GO'!AC29+LC!AD29/'Nominal GO'!AD29)*LN('g(L-quality)'!AD29/'g(L-quality)'!AC29)</f>
        <v>4.4670132627905724E-4</v>
      </c>
      <c r="AE29" s="8">
        <f>0.5*(LC!AD29/'Nominal GO'!AD29+LC!AE29/'Nominal GO'!AE29)*LN('g(L-quality)'!AE29/'g(L-quality)'!AD29)</f>
        <v>1.4687350459168829E-4</v>
      </c>
      <c r="AF29" s="8">
        <f>0.5*(LC!AE29/'Nominal GO'!AE29+LC!AF29/'Nominal GO'!AF29)*LN('g(L-quality)'!AF29/'g(L-quality)'!AE29)</f>
        <v>3.396035942363537E-3</v>
      </c>
      <c r="AG29" s="8">
        <f>0.5*(LC!AF29/'Nominal GO'!AF29+LC!AG29/'Nominal GO'!AG29)*LN('g(L-quality)'!AG29/'g(L-quality)'!AF29)</f>
        <v>2.1672482527441885E-3</v>
      </c>
    </row>
    <row r="30" spans="1:33" x14ac:dyDescent="0.15">
      <c r="A30" s="2">
        <v>26</v>
      </c>
      <c r="B30" s="3" t="s">
        <v>54</v>
      </c>
      <c r="C30" s="8"/>
      <c r="D30" s="8">
        <f>0.5*(LC!C30/'Nominal GO'!C30+LC!D30/'Nominal GO'!D30)*LN('g(L-quality)'!D30/'g(L-quality)'!C30)</f>
        <v>9.0574627368661814E-3</v>
      </c>
      <c r="E30" s="8">
        <f>0.5*(LC!D30/'Nominal GO'!D30+LC!E30/'Nominal GO'!E30)*LN('g(L-quality)'!E30/'g(L-quality)'!D30)</f>
        <v>8.5284833662350266E-3</v>
      </c>
      <c r="F30" s="8">
        <f>0.5*(LC!E30/'Nominal GO'!E30+LC!F30/'Nominal GO'!F30)*LN('g(L-quality)'!F30/'g(L-quality)'!E30)</f>
        <v>7.709484208642434E-3</v>
      </c>
      <c r="G30" s="8">
        <f>0.5*(LC!F30/'Nominal GO'!F30+LC!G30/'Nominal GO'!G30)*LN('g(L-quality)'!G30/'g(L-quality)'!F30)</f>
        <v>2.2483292102351599E-3</v>
      </c>
      <c r="H30" s="8">
        <f>0.5*(LC!G30/'Nominal GO'!G30+LC!H30/'Nominal GO'!H30)*LN('g(L-quality)'!H30/'g(L-quality)'!G30)</f>
        <v>1.9772876405579108E-3</v>
      </c>
      <c r="I30" s="8">
        <f>0.5*(LC!H30/'Nominal GO'!H30+LC!I30/'Nominal GO'!I30)*LN('g(L-quality)'!I30/'g(L-quality)'!H30)</f>
        <v>1.8493495890505585E-3</v>
      </c>
      <c r="J30" s="8">
        <f>0.5*(LC!I30/'Nominal GO'!I30+LC!J30/'Nominal GO'!J30)*LN('g(L-quality)'!J30/'g(L-quality)'!I30)</f>
        <v>1.792578939633919E-3</v>
      </c>
      <c r="K30" s="8">
        <f>0.5*(LC!J30/'Nominal GO'!J30+LC!K30/'Nominal GO'!K30)*LN('g(L-quality)'!K30/'g(L-quality)'!J30)</f>
        <v>1.755358010613104E-3</v>
      </c>
      <c r="L30" s="8">
        <f>0.5*(LC!K30/'Nominal GO'!K30+LC!L30/'Nominal GO'!L30)*LN('g(L-quality)'!L30/'g(L-quality)'!K30)</f>
        <v>2.7652596900627937E-3</v>
      </c>
      <c r="M30" s="8">
        <f>0.5*(LC!L30/'Nominal GO'!L30+LC!M30/'Nominal GO'!M30)*LN('g(L-quality)'!M30/'g(L-quality)'!L30)</f>
        <v>2.1896555694008051E-3</v>
      </c>
      <c r="N30" s="8">
        <f>0.5*(LC!M30/'Nominal GO'!M30+LC!N30/'Nominal GO'!N30)*LN('g(L-quality)'!N30/'g(L-quality)'!M30)</f>
        <v>1.5383274599646988E-3</v>
      </c>
      <c r="O30" s="8">
        <f>0.5*(LC!N30/'Nominal GO'!N30+LC!O30/'Nominal GO'!O30)*LN('g(L-quality)'!O30/'g(L-quality)'!N30)</f>
        <v>9.9178101208118995E-4</v>
      </c>
      <c r="P30" s="8">
        <f>0.5*(LC!O30/'Nominal GO'!O30+LC!P30/'Nominal GO'!P30)*LN('g(L-quality)'!P30/'g(L-quality)'!O30)</f>
        <v>5.2121289923600571E-4</v>
      </c>
      <c r="Q30" s="8">
        <f>0.5*(LC!P30/'Nominal GO'!P30+LC!Q30/'Nominal GO'!Q30)*LN('g(L-quality)'!Q30/'g(L-quality)'!P30)</f>
        <v>-5.2687406145863114E-4</v>
      </c>
      <c r="R30" s="8">
        <f>0.5*(LC!Q30/'Nominal GO'!Q30+LC!R30/'Nominal GO'!R30)*LN('g(L-quality)'!R30/'g(L-quality)'!Q30)</f>
        <v>-2.7496106763916738E-4</v>
      </c>
      <c r="S30" s="8">
        <f>0.5*(LC!R30/'Nominal GO'!R30+LC!S30/'Nominal GO'!S30)*LN('g(L-quality)'!S30/'g(L-quality)'!R30)</f>
        <v>-1.5860237610494296E-4</v>
      </c>
      <c r="T30" s="8">
        <f>0.5*(LC!S30/'Nominal GO'!S30+LC!T30/'Nominal GO'!T30)*LN('g(L-quality)'!T30/'g(L-quality)'!S30)</f>
        <v>-2.2218572541361119E-6</v>
      </c>
      <c r="U30" s="8">
        <f>0.5*(LC!T30/'Nominal GO'!T30+LC!U30/'Nominal GO'!U30)*LN('g(L-quality)'!U30/'g(L-quality)'!T30)</f>
        <v>2.1505338215276095E-4</v>
      </c>
      <c r="V30" s="8">
        <f>0.5*(LC!U30/'Nominal GO'!U30+LC!V30/'Nominal GO'!V30)*LN('g(L-quality)'!V30/'g(L-quality)'!U30)</f>
        <v>6.2537420692089778E-4</v>
      </c>
      <c r="W30" s="8">
        <f>0.5*(LC!V30/'Nominal GO'!V30+LC!W30/'Nominal GO'!W30)*LN('g(L-quality)'!W30/'g(L-quality)'!V30)</f>
        <v>9.0342188375250906E-4</v>
      </c>
      <c r="X30" s="8">
        <f>0.5*(LC!W30/'Nominal GO'!W30+LC!X30/'Nominal GO'!X30)*LN('g(L-quality)'!X30/'g(L-quality)'!W30)</f>
        <v>3.8053959787599516E-3</v>
      </c>
      <c r="Y30" s="8">
        <f>0.5*(LC!X30/'Nominal GO'!X30+LC!Y30/'Nominal GO'!Y30)*LN('g(L-quality)'!Y30/'g(L-quality)'!X30)</f>
        <v>4.3120308556216834E-3</v>
      </c>
      <c r="Z30" s="8">
        <f>0.5*(LC!Y30/'Nominal GO'!Y30+LC!Z30/'Nominal GO'!Z30)*LN('g(L-quality)'!Z30/'g(L-quality)'!Y30)</f>
        <v>3.4592551787783368E-3</v>
      </c>
      <c r="AA30" s="8">
        <f>0.5*(LC!Z30/'Nominal GO'!Z30+LC!AA30/'Nominal GO'!AA30)*LN('g(L-quality)'!AA30/'g(L-quality)'!Z30)</f>
        <v>3.0732689805594597E-3</v>
      </c>
      <c r="AB30" s="8">
        <f>0.5*(LC!AA30/'Nominal GO'!AA30+LC!AB30/'Nominal GO'!AB30)*LN('g(L-quality)'!AB30/'g(L-quality)'!AA30)</f>
        <v>2.4715453185526009E-3</v>
      </c>
      <c r="AC30" s="8">
        <f>0.5*(LC!AB30/'Nominal GO'!AB30+LC!AC30/'Nominal GO'!AC30)*LN('g(L-quality)'!AC30/'g(L-quality)'!AB30)</f>
        <v>1.6306372078550766E-3</v>
      </c>
      <c r="AD30" s="8">
        <f>0.5*(LC!AC30/'Nominal GO'!AC30+LC!AD30/'Nominal GO'!AD30)*LN('g(L-quality)'!AD30/'g(L-quality)'!AC30)</f>
        <v>1.2406120878646727E-3</v>
      </c>
      <c r="AE30" s="8">
        <f>0.5*(LC!AD30/'Nominal GO'!AD30+LC!AE30/'Nominal GO'!AE30)*LN('g(L-quality)'!AE30/'g(L-quality)'!AD30)</f>
        <v>3.8706585396914575E-4</v>
      </c>
      <c r="AF30" s="8">
        <f>0.5*(LC!AE30/'Nominal GO'!AE30+LC!AF30/'Nominal GO'!AF30)*LN('g(L-quality)'!AF30/'g(L-quality)'!AE30)</f>
        <v>-2.5978617215337339E-4</v>
      </c>
      <c r="AG30" s="8">
        <f>0.5*(LC!AF30/'Nominal GO'!AF30+LC!AG30/'Nominal GO'!AG30)*LN('g(L-quality)'!AG30/'g(L-quality)'!AF30)</f>
        <v>-1.1890298929745123E-4</v>
      </c>
    </row>
    <row r="31" spans="1:33" x14ac:dyDescent="0.15">
      <c r="A31" s="2">
        <v>27</v>
      </c>
      <c r="B31" s="3" t="s">
        <v>55</v>
      </c>
      <c r="C31" s="8"/>
      <c r="D31" s="8">
        <f>0.5*(LC!C31/'Nominal GO'!C31+LC!D31/'Nominal GO'!D31)*LN('g(L-quality)'!D31/'g(L-quality)'!C31)</f>
        <v>9.2426252013287913E-3</v>
      </c>
      <c r="E31" s="8">
        <f>0.5*(LC!D31/'Nominal GO'!D31+LC!E31/'Nominal GO'!E31)*LN('g(L-quality)'!E31/'g(L-quality)'!D31)</f>
        <v>7.6926941021856982E-3</v>
      </c>
      <c r="F31" s="8">
        <f>0.5*(LC!E31/'Nominal GO'!E31+LC!F31/'Nominal GO'!F31)*LN('g(L-quality)'!F31/'g(L-quality)'!E31)</f>
        <v>7.6228374942624265E-3</v>
      </c>
      <c r="G31" s="8">
        <f>0.5*(LC!F31/'Nominal GO'!F31+LC!G31/'Nominal GO'!G31)*LN('g(L-quality)'!G31/'g(L-quality)'!F31)</f>
        <v>2.384068770950514E-3</v>
      </c>
      <c r="H31" s="8">
        <f>0.5*(LC!G31/'Nominal GO'!G31+LC!H31/'Nominal GO'!H31)*LN('g(L-quality)'!H31/'g(L-quality)'!G31)</f>
        <v>1.9089594211003564E-3</v>
      </c>
      <c r="I31" s="8">
        <f>0.5*(LC!H31/'Nominal GO'!H31+LC!I31/'Nominal GO'!I31)*LN('g(L-quality)'!I31/'g(L-quality)'!H31)</f>
        <v>1.8030670345140045E-3</v>
      </c>
      <c r="J31" s="8">
        <f>0.5*(LC!I31/'Nominal GO'!I31+LC!J31/'Nominal GO'!J31)*LN('g(L-quality)'!J31/'g(L-quality)'!I31)</f>
        <v>2.2485000469476464E-3</v>
      </c>
      <c r="K31" s="8">
        <f>0.5*(LC!J31/'Nominal GO'!J31+LC!K31/'Nominal GO'!K31)*LN('g(L-quality)'!K31/'g(L-quality)'!J31)</f>
        <v>2.3366258634464274E-3</v>
      </c>
      <c r="L31" s="8">
        <f>0.5*(LC!K31/'Nominal GO'!K31+LC!L31/'Nominal GO'!L31)*LN('g(L-quality)'!L31/'g(L-quality)'!K31)</f>
        <v>8.5447949082831289E-4</v>
      </c>
      <c r="M31" s="8">
        <f>0.5*(LC!L31/'Nominal GO'!L31+LC!M31/'Nominal GO'!M31)*LN('g(L-quality)'!M31/'g(L-quality)'!L31)</f>
        <v>1.027212616989272E-3</v>
      </c>
      <c r="N31" s="8">
        <f>0.5*(LC!M31/'Nominal GO'!M31+LC!N31/'Nominal GO'!N31)*LN('g(L-quality)'!N31/'g(L-quality)'!M31)</f>
        <v>1.1265861152081756E-3</v>
      </c>
      <c r="O31" s="8">
        <f>0.5*(LC!N31/'Nominal GO'!N31+LC!O31/'Nominal GO'!O31)*LN('g(L-quality)'!O31/'g(L-quality)'!N31)</f>
        <v>1.1211655446327054E-3</v>
      </c>
      <c r="P31" s="8">
        <f>0.5*(LC!O31/'Nominal GO'!O31+LC!P31/'Nominal GO'!P31)*LN('g(L-quality)'!P31/'g(L-quality)'!O31)</f>
        <v>1.1369999006346453E-3</v>
      </c>
      <c r="Q31" s="8">
        <f>0.5*(LC!P31/'Nominal GO'!P31+LC!Q31/'Nominal GO'!Q31)*LN('g(L-quality)'!Q31/'g(L-quality)'!P31)</f>
        <v>-1.449435377490745E-3</v>
      </c>
      <c r="R31" s="8">
        <f>0.5*(LC!Q31/'Nominal GO'!Q31+LC!R31/'Nominal GO'!R31)*LN('g(L-quality)'!R31/'g(L-quality)'!Q31)</f>
        <v>-1.2479244467568369E-3</v>
      </c>
      <c r="S31" s="8">
        <f>0.5*(LC!R31/'Nominal GO'!R31+LC!S31/'Nominal GO'!S31)*LN('g(L-quality)'!S31/'g(L-quality)'!R31)</f>
        <v>-1.030335888893574E-3</v>
      </c>
      <c r="T31" s="8">
        <f>0.5*(LC!S31/'Nominal GO'!S31+LC!T31/'Nominal GO'!T31)*LN('g(L-quality)'!T31/'g(L-quality)'!S31)</f>
        <v>-8.0029403903646536E-4</v>
      </c>
      <c r="U31" s="8">
        <f>0.5*(LC!T31/'Nominal GO'!T31+LC!U31/'Nominal GO'!U31)*LN('g(L-quality)'!U31/'g(L-quality)'!T31)</f>
        <v>-5.5058301815821224E-4</v>
      </c>
      <c r="V31" s="8">
        <f>0.5*(LC!U31/'Nominal GO'!U31+LC!V31/'Nominal GO'!V31)*LN('g(L-quality)'!V31/'g(L-quality)'!U31)</f>
        <v>2.1499337784215201E-3</v>
      </c>
      <c r="W31" s="8">
        <f>0.5*(LC!V31/'Nominal GO'!V31+LC!W31/'Nominal GO'!W31)*LN('g(L-quality)'!W31/'g(L-quality)'!V31)</f>
        <v>2.9116115822839638E-3</v>
      </c>
      <c r="X31" s="8">
        <f>0.5*(LC!W31/'Nominal GO'!W31+LC!X31/'Nominal GO'!X31)*LN('g(L-quality)'!X31/'g(L-quality)'!W31)</f>
        <v>4.3172275822370649E-3</v>
      </c>
      <c r="Y31" s="8">
        <f>0.5*(LC!X31/'Nominal GO'!X31+LC!Y31/'Nominal GO'!Y31)*LN('g(L-quality)'!Y31/'g(L-quality)'!X31)</f>
        <v>6.7339301896502607E-3</v>
      </c>
      <c r="Z31" s="8">
        <f>0.5*(LC!Y31/'Nominal GO'!Y31+LC!Z31/'Nominal GO'!Z31)*LN('g(L-quality)'!Z31/'g(L-quality)'!Y31)</f>
        <v>9.4848189522783247E-3</v>
      </c>
      <c r="AA31" s="8">
        <f>0.5*(LC!Z31/'Nominal GO'!Z31+LC!AA31/'Nominal GO'!AA31)*LN('g(L-quality)'!AA31/'g(L-quality)'!Z31)</f>
        <v>5.5892769448480754E-3</v>
      </c>
      <c r="AB31" s="8">
        <f>0.5*(LC!AA31/'Nominal GO'!AA31+LC!AB31/'Nominal GO'!AB31)*LN('g(L-quality)'!AB31/'g(L-quality)'!AA31)</f>
        <v>4.6742228051846954E-3</v>
      </c>
      <c r="AC31" s="8">
        <f>0.5*(LC!AB31/'Nominal GO'!AB31+LC!AC31/'Nominal GO'!AC31)*LN('g(L-quality)'!AC31/'g(L-quality)'!AB31)</f>
        <v>3.7706459156952978E-3</v>
      </c>
      <c r="AD31" s="8">
        <f>0.5*(LC!AC31/'Nominal GO'!AC31+LC!AD31/'Nominal GO'!AD31)*LN('g(L-quality)'!AD31/'g(L-quality)'!AC31)</f>
        <v>2.8055469193766637E-3</v>
      </c>
      <c r="AE31" s="8">
        <f>0.5*(LC!AD31/'Nominal GO'!AD31+LC!AE31/'Nominal GO'!AE31)*LN('g(L-quality)'!AE31/'g(L-quality)'!AD31)</f>
        <v>2.1512887839046225E-3</v>
      </c>
      <c r="AF31" s="8">
        <f>0.5*(LC!AE31/'Nominal GO'!AE31+LC!AF31/'Nominal GO'!AF31)*LN('g(L-quality)'!AF31/'g(L-quality)'!AE31)</f>
        <v>-1.2883675932791063E-3</v>
      </c>
      <c r="AG31" s="8">
        <f>0.5*(LC!AF31/'Nominal GO'!AF31+LC!AG31/'Nominal GO'!AG31)*LN('g(L-quality)'!AG31/'g(L-quality)'!AF31)</f>
        <v>-1.4974367632784994E-3</v>
      </c>
    </row>
    <row r="32" spans="1:33" x14ac:dyDescent="0.15">
      <c r="A32" s="2">
        <v>28</v>
      </c>
      <c r="B32" s="3" t="s">
        <v>56</v>
      </c>
      <c r="C32" s="8"/>
      <c r="D32" s="8">
        <f>0.5*(LC!C32/'Nominal GO'!C32+LC!D32/'Nominal GO'!D32)*LN('g(L-quality)'!D32/'g(L-quality)'!C32)</f>
        <v>1.3363449583016179E-3</v>
      </c>
      <c r="E32" s="8">
        <f>0.5*(LC!D32/'Nominal GO'!D32+LC!E32/'Nominal GO'!E32)*LN('g(L-quality)'!E32/'g(L-quality)'!D32)</f>
        <v>1.8482739245121616E-3</v>
      </c>
      <c r="F32" s="8">
        <f>0.5*(LC!E32/'Nominal GO'!E32+LC!F32/'Nominal GO'!F32)*LN('g(L-quality)'!F32/'g(L-quality)'!E32)</f>
        <v>3.1175620972065869E-3</v>
      </c>
      <c r="G32" s="8">
        <f>0.5*(LC!F32/'Nominal GO'!F32+LC!G32/'Nominal GO'!G32)*LN('g(L-quality)'!G32/'g(L-quality)'!F32)</f>
        <v>3.1193378846063489E-3</v>
      </c>
      <c r="H32" s="8">
        <f>0.5*(LC!G32/'Nominal GO'!G32+LC!H32/'Nominal GO'!H32)*LN('g(L-quality)'!H32/'g(L-quality)'!G32)</f>
        <v>3.4671694515387326E-3</v>
      </c>
      <c r="I32" s="8">
        <f>0.5*(LC!H32/'Nominal GO'!H32+LC!I32/'Nominal GO'!I32)*LN('g(L-quality)'!I32/'g(L-quality)'!H32)</f>
        <v>3.3380330044419618E-3</v>
      </c>
      <c r="J32" s="8">
        <f>0.5*(LC!I32/'Nominal GO'!I32+LC!J32/'Nominal GO'!J32)*LN('g(L-quality)'!J32/'g(L-quality)'!I32)</f>
        <v>3.6835769561910816E-3</v>
      </c>
      <c r="K32" s="8">
        <f>0.5*(LC!J32/'Nominal GO'!J32+LC!K32/'Nominal GO'!K32)*LN('g(L-quality)'!K32/'g(L-quality)'!J32)</f>
        <v>4.0072356467515348E-3</v>
      </c>
      <c r="L32" s="8">
        <f>0.5*(LC!K32/'Nominal GO'!K32+LC!L32/'Nominal GO'!L32)*LN('g(L-quality)'!L32/'g(L-quality)'!K32)</f>
        <v>3.3700595420065119E-4</v>
      </c>
      <c r="M32" s="8">
        <f>0.5*(LC!L32/'Nominal GO'!L32+LC!M32/'Nominal GO'!M32)*LN('g(L-quality)'!M32/'g(L-quality)'!L32)</f>
        <v>4.1343461691743382E-4</v>
      </c>
      <c r="N32" s="8">
        <f>0.5*(LC!M32/'Nominal GO'!M32+LC!N32/'Nominal GO'!N32)*LN('g(L-quality)'!N32/'g(L-quality)'!M32)</f>
        <v>4.086179217886445E-4</v>
      </c>
      <c r="O32" s="8">
        <f>0.5*(LC!N32/'Nominal GO'!N32+LC!O32/'Nominal GO'!O32)*LN('g(L-quality)'!O32/'g(L-quality)'!N32)</f>
        <v>3.4058602026300122E-4</v>
      </c>
      <c r="P32" s="8">
        <f>0.5*(LC!O32/'Nominal GO'!O32+LC!P32/'Nominal GO'!P32)*LN('g(L-quality)'!P32/'g(L-quality)'!O32)</f>
        <v>2.6068541594626764E-4</v>
      </c>
      <c r="Q32" s="8">
        <f>0.5*(LC!P32/'Nominal GO'!P32+LC!Q32/'Nominal GO'!Q32)*LN('g(L-quality)'!Q32/'g(L-quality)'!P32)</f>
        <v>-3.4659463451003282E-3</v>
      </c>
      <c r="R32" s="8">
        <f>0.5*(LC!Q32/'Nominal GO'!Q32+LC!R32/'Nominal GO'!R32)*LN('g(L-quality)'!R32/'g(L-quality)'!Q32)</f>
        <v>-1.9055325762684211E-3</v>
      </c>
      <c r="S32" s="8">
        <f>0.5*(LC!R32/'Nominal GO'!R32+LC!S32/'Nominal GO'!S32)*LN('g(L-quality)'!S32/'g(L-quality)'!R32)</f>
        <v>-1.0574217519405834E-3</v>
      </c>
      <c r="T32" s="8">
        <f>0.5*(LC!S32/'Nominal GO'!S32+LC!T32/'Nominal GO'!T32)*LN('g(L-quality)'!T32/'g(L-quality)'!S32)</f>
        <v>-7.2914346839513325E-4</v>
      </c>
      <c r="U32" s="8">
        <f>0.5*(LC!T32/'Nominal GO'!T32+LC!U32/'Nominal GO'!U32)*LN('g(L-quality)'!U32/'g(L-quality)'!T32)</f>
        <v>-7.2945421191881262E-4</v>
      </c>
      <c r="V32" s="8">
        <f>0.5*(LC!U32/'Nominal GO'!U32+LC!V32/'Nominal GO'!V32)*LN('g(L-quality)'!V32/'g(L-quality)'!U32)</f>
        <v>9.2171585431946059E-4</v>
      </c>
      <c r="W32" s="8">
        <f>0.5*(LC!V32/'Nominal GO'!V32+LC!W32/'Nominal GO'!W32)*LN('g(L-quality)'!W32/'g(L-quality)'!V32)</f>
        <v>1.3311913276285536E-3</v>
      </c>
      <c r="X32" s="8">
        <f>0.5*(LC!W32/'Nominal GO'!W32+LC!X32/'Nominal GO'!X32)*LN('g(L-quality)'!X32/'g(L-quality)'!W32)</f>
        <v>2.2484560165412274E-3</v>
      </c>
      <c r="Y32" s="8">
        <f>0.5*(LC!X32/'Nominal GO'!X32+LC!Y32/'Nominal GO'!Y32)*LN('g(L-quality)'!Y32/'g(L-quality)'!X32)</f>
        <v>4.3403716099112847E-3</v>
      </c>
      <c r="Z32" s="8">
        <f>0.5*(LC!Y32/'Nominal GO'!Y32+LC!Z32/'Nominal GO'!Z32)*LN('g(L-quality)'!Z32/'g(L-quality)'!Y32)</f>
        <v>7.3720789072909887E-3</v>
      </c>
      <c r="AA32" s="8">
        <f>0.5*(LC!Z32/'Nominal GO'!Z32+LC!AA32/'Nominal GO'!AA32)*LN('g(L-quality)'!AA32/'g(L-quality)'!Z32)</f>
        <v>6.1081670452244512E-3</v>
      </c>
      <c r="AB32" s="8">
        <f>0.5*(LC!AA32/'Nominal GO'!AA32+LC!AB32/'Nominal GO'!AB32)*LN('g(L-quality)'!AB32/'g(L-quality)'!AA32)</f>
        <v>5.4303142470190791E-3</v>
      </c>
      <c r="AC32" s="8">
        <f>0.5*(LC!AB32/'Nominal GO'!AB32+LC!AC32/'Nominal GO'!AC32)*LN('g(L-quality)'!AC32/'g(L-quality)'!AB32)</f>
        <v>3.8721076170386811E-3</v>
      </c>
      <c r="AD32" s="8">
        <f>0.5*(LC!AC32/'Nominal GO'!AC32+LC!AD32/'Nominal GO'!AD32)*LN('g(L-quality)'!AD32/'g(L-quality)'!AC32)</f>
        <v>2.0152314537891986E-3</v>
      </c>
      <c r="AE32" s="8">
        <f>0.5*(LC!AD32/'Nominal GO'!AD32+LC!AE32/'Nominal GO'!AE32)*LN('g(L-quality)'!AE32/'g(L-quality)'!AD32)</f>
        <v>7.0620457590879406E-4</v>
      </c>
      <c r="AF32" s="8">
        <f>0.5*(LC!AE32/'Nominal GO'!AE32+LC!AF32/'Nominal GO'!AF32)*LN('g(L-quality)'!AF32/'g(L-quality)'!AE32)</f>
        <v>-2.589818546344051E-3</v>
      </c>
      <c r="AG32" s="8">
        <f>0.5*(LC!AF32/'Nominal GO'!AF32+LC!AG32/'Nominal GO'!AG32)*LN('g(L-quality)'!AG32/'g(L-quality)'!AF32)</f>
        <v>-9.8037767746919874E-4</v>
      </c>
    </row>
    <row r="33" spans="1:33" x14ac:dyDescent="0.15">
      <c r="A33" s="2">
        <v>29</v>
      </c>
      <c r="B33" s="3" t="s">
        <v>57</v>
      </c>
      <c r="C33" s="8"/>
      <c r="D33" s="8">
        <f>0.5*(LC!C33/'Nominal GO'!C33+LC!D33/'Nominal GO'!D33)*LN('g(L-quality)'!D33/'g(L-quality)'!C33)</f>
        <v>4.1911954949500903E-5</v>
      </c>
      <c r="E33" s="8">
        <f>0.5*(LC!D33/'Nominal GO'!D33+LC!E33/'Nominal GO'!E33)*LN('g(L-quality)'!E33/'g(L-quality)'!D33)</f>
        <v>2.2792099787072254E-3</v>
      </c>
      <c r="F33" s="8">
        <f>0.5*(LC!E33/'Nominal GO'!E33+LC!F33/'Nominal GO'!F33)*LN('g(L-quality)'!F33/'g(L-quality)'!E33)</f>
        <v>4.887197228912234E-3</v>
      </c>
      <c r="G33" s="8">
        <f>0.5*(LC!F33/'Nominal GO'!F33+LC!G33/'Nominal GO'!G33)*LN('g(L-quality)'!G33/'g(L-quality)'!F33)</f>
        <v>1.4673064915845639E-3</v>
      </c>
      <c r="H33" s="8">
        <f>0.5*(LC!G33/'Nominal GO'!G33+LC!H33/'Nominal GO'!H33)*LN('g(L-quality)'!H33/'g(L-quality)'!G33)</f>
        <v>1.8374819852150345E-3</v>
      </c>
      <c r="I33" s="8">
        <f>0.5*(LC!H33/'Nominal GO'!H33+LC!I33/'Nominal GO'!I33)*LN('g(L-quality)'!I33/'g(L-quality)'!H33)</f>
        <v>2.0923665070230906E-3</v>
      </c>
      <c r="J33" s="8">
        <f>0.5*(LC!I33/'Nominal GO'!I33+LC!J33/'Nominal GO'!J33)*LN('g(L-quality)'!J33/'g(L-quality)'!I33)</f>
        <v>2.3720074227607788E-3</v>
      </c>
      <c r="K33" s="8">
        <f>0.5*(LC!J33/'Nominal GO'!J33+LC!K33/'Nominal GO'!K33)*LN('g(L-quality)'!K33/'g(L-quality)'!J33)</f>
        <v>2.9158203678151056E-3</v>
      </c>
      <c r="L33" s="8">
        <f>0.5*(LC!K33/'Nominal GO'!K33+LC!L33/'Nominal GO'!L33)*LN('g(L-quality)'!L33/'g(L-quality)'!K33)</f>
        <v>3.3389664816568577E-3</v>
      </c>
      <c r="M33" s="8">
        <f>0.5*(LC!L33/'Nominal GO'!L33+LC!M33/'Nominal GO'!M33)*LN('g(L-quality)'!M33/'g(L-quality)'!L33)</f>
        <v>3.5731013934612965E-3</v>
      </c>
      <c r="N33" s="8">
        <f>0.5*(LC!M33/'Nominal GO'!M33+LC!N33/'Nominal GO'!N33)*LN('g(L-quality)'!N33/'g(L-quality)'!M33)</f>
        <v>3.6137464655384764E-3</v>
      </c>
      <c r="O33" s="8">
        <f>0.5*(LC!N33/'Nominal GO'!N33+LC!O33/'Nominal GO'!O33)*LN('g(L-quality)'!O33/'g(L-quality)'!N33)</f>
        <v>3.5651427665059059E-3</v>
      </c>
      <c r="P33" s="8">
        <f>0.5*(LC!O33/'Nominal GO'!O33+LC!P33/'Nominal GO'!P33)*LN('g(L-quality)'!P33/'g(L-quality)'!O33)</f>
        <v>3.5972727510968491E-3</v>
      </c>
      <c r="Q33" s="8">
        <f>0.5*(LC!P33/'Nominal GO'!P33+LC!Q33/'Nominal GO'!Q33)*LN('g(L-quality)'!Q33/'g(L-quality)'!P33)</f>
        <v>-3.9964874223080956E-3</v>
      </c>
      <c r="R33" s="8">
        <f>0.5*(LC!Q33/'Nominal GO'!Q33+LC!R33/'Nominal GO'!R33)*LN('g(L-quality)'!R33/'g(L-quality)'!Q33)</f>
        <v>-2.282235472685348E-3</v>
      </c>
      <c r="S33" s="8">
        <f>0.5*(LC!R33/'Nominal GO'!R33+LC!S33/'Nominal GO'!S33)*LN('g(L-quality)'!S33/'g(L-quality)'!R33)</f>
        <v>-1.1674423574859747E-3</v>
      </c>
      <c r="T33" s="8">
        <f>0.5*(LC!S33/'Nominal GO'!S33+LC!T33/'Nominal GO'!T33)*LN('g(L-quality)'!T33/'g(L-quality)'!S33)</f>
        <v>-5.7936000705445989E-4</v>
      </c>
      <c r="U33" s="8">
        <f>0.5*(LC!T33/'Nominal GO'!T33+LC!U33/'Nominal GO'!U33)*LN('g(L-quality)'!U33/'g(L-quality)'!T33)</f>
        <v>-3.875879013179595E-4</v>
      </c>
      <c r="V33" s="8">
        <f>0.5*(LC!U33/'Nominal GO'!U33+LC!V33/'Nominal GO'!V33)*LN('g(L-quality)'!V33/'g(L-quality)'!U33)</f>
        <v>1.4979242296041429E-3</v>
      </c>
      <c r="W33" s="8">
        <f>0.5*(LC!V33/'Nominal GO'!V33+LC!W33/'Nominal GO'!W33)*LN('g(L-quality)'!W33/'g(L-quality)'!V33)</f>
        <v>2.0508681713975263E-3</v>
      </c>
      <c r="X33" s="8">
        <f>0.5*(LC!W33/'Nominal GO'!W33+LC!X33/'Nominal GO'!X33)*LN('g(L-quality)'!X33/'g(L-quality)'!W33)</f>
        <v>3.0353068193819644E-3</v>
      </c>
      <c r="Y33" s="8">
        <f>0.5*(LC!X33/'Nominal GO'!X33+LC!Y33/'Nominal GO'!Y33)*LN('g(L-quality)'!Y33/'g(L-quality)'!X33)</f>
        <v>4.7705534134789467E-3</v>
      </c>
      <c r="Z33" s="8">
        <f>0.5*(LC!Y33/'Nominal GO'!Y33+LC!Z33/'Nominal GO'!Z33)*LN('g(L-quality)'!Z33/'g(L-quality)'!Y33)</f>
        <v>6.7552462545149936E-3</v>
      </c>
      <c r="AA33" s="8">
        <f>0.5*(LC!Z33/'Nominal GO'!Z33+LC!AA33/'Nominal GO'!AA33)*LN('g(L-quality)'!AA33/'g(L-quality)'!Z33)</f>
        <v>2.6937913900047989E-3</v>
      </c>
      <c r="AB33" s="8">
        <f>0.5*(LC!AA33/'Nominal GO'!AA33+LC!AB33/'Nominal GO'!AB33)*LN('g(L-quality)'!AB33/'g(L-quality)'!AA33)</f>
        <v>2.1357444835708723E-3</v>
      </c>
      <c r="AC33" s="8">
        <f>0.5*(LC!AB33/'Nominal GO'!AB33+LC!AC33/'Nominal GO'!AC33)*LN('g(L-quality)'!AC33/'g(L-quality)'!AB33)</f>
        <v>1.4889561869243114E-3</v>
      </c>
      <c r="AD33" s="8">
        <f>0.5*(LC!AC33/'Nominal GO'!AC33+LC!AD33/'Nominal GO'!AD33)*LN('g(L-quality)'!AD33/'g(L-quality)'!AC33)</f>
        <v>7.4061794787588819E-4</v>
      </c>
      <c r="AE33" s="8">
        <f>0.5*(LC!AD33/'Nominal GO'!AD33+LC!AE33/'Nominal GO'!AE33)*LN('g(L-quality)'!AE33/'g(L-quality)'!AD33)</f>
        <v>-2.1309876092442826E-4</v>
      </c>
      <c r="AF33" s="8">
        <f>0.5*(LC!AE33/'Nominal GO'!AE33+LC!AF33/'Nominal GO'!AF33)*LN('g(L-quality)'!AF33/'g(L-quality)'!AE33)</f>
        <v>1.8626027409427275E-5</v>
      </c>
      <c r="AG33" s="8">
        <f>0.5*(LC!AF33/'Nominal GO'!AF33+LC!AG33/'Nominal GO'!AG33)*LN('g(L-quality)'!AG33/'g(L-quality)'!AF33)</f>
        <v>8.6280487082198719E-5</v>
      </c>
    </row>
    <row r="34" spans="1:33" x14ac:dyDescent="0.15">
      <c r="A34" s="2">
        <v>30</v>
      </c>
      <c r="B34" s="3" t="s">
        <v>58</v>
      </c>
      <c r="C34" s="8"/>
      <c r="D34" s="8">
        <f>0.5*(LC!C34/'Nominal GO'!C34+LC!D34/'Nominal GO'!D34)*LN('g(L-quality)'!D34/'g(L-quality)'!C34)</f>
        <v>8.251894342392008E-3</v>
      </c>
      <c r="E34" s="8">
        <f>0.5*(LC!D34/'Nominal GO'!D34+LC!E34/'Nominal GO'!E34)*LN('g(L-quality)'!E34/'g(L-quality)'!D34)</f>
        <v>8.3849993346263498E-3</v>
      </c>
      <c r="F34" s="8">
        <f>0.5*(LC!E34/'Nominal GO'!E34+LC!F34/'Nominal GO'!F34)*LN('g(L-quality)'!F34/'g(L-quality)'!E34)</f>
        <v>8.1865296037945418E-3</v>
      </c>
      <c r="G34" s="8">
        <f>0.5*(LC!F34/'Nominal GO'!F34+LC!G34/'Nominal GO'!G34)*LN('g(L-quality)'!G34/'g(L-quality)'!F34)</f>
        <v>-1.1272387331164662E-3</v>
      </c>
      <c r="H34" s="8">
        <f>0.5*(LC!G34/'Nominal GO'!G34+LC!H34/'Nominal GO'!H34)*LN('g(L-quality)'!H34/'g(L-quality)'!G34)</f>
        <v>-9.5719623610866756E-4</v>
      </c>
      <c r="I34" s="8">
        <f>0.5*(LC!H34/'Nominal GO'!H34+LC!I34/'Nominal GO'!I34)*LN('g(L-quality)'!I34/'g(L-quality)'!H34)</f>
        <v>-2.4571158851362864E-4</v>
      </c>
      <c r="J34" s="8">
        <f>0.5*(LC!I34/'Nominal GO'!I34+LC!J34/'Nominal GO'!J34)*LN('g(L-quality)'!J34/'g(L-quality)'!I34)</f>
        <v>4.3626322313001972E-4</v>
      </c>
      <c r="K34" s="8">
        <f>0.5*(LC!J34/'Nominal GO'!J34+LC!K34/'Nominal GO'!K34)*LN('g(L-quality)'!K34/'g(L-quality)'!J34)</f>
        <v>6.6723740121376024E-4</v>
      </c>
      <c r="L34" s="8">
        <f>0.5*(LC!K34/'Nominal GO'!K34+LC!L34/'Nominal GO'!L34)*LN('g(L-quality)'!L34/'g(L-quality)'!K34)</f>
        <v>1.339168289305074E-3</v>
      </c>
      <c r="M34" s="8">
        <f>0.5*(LC!L34/'Nominal GO'!L34+LC!M34/'Nominal GO'!M34)*LN('g(L-quality)'!M34/'g(L-quality)'!L34)</f>
        <v>1.3576695176396706E-3</v>
      </c>
      <c r="N34" s="8">
        <f>0.5*(LC!M34/'Nominal GO'!M34+LC!N34/'Nominal GO'!N34)*LN('g(L-quality)'!N34/'g(L-quality)'!M34)</f>
        <v>1.5257468847259636E-3</v>
      </c>
      <c r="O34" s="8">
        <f>0.5*(LC!N34/'Nominal GO'!N34+LC!O34/'Nominal GO'!O34)*LN('g(L-quality)'!O34/'g(L-quality)'!N34)</f>
        <v>1.8745130422396679E-3</v>
      </c>
      <c r="P34" s="8">
        <f>0.5*(LC!O34/'Nominal GO'!O34+LC!P34/'Nominal GO'!P34)*LN('g(L-quality)'!P34/'g(L-quality)'!O34)</f>
        <v>2.2506999035138428E-3</v>
      </c>
      <c r="Q34" s="8">
        <f>0.5*(LC!P34/'Nominal GO'!P34+LC!Q34/'Nominal GO'!Q34)*LN('g(L-quality)'!Q34/'g(L-quality)'!P34)</f>
        <v>-1.2086236941013292E-3</v>
      </c>
      <c r="R34" s="8">
        <f>0.5*(LC!Q34/'Nominal GO'!Q34+LC!R34/'Nominal GO'!R34)*LN('g(L-quality)'!R34/'g(L-quality)'!Q34)</f>
        <v>-1.9918309354457705E-4</v>
      </c>
      <c r="S34" s="8">
        <f>0.5*(LC!R34/'Nominal GO'!R34+LC!S34/'Nominal GO'!S34)*LN('g(L-quality)'!S34/'g(L-quality)'!R34)</f>
        <v>8.666764437351451E-5</v>
      </c>
      <c r="T34" s="8">
        <f>0.5*(LC!S34/'Nominal GO'!S34+LC!T34/'Nominal GO'!T34)*LN('g(L-quality)'!T34/'g(L-quality)'!S34)</f>
        <v>-5.9167555362019412E-4</v>
      </c>
      <c r="U34" s="8">
        <f>0.5*(LC!T34/'Nominal GO'!T34+LC!U34/'Nominal GO'!U34)*LN('g(L-quality)'!U34/'g(L-quality)'!T34)</f>
        <v>-7.4416056866708738E-4</v>
      </c>
      <c r="V34" s="8">
        <f>0.5*(LC!U34/'Nominal GO'!U34+LC!V34/'Nominal GO'!V34)*LN('g(L-quality)'!V34/'g(L-quality)'!U34)</f>
        <v>5.8377112535127002E-3</v>
      </c>
      <c r="W34" s="8">
        <f>0.5*(LC!V34/'Nominal GO'!V34+LC!W34/'Nominal GO'!W34)*LN('g(L-quality)'!W34/'g(L-quality)'!V34)</f>
        <v>8.2394296420705906E-3</v>
      </c>
      <c r="X34" s="8">
        <f>0.5*(LC!W34/'Nominal GO'!W34+LC!X34/'Nominal GO'!X34)*LN('g(L-quality)'!X34/'g(L-quality)'!W34)</f>
        <v>1.4923611113520316E-2</v>
      </c>
      <c r="Y34" s="8">
        <f>0.5*(LC!X34/'Nominal GO'!X34+LC!Y34/'Nominal GO'!Y34)*LN('g(L-quality)'!Y34/'g(L-quality)'!X34)</f>
        <v>2.1846587283246108E-2</v>
      </c>
      <c r="Z34" s="8">
        <f>0.5*(LC!Y34/'Nominal GO'!Y34+LC!Z34/'Nominal GO'!Z34)*LN('g(L-quality)'!Z34/'g(L-quality)'!Y34)</f>
        <v>2.2171057772328719E-2</v>
      </c>
      <c r="AA34" s="8">
        <f>0.5*(LC!Z34/'Nominal GO'!Z34+LC!AA34/'Nominal GO'!AA34)*LN('g(L-quality)'!AA34/'g(L-quality)'!Z34)</f>
        <v>4.007502626743072E-3</v>
      </c>
      <c r="AB34" s="8">
        <f>0.5*(LC!AA34/'Nominal GO'!AA34+LC!AB34/'Nominal GO'!AB34)*LN('g(L-quality)'!AB34/'g(L-quality)'!AA34)</f>
        <v>3.4679669637540803E-3</v>
      </c>
      <c r="AC34" s="8">
        <f>0.5*(LC!AB34/'Nominal GO'!AB34+LC!AC34/'Nominal GO'!AC34)*LN('g(L-quality)'!AC34/'g(L-quality)'!AB34)</f>
        <v>2.9715180099014896E-3</v>
      </c>
      <c r="AD34" s="8">
        <f>0.5*(LC!AC34/'Nominal GO'!AC34+LC!AD34/'Nominal GO'!AD34)*LN('g(L-quality)'!AD34/'g(L-quality)'!AC34)</f>
        <v>2.7179062666488492E-3</v>
      </c>
      <c r="AE34" s="8">
        <f>0.5*(LC!AD34/'Nominal GO'!AD34+LC!AE34/'Nominal GO'!AE34)*LN('g(L-quality)'!AE34/'g(L-quality)'!AD34)</f>
        <v>1.7191323769830094E-3</v>
      </c>
      <c r="AF34" s="8">
        <f>0.5*(LC!AE34/'Nominal GO'!AE34+LC!AF34/'Nominal GO'!AF34)*LN('g(L-quality)'!AF34/'g(L-quality)'!AE34)</f>
        <v>1.8773620237871578E-3</v>
      </c>
      <c r="AG34" s="8">
        <f>0.5*(LC!AF34/'Nominal GO'!AF34+LC!AG34/'Nominal GO'!AG34)*LN('g(L-quality)'!AG34/'g(L-quality)'!AF34)</f>
        <v>-3.1995596053802826E-4</v>
      </c>
    </row>
    <row r="35" spans="1:33" x14ac:dyDescent="0.15">
      <c r="A35" s="2">
        <v>31</v>
      </c>
      <c r="B35" s="3" t="s">
        <v>59</v>
      </c>
      <c r="C35" s="8"/>
      <c r="D35" s="8">
        <f>0.5*(LC!C35/'Nominal GO'!C35+LC!D35/'Nominal GO'!D35)*LN('g(L-quality)'!D35/'g(L-quality)'!C35)</f>
        <v>3.425698801832531E-3</v>
      </c>
      <c r="E35" s="8">
        <f>0.5*(LC!D35/'Nominal GO'!D35+LC!E35/'Nominal GO'!E35)*LN('g(L-quality)'!E35/'g(L-quality)'!D35)</f>
        <v>4.9998280459884097E-3</v>
      </c>
      <c r="F35" s="8">
        <f>0.5*(LC!E35/'Nominal GO'!E35+LC!F35/'Nominal GO'!F35)*LN('g(L-quality)'!F35/'g(L-quality)'!E35)</f>
        <v>4.6470242352603386E-3</v>
      </c>
      <c r="G35" s="8">
        <f>0.5*(LC!F35/'Nominal GO'!F35+LC!G35/'Nominal GO'!G35)*LN('g(L-quality)'!G35/'g(L-quality)'!F35)</f>
        <v>8.9621894479243814E-4</v>
      </c>
      <c r="H35" s="8">
        <f>0.5*(LC!G35/'Nominal GO'!G35+LC!H35/'Nominal GO'!H35)*LN('g(L-quality)'!H35/'g(L-quality)'!G35)</f>
        <v>5.306519359768759E-4</v>
      </c>
      <c r="I35" s="8">
        <f>0.5*(LC!H35/'Nominal GO'!H35+LC!I35/'Nominal GO'!I35)*LN('g(L-quality)'!I35/'g(L-quality)'!H35)</f>
        <v>2.6793786031828432E-4</v>
      </c>
      <c r="J35" s="8">
        <f>0.5*(LC!I35/'Nominal GO'!I35+LC!J35/'Nominal GO'!J35)*LN('g(L-quality)'!J35/'g(L-quality)'!I35)</f>
        <v>8.909666090177336E-5</v>
      </c>
      <c r="K35" s="8">
        <f>0.5*(LC!J35/'Nominal GO'!J35+LC!K35/'Nominal GO'!K35)*LN('g(L-quality)'!K35/'g(L-quality)'!J35)</f>
        <v>-1.4127497296650523E-5</v>
      </c>
      <c r="L35" s="8">
        <f>0.5*(LC!K35/'Nominal GO'!K35+LC!L35/'Nominal GO'!L35)*LN('g(L-quality)'!L35/'g(L-quality)'!K35)</f>
        <v>2.7768723233906009E-3</v>
      </c>
      <c r="M35" s="8">
        <f>0.5*(LC!L35/'Nominal GO'!L35+LC!M35/'Nominal GO'!M35)*LN('g(L-quality)'!M35/'g(L-quality)'!L35)</f>
        <v>3.3235482555887589E-3</v>
      </c>
      <c r="N35" s="8">
        <f>0.5*(LC!M35/'Nominal GO'!M35+LC!N35/'Nominal GO'!N35)*LN('g(L-quality)'!N35/'g(L-quality)'!M35)</f>
        <v>3.8019737210374478E-3</v>
      </c>
      <c r="O35" s="8">
        <f>0.5*(LC!N35/'Nominal GO'!N35+LC!O35/'Nominal GO'!O35)*LN('g(L-quality)'!O35/'g(L-quality)'!N35)</f>
        <v>4.1389700007141437E-3</v>
      </c>
      <c r="P35" s="8">
        <f>0.5*(LC!O35/'Nominal GO'!O35+LC!P35/'Nominal GO'!P35)*LN('g(L-quality)'!P35/'g(L-quality)'!O35)</f>
        <v>4.5116218269654028E-3</v>
      </c>
      <c r="Q35" s="8">
        <f>0.5*(LC!P35/'Nominal GO'!P35+LC!Q35/'Nominal GO'!Q35)*LN('g(L-quality)'!Q35/'g(L-quality)'!P35)</f>
        <v>-3.1778235625965932E-3</v>
      </c>
      <c r="R35" s="8">
        <f>0.5*(LC!Q35/'Nominal GO'!Q35+LC!R35/'Nominal GO'!R35)*LN('g(L-quality)'!R35/'g(L-quality)'!Q35)</f>
        <v>-3.506021642034788E-3</v>
      </c>
      <c r="S35" s="8">
        <f>0.5*(LC!R35/'Nominal GO'!R35+LC!S35/'Nominal GO'!S35)*LN('g(L-quality)'!S35/'g(L-quality)'!R35)</f>
        <v>-3.775149760792889E-3</v>
      </c>
      <c r="T35" s="8">
        <f>0.5*(LC!S35/'Nominal GO'!S35+LC!T35/'Nominal GO'!T35)*LN('g(L-quality)'!T35/'g(L-quality)'!S35)</f>
        <v>-3.8619864121476563E-3</v>
      </c>
      <c r="U35" s="8">
        <f>0.5*(LC!T35/'Nominal GO'!T35+LC!U35/'Nominal GO'!U35)*LN('g(L-quality)'!U35/'g(L-quality)'!T35)</f>
        <v>-3.8189742431623866E-3</v>
      </c>
      <c r="V35" s="8">
        <f>0.5*(LC!U35/'Nominal GO'!U35+LC!V35/'Nominal GO'!V35)*LN('g(L-quality)'!V35/'g(L-quality)'!U35)</f>
        <v>1.049678662227024E-2</v>
      </c>
      <c r="W35" s="8">
        <f>0.5*(LC!V35/'Nominal GO'!V35+LC!W35/'Nominal GO'!W35)*LN('g(L-quality)'!W35/'g(L-quality)'!V35)</f>
        <v>1.3165864413292622E-2</v>
      </c>
      <c r="X35" s="8">
        <f>0.5*(LC!W35/'Nominal GO'!W35+LC!X35/'Nominal GO'!X35)*LN('g(L-quality)'!X35/'g(L-quality)'!W35)</f>
        <v>1.4902638677189679E-2</v>
      </c>
      <c r="Y35" s="8">
        <f>0.5*(LC!X35/'Nominal GO'!X35+LC!Y35/'Nominal GO'!Y35)*LN('g(L-quality)'!Y35/'g(L-quality)'!X35)</f>
        <v>1.5317754228723179E-2</v>
      </c>
      <c r="Z35" s="8">
        <f>0.5*(LC!Y35/'Nominal GO'!Y35+LC!Z35/'Nominal GO'!Z35)*LN('g(L-quality)'!Z35/'g(L-quality)'!Y35)</f>
        <v>1.4136952711358413E-2</v>
      </c>
      <c r="AA35" s="8">
        <f>0.5*(LC!Z35/'Nominal GO'!Z35+LC!AA35/'Nominal GO'!AA35)*LN('g(L-quality)'!AA35/'g(L-quality)'!Z35)</f>
        <v>4.2939783656370609E-3</v>
      </c>
      <c r="AB35" s="8">
        <f>0.5*(LC!AA35/'Nominal GO'!AA35+LC!AB35/'Nominal GO'!AB35)*LN('g(L-quality)'!AB35/'g(L-quality)'!AA35)</f>
        <v>3.6484775201445405E-3</v>
      </c>
      <c r="AC35" s="8">
        <f>0.5*(LC!AB35/'Nominal GO'!AB35+LC!AC35/'Nominal GO'!AC35)*LN('g(L-quality)'!AC35/'g(L-quality)'!AB35)</f>
        <v>3.0372663502089298E-3</v>
      </c>
      <c r="AD35" s="8">
        <f>0.5*(LC!AC35/'Nominal GO'!AC35+LC!AD35/'Nominal GO'!AD35)*LN('g(L-quality)'!AD35/'g(L-quality)'!AC35)</f>
        <v>2.3348990714493725E-3</v>
      </c>
      <c r="AE35" s="8">
        <f>0.5*(LC!AD35/'Nominal GO'!AD35+LC!AE35/'Nominal GO'!AE35)*LN('g(L-quality)'!AE35/'g(L-quality)'!AD35)</f>
        <v>1.6588942510454153E-3</v>
      </c>
      <c r="AF35" s="8">
        <f>0.5*(LC!AE35/'Nominal GO'!AE35+LC!AF35/'Nominal GO'!AF35)*LN('g(L-quality)'!AF35/'g(L-quality)'!AE35)</f>
        <v>2.2760828526637673E-3</v>
      </c>
      <c r="AG35" s="8">
        <f>0.5*(LC!AF35/'Nominal GO'!AF35+LC!AG35/'Nominal GO'!AG35)*LN('g(L-quality)'!AG35/'g(L-quality)'!AF35)</f>
        <v>3.1396864041874546E-4</v>
      </c>
    </row>
    <row r="36" spans="1:33" x14ac:dyDescent="0.15">
      <c r="A36" s="2">
        <v>32</v>
      </c>
      <c r="B36" s="3" t="s">
        <v>60</v>
      </c>
      <c r="C36" s="8"/>
      <c r="D36" s="8">
        <f>0.5*(LC!C36/'Nominal GO'!C36+LC!D36/'Nominal GO'!D36)*LN('g(L-quality)'!D36/'g(L-quality)'!C36)</f>
        <v>2.6438538279124728E-3</v>
      </c>
      <c r="E36" s="8">
        <f>0.5*(LC!D36/'Nominal GO'!D36+LC!E36/'Nominal GO'!E36)*LN('g(L-quality)'!E36/'g(L-quality)'!D36)</f>
        <v>3.629642489833274E-3</v>
      </c>
      <c r="F36" s="8">
        <f>0.5*(LC!E36/'Nominal GO'!E36+LC!F36/'Nominal GO'!F36)*LN('g(L-quality)'!F36/'g(L-quality)'!E36)</f>
        <v>3.954651279868231E-3</v>
      </c>
      <c r="G36" s="8">
        <f>0.5*(LC!F36/'Nominal GO'!F36+LC!G36/'Nominal GO'!G36)*LN('g(L-quality)'!G36/'g(L-quality)'!F36)</f>
        <v>2.2201936616133683E-3</v>
      </c>
      <c r="H36" s="8">
        <f>0.5*(LC!G36/'Nominal GO'!G36+LC!H36/'Nominal GO'!H36)*LN('g(L-quality)'!H36/'g(L-quality)'!G36)</f>
        <v>1.9648240994565047E-3</v>
      </c>
      <c r="I36" s="8">
        <f>0.5*(LC!H36/'Nominal GO'!H36+LC!I36/'Nominal GO'!I36)*LN('g(L-quality)'!I36/'g(L-quality)'!H36)</f>
        <v>2.0722052767173154E-3</v>
      </c>
      <c r="J36" s="8">
        <f>0.5*(LC!I36/'Nominal GO'!I36+LC!J36/'Nominal GO'!J36)*LN('g(L-quality)'!J36/'g(L-quality)'!I36)</f>
        <v>2.3126884594431049E-3</v>
      </c>
      <c r="K36" s="8">
        <f>0.5*(LC!J36/'Nominal GO'!J36+LC!K36/'Nominal GO'!K36)*LN('g(L-quality)'!K36/'g(L-quality)'!J36)</f>
        <v>2.4662020094779573E-3</v>
      </c>
      <c r="L36" s="8">
        <f>0.5*(LC!K36/'Nominal GO'!K36+LC!L36/'Nominal GO'!L36)*LN('g(L-quality)'!L36/'g(L-quality)'!K36)</f>
        <v>5.5806944220862834E-4</v>
      </c>
      <c r="M36" s="8">
        <f>0.5*(LC!L36/'Nominal GO'!L36+LC!M36/'Nominal GO'!M36)*LN('g(L-quality)'!M36/'g(L-quality)'!L36)</f>
        <v>7.2875132952214842E-4</v>
      </c>
      <c r="N36" s="8">
        <f>0.5*(LC!M36/'Nominal GO'!M36+LC!N36/'Nominal GO'!N36)*LN('g(L-quality)'!N36/'g(L-quality)'!M36)</f>
        <v>9.1787148764832949E-4</v>
      </c>
      <c r="O36" s="8">
        <f>0.5*(LC!N36/'Nominal GO'!N36+LC!O36/'Nominal GO'!O36)*LN('g(L-quality)'!O36/'g(L-quality)'!N36)</f>
        <v>1.0937667623476131E-3</v>
      </c>
      <c r="P36" s="8">
        <f>0.5*(LC!O36/'Nominal GO'!O36+LC!P36/'Nominal GO'!P36)*LN('g(L-quality)'!P36/'g(L-quality)'!O36)</f>
        <v>1.2617626346810838E-3</v>
      </c>
      <c r="Q36" s="8">
        <f>0.5*(LC!P36/'Nominal GO'!P36+LC!Q36/'Nominal GO'!Q36)*LN('g(L-quality)'!Q36/'g(L-quality)'!P36)</f>
        <v>-3.0472305697274269E-3</v>
      </c>
      <c r="R36" s="8">
        <f>0.5*(LC!Q36/'Nominal GO'!Q36+LC!R36/'Nominal GO'!R36)*LN('g(L-quality)'!R36/'g(L-quality)'!Q36)</f>
        <v>-3.3361991457572324E-3</v>
      </c>
      <c r="S36" s="8">
        <f>0.5*(LC!R36/'Nominal GO'!R36+LC!S36/'Nominal GO'!S36)*LN('g(L-quality)'!S36/'g(L-quality)'!R36)</f>
        <v>-3.5057958988503222E-3</v>
      </c>
      <c r="T36" s="8">
        <f>0.5*(LC!S36/'Nominal GO'!S36+LC!T36/'Nominal GO'!T36)*LN('g(L-quality)'!T36/'g(L-quality)'!S36)</f>
        <v>-3.2318724732993192E-3</v>
      </c>
      <c r="U36" s="8">
        <f>0.5*(LC!T36/'Nominal GO'!T36+LC!U36/'Nominal GO'!U36)*LN('g(L-quality)'!U36/'g(L-quality)'!T36)</f>
        <v>-2.8083572134732148E-3</v>
      </c>
      <c r="V36" s="8">
        <f>0.5*(LC!U36/'Nominal GO'!U36+LC!V36/'Nominal GO'!V36)*LN('g(L-quality)'!V36/'g(L-quality)'!U36)</f>
        <v>3.4998995301532216E-3</v>
      </c>
      <c r="W36" s="8">
        <f>0.5*(LC!V36/'Nominal GO'!V36+LC!W36/'Nominal GO'!W36)*LN('g(L-quality)'!W36/'g(L-quality)'!V36)</f>
        <v>3.962114809262088E-3</v>
      </c>
      <c r="X36" s="8">
        <f>0.5*(LC!W36/'Nominal GO'!W36+LC!X36/'Nominal GO'!X36)*LN('g(L-quality)'!X36/'g(L-quality)'!W36)</f>
        <v>4.8233213094394057E-3</v>
      </c>
      <c r="Y36" s="8">
        <f>0.5*(LC!X36/'Nominal GO'!X36+LC!Y36/'Nominal GO'!Y36)*LN('g(L-quality)'!Y36/'g(L-quality)'!X36)</f>
        <v>5.682877877718936E-3</v>
      </c>
      <c r="Z36" s="8">
        <f>0.5*(LC!Y36/'Nominal GO'!Y36+LC!Z36/'Nominal GO'!Z36)*LN('g(L-quality)'!Z36/'g(L-quality)'!Y36)</f>
        <v>5.7556880882106923E-3</v>
      </c>
      <c r="AA36" s="8">
        <f>0.5*(LC!Z36/'Nominal GO'!Z36+LC!AA36/'Nominal GO'!AA36)*LN('g(L-quality)'!AA36/'g(L-quality)'!Z36)</f>
        <v>1.4798151736166525E-3</v>
      </c>
      <c r="AB36" s="8">
        <f>0.5*(LC!AA36/'Nominal GO'!AA36+LC!AB36/'Nominal GO'!AB36)*LN('g(L-quality)'!AB36/'g(L-quality)'!AA36)</f>
        <v>1.1630905756953253E-3</v>
      </c>
      <c r="AC36" s="8">
        <f>0.5*(LC!AB36/'Nominal GO'!AB36+LC!AC36/'Nominal GO'!AC36)*LN('g(L-quality)'!AC36/'g(L-quality)'!AB36)</f>
        <v>8.9052495907222719E-4</v>
      </c>
      <c r="AD36" s="8">
        <f>0.5*(LC!AC36/'Nominal GO'!AC36+LC!AD36/'Nominal GO'!AD36)*LN('g(L-quality)'!AD36/'g(L-quality)'!AC36)</f>
        <v>5.0031187378357178E-4</v>
      </c>
      <c r="AE36" s="8">
        <f>0.5*(LC!AD36/'Nominal GO'!AD36+LC!AE36/'Nominal GO'!AE36)*LN('g(L-quality)'!AE36/'g(L-quality)'!AD36)</f>
        <v>-2.0545481696173025E-6</v>
      </c>
      <c r="AF36" s="8">
        <f>0.5*(LC!AE36/'Nominal GO'!AE36+LC!AF36/'Nominal GO'!AF36)*LN('g(L-quality)'!AF36/'g(L-quality)'!AE36)</f>
        <v>5.7633344651464812E-4</v>
      </c>
      <c r="AG36" s="8">
        <f>0.5*(LC!AF36/'Nominal GO'!AF36+LC!AG36/'Nominal GO'!AG36)*LN('g(L-quality)'!AG36/'g(L-quality)'!AF36)</f>
        <v>2.5323551350743816E-4</v>
      </c>
    </row>
    <row r="37" spans="1:33" x14ac:dyDescent="0.15">
      <c r="A37" s="2">
        <v>33</v>
      </c>
      <c r="B37" s="3" t="s">
        <v>61</v>
      </c>
      <c r="C37" s="8"/>
      <c r="D37" s="8">
        <f>0.5*(LC!C37/'Nominal GO'!C37+LC!D37/'Nominal GO'!D37)*LN('g(L-quality)'!D37/'g(L-quality)'!C37)</f>
        <v>5.6370007368777902E-3</v>
      </c>
      <c r="E37" s="8">
        <f>0.5*(LC!D37/'Nominal GO'!D37+LC!E37/'Nominal GO'!E37)*LN('g(L-quality)'!E37/'g(L-quality)'!D37)</f>
        <v>4.9355221665234161E-3</v>
      </c>
      <c r="F37" s="8">
        <f>0.5*(LC!E37/'Nominal GO'!E37+LC!F37/'Nominal GO'!F37)*LN('g(L-quality)'!F37/'g(L-quality)'!E37)</f>
        <v>2.4653274985804202E-3</v>
      </c>
      <c r="G37" s="8">
        <f>0.5*(LC!F37/'Nominal GO'!F37+LC!G37/'Nominal GO'!G37)*LN('g(L-quality)'!G37/'g(L-quality)'!F37)</f>
        <v>1.4684881759458481E-2</v>
      </c>
      <c r="H37" s="8">
        <f>0.5*(LC!G37/'Nominal GO'!G37+LC!H37/'Nominal GO'!H37)*LN('g(L-quality)'!H37/'g(L-quality)'!G37)</f>
        <v>1.1312248262271731E-2</v>
      </c>
      <c r="I37" s="8">
        <f>0.5*(LC!H37/'Nominal GO'!H37+LC!I37/'Nominal GO'!I37)*LN('g(L-quality)'!I37/'g(L-quality)'!H37)</f>
        <v>9.3927617673228506E-3</v>
      </c>
      <c r="J37" s="8">
        <f>0.5*(LC!I37/'Nominal GO'!I37+LC!J37/'Nominal GO'!J37)*LN('g(L-quality)'!J37/'g(L-quality)'!I37)</f>
        <v>8.2408340123893142E-3</v>
      </c>
      <c r="K37" s="8">
        <f>0.5*(LC!J37/'Nominal GO'!J37+LC!K37/'Nominal GO'!K37)*LN('g(L-quality)'!K37/'g(L-quality)'!J37)</f>
        <v>7.2694669755406375E-3</v>
      </c>
      <c r="L37" s="8">
        <f>0.5*(LC!K37/'Nominal GO'!K37+LC!L37/'Nominal GO'!L37)*LN('g(L-quality)'!L37/'g(L-quality)'!K37)</f>
        <v>-1.244991946821072E-3</v>
      </c>
      <c r="M37" s="8">
        <f>0.5*(LC!L37/'Nominal GO'!L37+LC!M37/'Nominal GO'!M37)*LN('g(L-quality)'!M37/'g(L-quality)'!L37)</f>
        <v>-5.6946743860867145E-4</v>
      </c>
      <c r="N37" s="8">
        <f>0.5*(LC!M37/'Nominal GO'!M37+LC!N37/'Nominal GO'!N37)*LN('g(L-quality)'!N37/'g(L-quality)'!M37)</f>
        <v>-1.7793999064986455E-5</v>
      </c>
      <c r="O37" s="8">
        <f>0.5*(LC!N37/'Nominal GO'!N37+LC!O37/'Nominal GO'!O37)*LN('g(L-quality)'!O37/'g(L-quality)'!N37)</f>
        <v>5.3840472093276458E-4</v>
      </c>
      <c r="P37" s="8">
        <f>0.5*(LC!O37/'Nominal GO'!O37+LC!P37/'Nominal GO'!P37)*LN('g(L-quality)'!P37/'g(L-quality)'!O37)</f>
        <v>9.102402270544283E-4</v>
      </c>
      <c r="Q37" s="8">
        <f>0.5*(LC!P37/'Nominal GO'!P37+LC!Q37/'Nominal GO'!Q37)*LN('g(L-quality)'!Q37/'g(L-quality)'!P37)</f>
        <v>-2.1694420943136519E-2</v>
      </c>
      <c r="R37" s="8">
        <f>0.5*(LC!Q37/'Nominal GO'!Q37+LC!R37/'Nominal GO'!R37)*LN('g(L-quality)'!R37/'g(L-quality)'!Q37)</f>
        <v>-2.0943049606328569E-2</v>
      </c>
      <c r="S37" s="8">
        <f>0.5*(LC!R37/'Nominal GO'!R37+LC!S37/'Nominal GO'!S37)*LN('g(L-quality)'!S37/'g(L-quality)'!R37)</f>
        <v>-1.8671042718834702E-2</v>
      </c>
      <c r="T37" s="8">
        <f>0.5*(LC!S37/'Nominal GO'!S37+LC!T37/'Nominal GO'!T37)*LN('g(L-quality)'!T37/'g(L-quality)'!S37)</f>
        <v>-1.5514187920906006E-2</v>
      </c>
      <c r="U37" s="8">
        <f>0.5*(LC!T37/'Nominal GO'!T37+LC!U37/'Nominal GO'!U37)*LN('g(L-quality)'!U37/'g(L-quality)'!T37)</f>
        <v>-1.1261219742466749E-2</v>
      </c>
      <c r="V37" s="8">
        <f>0.5*(LC!U37/'Nominal GO'!U37+LC!V37/'Nominal GO'!V37)*LN('g(L-quality)'!V37/'g(L-quality)'!U37)</f>
        <v>7.4573209297579043E-3</v>
      </c>
      <c r="W37" s="8">
        <f>0.5*(LC!V37/'Nominal GO'!V37+LC!W37/'Nominal GO'!W37)*LN('g(L-quality)'!W37/'g(L-quality)'!V37)</f>
        <v>9.6990707622892133E-3</v>
      </c>
      <c r="X37" s="8">
        <f>0.5*(LC!W37/'Nominal GO'!W37+LC!X37/'Nominal GO'!X37)*LN('g(L-quality)'!X37/'g(L-quality)'!W37)</f>
        <v>1.1328840981134056E-2</v>
      </c>
      <c r="Y37" s="8">
        <f>0.5*(LC!X37/'Nominal GO'!X37+LC!Y37/'Nominal GO'!Y37)*LN('g(L-quality)'!Y37/'g(L-quality)'!X37)</f>
        <v>1.3433082154163643E-2</v>
      </c>
      <c r="Z37" s="8">
        <f>0.5*(LC!Y37/'Nominal GO'!Y37+LC!Z37/'Nominal GO'!Z37)*LN('g(L-quality)'!Z37/'g(L-quality)'!Y37)</f>
        <v>1.423340279447758E-2</v>
      </c>
      <c r="AA37" s="8">
        <f>0.5*(LC!Z37/'Nominal GO'!Z37+LC!AA37/'Nominal GO'!AA37)*LN('g(L-quality)'!AA37/'g(L-quality)'!Z37)</f>
        <v>3.8787032865318228E-3</v>
      </c>
      <c r="AB37" s="8">
        <f>0.5*(LC!AA37/'Nominal GO'!AA37+LC!AB37/'Nominal GO'!AB37)*LN('g(L-quality)'!AB37/'g(L-quality)'!AA37)</f>
        <v>3.1520079081570501E-3</v>
      </c>
      <c r="AC37" s="8">
        <f>0.5*(LC!AB37/'Nominal GO'!AB37+LC!AC37/'Nominal GO'!AC37)*LN('g(L-quality)'!AC37/'g(L-quality)'!AB37)</f>
        <v>2.4607857303899374E-3</v>
      </c>
      <c r="AD37" s="8">
        <f>0.5*(LC!AC37/'Nominal GO'!AC37+LC!AD37/'Nominal GO'!AD37)*LN('g(L-quality)'!AD37/'g(L-quality)'!AC37)</f>
        <v>1.6429662753590787E-3</v>
      </c>
      <c r="AE37" s="8">
        <f>0.5*(LC!AD37/'Nominal GO'!AD37+LC!AE37/'Nominal GO'!AE37)*LN('g(L-quality)'!AE37/'g(L-quality)'!AD37)</f>
        <v>-1.5498388284768184E-4</v>
      </c>
      <c r="AF37" s="8">
        <f>0.5*(LC!AE37/'Nominal GO'!AE37+LC!AF37/'Nominal GO'!AF37)*LN('g(L-quality)'!AF37/'g(L-quality)'!AE37)</f>
        <v>-1.3175459711777123E-3</v>
      </c>
      <c r="AG37" s="8">
        <f>0.5*(LC!AF37/'Nominal GO'!AF37+LC!AG37/'Nominal GO'!AG37)*LN('g(L-quality)'!AG37/'g(L-quality)'!AF37)</f>
        <v>-9.4438805298671647E-4</v>
      </c>
    </row>
    <row r="38" spans="1:33" x14ac:dyDescent="0.15">
      <c r="A38" s="2">
        <v>34</v>
      </c>
      <c r="B38" s="3" t="s">
        <v>62</v>
      </c>
      <c r="C38" s="8"/>
      <c r="D38" s="8">
        <f>0.5*(LC!C38/'Nominal GO'!C38+LC!D38/'Nominal GO'!D38)*LN('g(L-quality)'!D38/'g(L-quality)'!C38)</f>
        <v>4.0094049942957989E-2</v>
      </c>
      <c r="E38" s="8">
        <f>0.5*(LC!D38/'Nominal GO'!D38+LC!E38/'Nominal GO'!E38)*LN('g(L-quality)'!E38/'g(L-quality)'!D38)</f>
        <v>3.2019734723674156E-2</v>
      </c>
      <c r="F38" s="8">
        <f>0.5*(LC!E38/'Nominal GO'!E38+LC!F38/'Nominal GO'!F38)*LN('g(L-quality)'!F38/'g(L-quality)'!E38)</f>
        <v>2.3974745765844754E-2</v>
      </c>
      <c r="G38" s="8">
        <f>0.5*(LC!F38/'Nominal GO'!F38+LC!G38/'Nominal GO'!G38)*LN('g(L-quality)'!G38/'g(L-quality)'!F38)</f>
        <v>1.6334769125784628E-2</v>
      </c>
      <c r="H38" s="8">
        <f>0.5*(LC!G38/'Nominal GO'!G38+LC!H38/'Nominal GO'!H38)*LN('g(L-quality)'!H38/'g(L-quality)'!G38)</f>
        <v>1.2876394174203302E-2</v>
      </c>
      <c r="I38" s="8">
        <f>0.5*(LC!H38/'Nominal GO'!H38+LC!I38/'Nominal GO'!I38)*LN('g(L-quality)'!I38/'g(L-quality)'!H38)</f>
        <v>1.0313043557113575E-2</v>
      </c>
      <c r="J38" s="8">
        <f>0.5*(LC!I38/'Nominal GO'!I38+LC!J38/'Nominal GO'!J38)*LN('g(L-quality)'!J38/'g(L-quality)'!I38)</f>
        <v>8.2724542176083396E-3</v>
      </c>
      <c r="K38" s="8">
        <f>0.5*(LC!J38/'Nominal GO'!J38+LC!K38/'Nominal GO'!K38)*LN('g(L-quality)'!K38/'g(L-quality)'!J38)</f>
        <v>6.2260602467470866E-3</v>
      </c>
      <c r="L38" s="8">
        <f>0.5*(LC!K38/'Nominal GO'!K38+LC!L38/'Nominal GO'!L38)*LN('g(L-quality)'!L38/'g(L-quality)'!K38)</f>
        <v>3.9566806873560694E-3</v>
      </c>
      <c r="M38" s="8">
        <f>0.5*(LC!L38/'Nominal GO'!L38+LC!M38/'Nominal GO'!M38)*LN('g(L-quality)'!M38/'g(L-quality)'!L38)</f>
        <v>4.3956346020156715E-3</v>
      </c>
      <c r="N38" s="8">
        <f>0.5*(LC!M38/'Nominal GO'!M38+LC!N38/'Nominal GO'!N38)*LN('g(L-quality)'!N38/'g(L-quality)'!M38)</f>
        <v>4.8703382919456804E-3</v>
      </c>
      <c r="O38" s="8">
        <f>0.5*(LC!N38/'Nominal GO'!N38+LC!O38/'Nominal GO'!O38)*LN('g(L-quality)'!O38/'g(L-quality)'!N38)</f>
        <v>5.3693637597038539E-3</v>
      </c>
      <c r="P38" s="8">
        <f>0.5*(LC!O38/'Nominal GO'!O38+LC!P38/'Nominal GO'!P38)*LN('g(L-quality)'!P38/'g(L-quality)'!O38)</f>
        <v>5.7841941504669691E-3</v>
      </c>
      <c r="Q38" s="8">
        <f>0.5*(LC!P38/'Nominal GO'!P38+LC!Q38/'Nominal GO'!Q38)*LN('g(L-quality)'!Q38/'g(L-quality)'!P38)</f>
        <v>-5.1039720042035577E-3</v>
      </c>
      <c r="R38" s="8">
        <f>0.5*(LC!Q38/'Nominal GO'!Q38+LC!R38/'Nominal GO'!R38)*LN('g(L-quality)'!R38/'g(L-quality)'!Q38)</f>
        <v>-5.5428833714636005E-3</v>
      </c>
      <c r="S38" s="8">
        <f>0.5*(LC!R38/'Nominal GO'!R38+LC!S38/'Nominal GO'!S38)*LN('g(L-quality)'!S38/'g(L-quality)'!R38)</f>
        <v>-5.9008951851177976E-3</v>
      </c>
      <c r="T38" s="8">
        <f>0.5*(LC!S38/'Nominal GO'!S38+LC!T38/'Nominal GO'!T38)*LN('g(L-quality)'!T38/'g(L-quality)'!S38)</f>
        <v>-6.0823468674676348E-3</v>
      </c>
      <c r="U38" s="8">
        <f>0.5*(LC!T38/'Nominal GO'!T38+LC!U38/'Nominal GO'!U38)*LN('g(L-quality)'!U38/'g(L-quality)'!T38)</f>
        <v>-6.0319005666204075E-3</v>
      </c>
      <c r="V38" s="8">
        <f>0.5*(LC!U38/'Nominal GO'!U38+LC!V38/'Nominal GO'!V38)*LN('g(L-quality)'!V38/'g(L-quality)'!U38)</f>
        <v>2.2603727083161659E-2</v>
      </c>
      <c r="W38" s="8">
        <f>0.5*(LC!V38/'Nominal GO'!V38+LC!W38/'Nominal GO'!W38)*LN('g(L-quality)'!W38/'g(L-quality)'!V38)</f>
        <v>3.1434223407924143E-2</v>
      </c>
      <c r="X38" s="8">
        <f>0.5*(LC!W38/'Nominal GO'!W38+LC!X38/'Nominal GO'!X38)*LN('g(L-quality)'!X38/'g(L-quality)'!W38)</f>
        <v>4.0805288771905673E-2</v>
      </c>
      <c r="Y38" s="8">
        <f>0.5*(LC!X38/'Nominal GO'!X38+LC!Y38/'Nominal GO'!Y38)*LN('g(L-quality)'!Y38/'g(L-quality)'!X38)</f>
        <v>4.2856419555658366E-2</v>
      </c>
      <c r="Z38" s="8">
        <f>0.5*(LC!Y38/'Nominal GO'!Y38+LC!Z38/'Nominal GO'!Z38)*LN('g(L-quality)'!Z38/'g(L-quality)'!Y38)</f>
        <v>4.1308399588267999E-2</v>
      </c>
      <c r="AA38" s="8">
        <f>0.5*(LC!Z38/'Nominal GO'!Z38+LC!AA38/'Nominal GO'!AA38)*LN('g(L-quality)'!AA38/'g(L-quality)'!Z38)</f>
        <v>2.6695269591287337E-3</v>
      </c>
      <c r="AB38" s="8">
        <f>0.5*(LC!AA38/'Nominal GO'!AA38+LC!AB38/'Nominal GO'!AB38)*LN('g(L-quality)'!AB38/'g(L-quality)'!AA38)</f>
        <v>2.2230917154525526E-3</v>
      </c>
      <c r="AC38" s="8">
        <f>0.5*(LC!AB38/'Nominal GO'!AB38+LC!AC38/'Nominal GO'!AC38)*LN('g(L-quality)'!AC38/'g(L-quality)'!AB38)</f>
        <v>1.6735099998105235E-3</v>
      </c>
      <c r="AD38" s="8">
        <f>0.5*(LC!AC38/'Nominal GO'!AC38+LC!AD38/'Nominal GO'!AD38)*LN('g(L-quality)'!AD38/'g(L-quality)'!AC38)</f>
        <v>1.0682384079349903E-3</v>
      </c>
      <c r="AE38" s="8">
        <f>0.5*(LC!AD38/'Nominal GO'!AD38+LC!AE38/'Nominal GO'!AE38)*LN('g(L-quality)'!AE38/'g(L-quality)'!AD38)</f>
        <v>-5.6638485861708256E-4</v>
      </c>
      <c r="AF38" s="8">
        <f>0.5*(LC!AE38/'Nominal GO'!AE38+LC!AF38/'Nominal GO'!AF38)*LN('g(L-quality)'!AF38/'g(L-quality)'!AE38)</f>
        <v>-1.8439382264824912E-3</v>
      </c>
      <c r="AG38" s="8">
        <f>0.5*(LC!AF38/'Nominal GO'!AF38+LC!AG38/'Nominal GO'!AG38)*LN('g(L-quality)'!AG38/'g(L-quality)'!AF38)</f>
        <v>-8.9846022541747019E-4</v>
      </c>
    </row>
    <row r="39" spans="1:33" x14ac:dyDescent="0.15">
      <c r="A39" s="2">
        <v>35</v>
      </c>
      <c r="B39" s="3" t="s">
        <v>63</v>
      </c>
      <c r="C39" s="8"/>
      <c r="D39" s="8">
        <f>0.5*(LC!C39/'Nominal GO'!C39+LC!D39/'Nominal GO'!D39)*LN('g(L-quality)'!D39/'g(L-quality)'!C39)</f>
        <v>1.4484691884957384E-2</v>
      </c>
      <c r="E39" s="8">
        <f>0.5*(LC!D39/'Nominal GO'!D39+LC!E39/'Nominal GO'!E39)*LN('g(L-quality)'!E39/'g(L-quality)'!D39)</f>
        <v>1.5497143179735379E-2</v>
      </c>
      <c r="F39" s="8">
        <f>0.5*(LC!E39/'Nominal GO'!E39+LC!F39/'Nominal GO'!F39)*LN('g(L-quality)'!F39/'g(L-quality)'!E39)</f>
        <v>1.3096496715006456E-2</v>
      </c>
      <c r="G39" s="8">
        <f>0.5*(LC!F39/'Nominal GO'!F39+LC!G39/'Nominal GO'!G39)*LN('g(L-quality)'!G39/'g(L-quality)'!F39)</f>
        <v>1.7522749254103631E-2</v>
      </c>
      <c r="H39" s="8">
        <f>0.5*(LC!G39/'Nominal GO'!G39+LC!H39/'Nominal GO'!H39)*LN('g(L-quality)'!H39/'g(L-quality)'!G39)</f>
        <v>1.6003892149495408E-2</v>
      </c>
      <c r="I39" s="8">
        <f>0.5*(LC!H39/'Nominal GO'!H39+LC!I39/'Nominal GO'!I39)*LN('g(L-quality)'!I39/'g(L-quality)'!H39)</f>
        <v>1.3607897139429276E-2</v>
      </c>
      <c r="J39" s="8">
        <f>0.5*(LC!I39/'Nominal GO'!I39+LC!J39/'Nominal GO'!J39)*LN('g(L-quality)'!J39/'g(L-quality)'!I39)</f>
        <v>1.0630106685364937E-2</v>
      </c>
      <c r="K39" s="8">
        <f>0.5*(LC!J39/'Nominal GO'!J39+LC!K39/'Nominal GO'!K39)*LN('g(L-quality)'!K39/'g(L-quality)'!J39)</f>
        <v>8.5751760273999438E-3</v>
      </c>
      <c r="L39" s="8">
        <f>0.5*(LC!K39/'Nominal GO'!K39+LC!L39/'Nominal GO'!L39)*LN('g(L-quality)'!L39/'g(L-quality)'!K39)</f>
        <v>2.9068052265803484E-3</v>
      </c>
      <c r="M39" s="8">
        <f>0.5*(LC!L39/'Nominal GO'!L39+LC!M39/'Nominal GO'!M39)*LN('g(L-quality)'!M39/'g(L-quality)'!L39)</f>
        <v>3.0322380935210616E-3</v>
      </c>
      <c r="N39" s="8">
        <f>0.5*(LC!M39/'Nominal GO'!M39+LC!N39/'Nominal GO'!N39)*LN('g(L-quality)'!N39/'g(L-quality)'!M39)</f>
        <v>3.2171021581091407E-3</v>
      </c>
      <c r="O39" s="8">
        <f>0.5*(LC!N39/'Nominal GO'!N39+LC!O39/'Nominal GO'!O39)*LN('g(L-quality)'!O39/'g(L-quality)'!N39)</f>
        <v>3.431350663384757E-3</v>
      </c>
      <c r="P39" s="8">
        <f>0.5*(LC!O39/'Nominal GO'!O39+LC!P39/'Nominal GO'!P39)*LN('g(L-quality)'!P39/'g(L-quality)'!O39)</f>
        <v>3.6222690844704792E-3</v>
      </c>
      <c r="Q39" s="8">
        <f>0.5*(LC!P39/'Nominal GO'!P39+LC!Q39/'Nominal GO'!Q39)*LN('g(L-quality)'!Q39/'g(L-quality)'!P39)</f>
        <v>-5.4481127928333256E-3</v>
      </c>
      <c r="R39" s="8">
        <f>0.5*(LC!Q39/'Nominal GO'!Q39+LC!R39/'Nominal GO'!R39)*LN('g(L-quality)'!R39/'g(L-quality)'!Q39)</f>
        <v>-6.4457438252275576E-3</v>
      </c>
      <c r="S39" s="8">
        <f>0.5*(LC!R39/'Nominal GO'!R39+LC!S39/'Nominal GO'!S39)*LN('g(L-quality)'!S39/'g(L-quality)'!R39)</f>
        <v>-7.2633841110065194E-3</v>
      </c>
      <c r="T39" s="8">
        <f>0.5*(LC!S39/'Nominal GO'!S39+LC!T39/'Nominal GO'!T39)*LN('g(L-quality)'!T39/'g(L-quality)'!S39)</f>
        <v>-7.8596530287464699E-3</v>
      </c>
      <c r="U39" s="8">
        <f>0.5*(LC!T39/'Nominal GO'!T39+LC!U39/'Nominal GO'!U39)*LN('g(L-quality)'!U39/'g(L-quality)'!T39)</f>
        <v>-8.3319557777050551E-3</v>
      </c>
      <c r="V39" s="8">
        <f>0.5*(LC!U39/'Nominal GO'!U39+LC!V39/'Nominal GO'!V39)*LN('g(L-quality)'!V39/'g(L-quality)'!U39)</f>
        <v>2.6938063200476765E-2</v>
      </c>
      <c r="W39" s="8">
        <f>0.5*(LC!V39/'Nominal GO'!V39+LC!W39/'Nominal GO'!W39)*LN('g(L-quality)'!W39/'g(L-quality)'!V39)</f>
        <v>3.3028076917629455E-2</v>
      </c>
      <c r="X39" s="8">
        <f>0.5*(LC!W39/'Nominal GO'!W39+LC!X39/'Nominal GO'!X39)*LN('g(L-quality)'!X39/'g(L-quality)'!W39)</f>
        <v>3.826092497356829E-2</v>
      </c>
      <c r="Y39" s="8">
        <f>0.5*(LC!X39/'Nominal GO'!X39+LC!Y39/'Nominal GO'!Y39)*LN('g(L-quality)'!Y39/'g(L-quality)'!X39)</f>
        <v>4.1952236840097537E-2</v>
      </c>
      <c r="Z39" s="8">
        <f>0.5*(LC!Y39/'Nominal GO'!Y39+LC!Z39/'Nominal GO'!Z39)*LN('g(L-quality)'!Z39/'g(L-quality)'!Y39)</f>
        <v>4.0513255999968571E-2</v>
      </c>
      <c r="AA39" s="8">
        <f>0.5*(LC!Z39/'Nominal GO'!Z39+LC!AA39/'Nominal GO'!AA39)*LN('g(L-quality)'!AA39/'g(L-quality)'!Z39)</f>
        <v>8.2764299043912618E-4</v>
      </c>
      <c r="AB39" s="8">
        <f>0.5*(LC!AA39/'Nominal GO'!AA39+LC!AB39/'Nominal GO'!AB39)*LN('g(L-quality)'!AB39/'g(L-quality)'!AA39)</f>
        <v>6.2671849864457405E-4</v>
      </c>
      <c r="AC39" s="8">
        <f>0.5*(LC!AB39/'Nominal GO'!AB39+LC!AC39/'Nominal GO'!AC39)*LN('g(L-quality)'!AC39/'g(L-quality)'!AB39)</f>
        <v>3.9344026879090327E-4</v>
      </c>
      <c r="AD39" s="8">
        <f>0.5*(LC!AC39/'Nominal GO'!AC39+LC!AD39/'Nominal GO'!AD39)*LN('g(L-quality)'!AD39/'g(L-quality)'!AC39)</f>
        <v>1.234819707087075E-4</v>
      </c>
      <c r="AE39" s="8">
        <f>0.5*(LC!AD39/'Nominal GO'!AD39+LC!AE39/'Nominal GO'!AE39)*LN('g(L-quality)'!AE39/'g(L-quality)'!AD39)</f>
        <v>-5.3333919947031274E-4</v>
      </c>
      <c r="AF39" s="8">
        <f>0.5*(LC!AE39/'Nominal GO'!AE39+LC!AF39/'Nominal GO'!AF39)*LN('g(L-quality)'!AF39/'g(L-quality)'!AE39)</f>
        <v>-1.3673486809677793E-4</v>
      </c>
      <c r="AG39" s="8">
        <f>0.5*(LC!AF39/'Nominal GO'!AF39+LC!AG39/'Nominal GO'!AG39)*LN('g(L-quality)'!AG39/'g(L-quality)'!AF39)</f>
        <v>3.3253919897575175E-5</v>
      </c>
    </row>
    <row r="40" spans="1:33" x14ac:dyDescent="0.15">
      <c r="A40" s="2">
        <v>36</v>
      </c>
      <c r="B40" s="3" t="s">
        <v>64</v>
      </c>
      <c r="C40" s="8"/>
      <c r="D40" s="8">
        <f>0.5*(LC!C40/'Nominal GO'!C40+LC!D40/'Nominal GO'!D40)*LN('g(L-quality)'!D40/'g(L-quality)'!C40)</f>
        <v>1.0412637552890892E-2</v>
      </c>
      <c r="E40" s="8">
        <f>0.5*(LC!D40/'Nominal GO'!D40+LC!E40/'Nominal GO'!E40)*LN('g(L-quality)'!E40/'g(L-quality)'!D40)</f>
        <v>1.1710474064173292E-2</v>
      </c>
      <c r="F40" s="8">
        <f>0.5*(LC!E40/'Nominal GO'!E40+LC!F40/'Nominal GO'!F40)*LN('g(L-quality)'!F40/'g(L-quality)'!E40)</f>
        <v>1.1094781307983402E-2</v>
      </c>
      <c r="G40" s="8">
        <f>0.5*(LC!F40/'Nominal GO'!F40+LC!G40/'Nominal GO'!G40)*LN('g(L-quality)'!G40/'g(L-quality)'!F40)</f>
        <v>1.3028562023020844E-2</v>
      </c>
      <c r="H40" s="8">
        <f>0.5*(LC!G40/'Nominal GO'!G40+LC!H40/'Nominal GO'!H40)*LN('g(L-quality)'!H40/'g(L-quality)'!G40)</f>
        <v>1.1067271381218142E-2</v>
      </c>
      <c r="I40" s="8">
        <f>0.5*(LC!H40/'Nominal GO'!H40+LC!I40/'Nominal GO'!I40)*LN('g(L-quality)'!I40/'g(L-quality)'!H40)</f>
        <v>9.283834241952487E-3</v>
      </c>
      <c r="J40" s="8">
        <f>0.5*(LC!I40/'Nominal GO'!I40+LC!J40/'Nominal GO'!J40)*LN('g(L-quality)'!J40/'g(L-quality)'!I40)</f>
        <v>7.5270404037036578E-3</v>
      </c>
      <c r="K40" s="8">
        <f>0.5*(LC!J40/'Nominal GO'!J40+LC!K40/'Nominal GO'!K40)*LN('g(L-quality)'!K40/'g(L-quality)'!J40)</f>
        <v>6.3065155297323513E-3</v>
      </c>
      <c r="L40" s="8">
        <f>0.5*(LC!K40/'Nominal GO'!K40+LC!L40/'Nominal GO'!L40)*LN('g(L-quality)'!L40/'g(L-quality)'!K40)</f>
        <v>9.9665900318951614E-4</v>
      </c>
      <c r="M40" s="8">
        <f>0.5*(LC!L40/'Nominal GO'!L40+LC!M40/'Nominal GO'!M40)*LN('g(L-quality)'!M40/'g(L-quality)'!L40)</f>
        <v>1.2077850143156199E-3</v>
      </c>
      <c r="N40" s="8">
        <f>0.5*(LC!M40/'Nominal GO'!M40+LC!N40/'Nominal GO'!N40)*LN('g(L-quality)'!N40/'g(L-quality)'!M40)</f>
        <v>1.4965285584521263E-3</v>
      </c>
      <c r="O40" s="8">
        <f>0.5*(LC!N40/'Nominal GO'!N40+LC!O40/'Nominal GO'!O40)*LN('g(L-quality)'!O40/'g(L-quality)'!N40)</f>
        <v>1.9005627282435282E-3</v>
      </c>
      <c r="P40" s="8">
        <f>0.5*(LC!O40/'Nominal GO'!O40+LC!P40/'Nominal GO'!P40)*LN('g(L-quality)'!P40/'g(L-quality)'!O40)</f>
        <v>2.284505005112908E-3</v>
      </c>
      <c r="Q40" s="8">
        <f>0.5*(LC!P40/'Nominal GO'!P40+LC!Q40/'Nominal GO'!Q40)*LN('g(L-quality)'!Q40/'g(L-quality)'!P40)</f>
        <v>-4.3092752077446717E-3</v>
      </c>
      <c r="R40" s="8">
        <f>0.5*(LC!Q40/'Nominal GO'!Q40+LC!R40/'Nominal GO'!R40)*LN('g(L-quality)'!R40/'g(L-quality)'!Q40)</f>
        <v>-4.2715071770782183E-3</v>
      </c>
      <c r="S40" s="8">
        <f>0.5*(LC!R40/'Nominal GO'!R40+LC!S40/'Nominal GO'!S40)*LN('g(L-quality)'!S40/'g(L-quality)'!R40)</f>
        <v>-3.845969750669408E-3</v>
      </c>
      <c r="T40" s="8">
        <f>0.5*(LC!S40/'Nominal GO'!S40+LC!T40/'Nominal GO'!T40)*LN('g(L-quality)'!T40/'g(L-quality)'!S40)</f>
        <v>-3.1598524944695021E-3</v>
      </c>
      <c r="U40" s="8">
        <f>0.5*(LC!T40/'Nominal GO'!T40+LC!U40/'Nominal GO'!U40)*LN('g(L-quality)'!U40/'g(L-quality)'!T40)</f>
        <v>-2.5907846307839247E-3</v>
      </c>
      <c r="V40" s="8">
        <f>0.5*(LC!U40/'Nominal GO'!U40+LC!V40/'Nominal GO'!V40)*LN('g(L-quality)'!V40/'g(L-quality)'!U40)</f>
        <v>1.0205079237941327E-2</v>
      </c>
      <c r="W40" s="8">
        <f>0.5*(LC!V40/'Nominal GO'!V40+LC!W40/'Nominal GO'!W40)*LN('g(L-quality)'!W40/'g(L-quality)'!V40)</f>
        <v>1.4581532249918042E-2</v>
      </c>
      <c r="X40" s="8">
        <f>0.5*(LC!W40/'Nominal GO'!W40+LC!X40/'Nominal GO'!X40)*LN('g(L-quality)'!X40/'g(L-quality)'!W40)</f>
        <v>1.9707059527394953E-2</v>
      </c>
      <c r="Y40" s="8">
        <f>0.5*(LC!X40/'Nominal GO'!X40+LC!Y40/'Nominal GO'!Y40)*LN('g(L-quality)'!Y40/'g(L-quality)'!X40)</f>
        <v>2.5801624020987003E-2</v>
      </c>
      <c r="Z40" s="8">
        <f>0.5*(LC!Y40/'Nominal GO'!Y40+LC!Z40/'Nominal GO'!Z40)*LN('g(L-quality)'!Z40/'g(L-quality)'!Y40)</f>
        <v>2.8459291859317299E-2</v>
      </c>
      <c r="AA40" s="8">
        <f>0.5*(LC!Z40/'Nominal GO'!Z40+LC!AA40/'Nominal GO'!AA40)*LN('g(L-quality)'!AA40/'g(L-quality)'!Z40)</f>
        <v>5.771916964318953E-3</v>
      </c>
      <c r="AB40" s="8">
        <f>0.5*(LC!AA40/'Nominal GO'!AA40+LC!AB40/'Nominal GO'!AB40)*LN('g(L-quality)'!AB40/'g(L-quality)'!AA40)</f>
        <v>5.2808100338840947E-3</v>
      </c>
      <c r="AC40" s="8">
        <f>0.5*(LC!AB40/'Nominal GO'!AB40+LC!AC40/'Nominal GO'!AC40)*LN('g(L-quality)'!AC40/'g(L-quality)'!AB40)</f>
        <v>4.3414753919494104E-3</v>
      </c>
      <c r="AD40" s="8">
        <f>0.5*(LC!AC40/'Nominal GO'!AC40+LC!AD40/'Nominal GO'!AD40)*LN('g(L-quality)'!AD40/'g(L-quality)'!AC40)</f>
        <v>2.9020013982438099E-3</v>
      </c>
      <c r="AE40" s="8">
        <f>0.5*(LC!AD40/'Nominal GO'!AD40+LC!AE40/'Nominal GO'!AE40)*LN('g(L-quality)'!AE40/'g(L-quality)'!AD40)</f>
        <v>1.6327683770595942E-3</v>
      </c>
      <c r="AF40" s="8">
        <f>0.5*(LC!AE40/'Nominal GO'!AE40+LC!AF40/'Nominal GO'!AF40)*LN('g(L-quality)'!AF40/'g(L-quality)'!AE40)</f>
        <v>1.1861962873474302E-3</v>
      </c>
      <c r="AG40" s="8">
        <f>0.5*(LC!AF40/'Nominal GO'!AF40+LC!AG40/'Nominal GO'!AG40)*LN('g(L-quality)'!AG40/'g(L-quality)'!AF40)</f>
        <v>-2.0911464563069362E-4</v>
      </c>
    </row>
    <row r="41" spans="1:33" x14ac:dyDescent="0.15">
      <c r="A41" s="2">
        <v>37</v>
      </c>
      <c r="B41" s="3" t="s">
        <v>65</v>
      </c>
      <c r="C41" s="8"/>
      <c r="D41" s="8">
        <f>0.5*(LC!C41/'Nominal GO'!C41+LC!D41/'Nominal GO'!D41)*LN('g(L-quality)'!D41/'g(L-quality)'!C41)</f>
        <v>4.9954831972744739E-3</v>
      </c>
      <c r="E41" s="8">
        <f>0.5*(LC!D41/'Nominal GO'!D41+LC!E41/'Nominal GO'!E41)*LN('g(L-quality)'!E41/'g(L-quality)'!D41)</f>
        <v>3.6208357814643322E-3</v>
      </c>
      <c r="F41" s="8">
        <f>0.5*(LC!E41/'Nominal GO'!E41+LC!F41/'Nominal GO'!F41)*LN('g(L-quality)'!F41/'g(L-quality)'!E41)</f>
        <v>2.7093547994748255E-3</v>
      </c>
      <c r="G41" s="8">
        <f>0.5*(LC!F41/'Nominal GO'!F41+LC!G41/'Nominal GO'!G41)*LN('g(L-quality)'!G41/'g(L-quality)'!F41)</f>
        <v>1.9254732974995723E-3</v>
      </c>
      <c r="H41" s="8">
        <f>0.5*(LC!G41/'Nominal GO'!G41+LC!H41/'Nominal GO'!H41)*LN('g(L-quality)'!H41/'g(L-quality)'!G41)</f>
        <v>1.0221390994769265E-3</v>
      </c>
      <c r="I41" s="8">
        <f>0.5*(LC!H41/'Nominal GO'!H41+LC!I41/'Nominal GO'!I41)*LN('g(L-quality)'!I41/'g(L-quality)'!H41)</f>
        <v>8.8365122210258377E-4</v>
      </c>
      <c r="J41" s="8">
        <f>0.5*(LC!I41/'Nominal GO'!I41+LC!J41/'Nominal GO'!J41)*LN('g(L-quality)'!J41/'g(L-quality)'!I41)</f>
        <v>1.5442095661167771E-3</v>
      </c>
      <c r="K41" s="8">
        <f>0.5*(LC!J41/'Nominal GO'!J41+LC!K41/'Nominal GO'!K41)*LN('g(L-quality)'!K41/'g(L-quality)'!J41)</f>
        <v>1.6446649298432069E-3</v>
      </c>
      <c r="L41" s="8">
        <f>0.5*(LC!K41/'Nominal GO'!K41+LC!L41/'Nominal GO'!L41)*LN('g(L-quality)'!L41/'g(L-quality)'!K41)</f>
        <v>4.3511128240712738E-3</v>
      </c>
      <c r="M41" s="8">
        <f>0.5*(LC!L41/'Nominal GO'!L41+LC!M41/'Nominal GO'!M41)*LN('g(L-quality)'!M41/'g(L-quality)'!L41)</f>
        <v>4.2213543134031898E-3</v>
      </c>
      <c r="N41" s="8">
        <f>0.5*(LC!M41/'Nominal GO'!M41+LC!N41/'Nominal GO'!N41)*LN('g(L-quality)'!N41/'g(L-quality)'!M41)</f>
        <v>4.0729219644900288E-3</v>
      </c>
      <c r="O41" s="8">
        <f>0.5*(LC!N41/'Nominal GO'!N41+LC!O41/'Nominal GO'!O41)*LN('g(L-quality)'!O41/'g(L-quality)'!N41)</f>
        <v>3.9675630926499523E-3</v>
      </c>
      <c r="P41" s="8">
        <f>0.5*(LC!O41/'Nominal GO'!O41+LC!P41/'Nominal GO'!P41)*LN('g(L-quality)'!P41/'g(L-quality)'!O41)</f>
        <v>4.0193887726968462E-3</v>
      </c>
      <c r="Q41" s="8">
        <f>0.5*(LC!P41/'Nominal GO'!P41+LC!Q41/'Nominal GO'!Q41)*LN('g(L-quality)'!Q41/'g(L-quality)'!P41)</f>
        <v>-1.2443593646034284E-2</v>
      </c>
      <c r="R41" s="8">
        <f>0.5*(LC!Q41/'Nominal GO'!Q41+LC!R41/'Nominal GO'!R41)*LN('g(L-quality)'!R41/'g(L-quality)'!Q41)</f>
        <v>-8.1486588645867837E-3</v>
      </c>
      <c r="S41" s="8">
        <f>0.5*(LC!R41/'Nominal GO'!R41+LC!S41/'Nominal GO'!S41)*LN('g(L-quality)'!S41/'g(L-quality)'!R41)</f>
        <v>-4.8082050737474355E-3</v>
      </c>
      <c r="T41" s="8">
        <f>0.5*(LC!S41/'Nominal GO'!S41+LC!T41/'Nominal GO'!T41)*LN('g(L-quality)'!T41/'g(L-quality)'!S41)</f>
        <v>-2.8554931775093126E-3</v>
      </c>
      <c r="U41" s="8">
        <f>0.5*(LC!T41/'Nominal GO'!T41+LC!U41/'Nominal GO'!U41)*LN('g(L-quality)'!U41/'g(L-quality)'!T41)</f>
        <v>-1.9873277574959645E-3</v>
      </c>
      <c r="V41" s="8">
        <f>0.5*(LC!U41/'Nominal GO'!U41+LC!V41/'Nominal GO'!V41)*LN('g(L-quality)'!V41/'g(L-quality)'!U41)</f>
        <v>2.6824227077138518E-3</v>
      </c>
      <c r="W41" s="8">
        <f>0.5*(LC!V41/'Nominal GO'!V41+LC!W41/'Nominal GO'!W41)*LN('g(L-quality)'!W41/'g(L-quality)'!V41)</f>
        <v>4.2803231046076523E-3</v>
      </c>
      <c r="X41" s="8">
        <f>0.5*(LC!W41/'Nominal GO'!W41+LC!X41/'Nominal GO'!X41)*LN('g(L-quality)'!X41/'g(L-quality)'!W41)</f>
        <v>7.3674469810317148E-3</v>
      </c>
      <c r="Y41" s="8">
        <f>0.5*(LC!X41/'Nominal GO'!X41+LC!Y41/'Nominal GO'!Y41)*LN('g(L-quality)'!Y41/'g(L-quality)'!X41)</f>
        <v>1.3636589924100054E-2</v>
      </c>
      <c r="Z41" s="8">
        <f>0.5*(LC!Y41/'Nominal GO'!Y41+LC!Z41/'Nominal GO'!Z41)*LN('g(L-quality)'!Z41/'g(L-quality)'!Y41)</f>
        <v>2.1556339310034641E-2</v>
      </c>
      <c r="AA41" s="8">
        <f>0.5*(LC!Z41/'Nominal GO'!Z41+LC!AA41/'Nominal GO'!AA41)*LN('g(L-quality)'!AA41/'g(L-quality)'!Z41)</f>
        <v>-2.6487749519786149E-3</v>
      </c>
      <c r="AB41" s="8">
        <f>0.5*(LC!AA41/'Nominal GO'!AA41+LC!AB41/'Nominal GO'!AB41)*LN('g(L-quality)'!AB41/'g(L-quality)'!AA41)</f>
        <v>-2.8011166737613971E-3</v>
      </c>
      <c r="AC41" s="8">
        <f>0.5*(LC!AB41/'Nominal GO'!AB41+LC!AC41/'Nominal GO'!AC41)*LN('g(L-quality)'!AC41/'g(L-quality)'!AB41)</f>
        <v>-2.7351735602686241E-3</v>
      </c>
      <c r="AD41" s="8">
        <f>0.5*(LC!AC41/'Nominal GO'!AC41+LC!AD41/'Nominal GO'!AD41)*LN('g(L-quality)'!AD41/'g(L-quality)'!AC41)</f>
        <v>-2.5064240067117307E-3</v>
      </c>
      <c r="AE41" s="8">
        <f>0.5*(LC!AD41/'Nominal GO'!AD41+LC!AE41/'Nominal GO'!AE41)*LN('g(L-quality)'!AE41/'g(L-quality)'!AD41)</f>
        <v>-2.9639911532086121E-3</v>
      </c>
      <c r="AF41" s="8">
        <f>0.5*(LC!AE41/'Nominal GO'!AE41+LC!AF41/'Nominal GO'!AF41)*LN('g(L-quality)'!AF41/'g(L-quality)'!AE41)</f>
        <v>-8.7876992449285665E-3</v>
      </c>
      <c r="AG41" s="8">
        <f>0.5*(LC!AF41/'Nominal GO'!AF41+LC!AG41/'Nominal GO'!AG41)*LN('g(L-quality)'!AG41/'g(L-quality)'!AF41)</f>
        <v>-2.7038786181749E-3</v>
      </c>
    </row>
    <row r="44" spans="1:33" x14ac:dyDescent="0.15">
      <c r="A44" s="2"/>
      <c r="B44" s="3"/>
      <c r="C44" s="3"/>
      <c r="D44" s="3"/>
      <c r="E44" s="3"/>
      <c r="F44" s="3"/>
      <c r="G44" s="3"/>
      <c r="I44" s="9"/>
      <c r="J44" s="9"/>
      <c r="K44" s="9"/>
      <c r="L44" s="9"/>
      <c r="M44" s="9"/>
    </row>
    <row r="45" spans="1:33" x14ac:dyDescent="0.15">
      <c r="A45" s="2"/>
      <c r="B45" s="3"/>
      <c r="C45" s="3"/>
      <c r="D45" s="3"/>
      <c r="E45" s="3"/>
      <c r="F45" s="3"/>
      <c r="G45" s="3"/>
      <c r="I45" s="9"/>
      <c r="J45" s="9"/>
      <c r="K45" s="9"/>
      <c r="L45" s="9"/>
      <c r="M45" s="9"/>
    </row>
    <row r="46" spans="1:33" x14ac:dyDescent="0.15">
      <c r="A46" s="2"/>
      <c r="B46" s="3"/>
      <c r="C46" s="3"/>
      <c r="D46" s="3"/>
      <c r="E46" s="3"/>
      <c r="F46" s="3"/>
      <c r="G46" s="3"/>
      <c r="I46" s="9"/>
      <c r="J46" s="9"/>
      <c r="K46" s="9"/>
      <c r="L46" s="9"/>
      <c r="M46" s="9"/>
    </row>
    <row r="47" spans="1:33" x14ac:dyDescent="0.15">
      <c r="A47" s="2"/>
      <c r="B47" s="3"/>
      <c r="C47" s="3"/>
      <c r="D47" s="3"/>
      <c r="E47" s="3"/>
      <c r="F47" s="3"/>
      <c r="G47" s="3"/>
      <c r="I47" s="9"/>
      <c r="J47" s="9"/>
      <c r="K47" s="9"/>
      <c r="L47" s="9"/>
      <c r="M47" s="9"/>
    </row>
    <row r="48" spans="1:33" x14ac:dyDescent="0.15">
      <c r="A48" s="2"/>
      <c r="B48" s="3"/>
      <c r="C48" s="3"/>
      <c r="D48" s="3"/>
      <c r="E48" s="3"/>
      <c r="F48" s="3"/>
      <c r="G48" s="3"/>
      <c r="I48" s="9"/>
      <c r="J48" s="9"/>
      <c r="K48" s="9"/>
      <c r="L48" s="9"/>
      <c r="M48" s="9"/>
    </row>
    <row r="49" spans="1:13" x14ac:dyDescent="0.15">
      <c r="A49" s="2"/>
      <c r="B49" s="3"/>
      <c r="C49" s="3"/>
      <c r="D49" s="3"/>
      <c r="E49" s="3"/>
      <c r="F49" s="3"/>
      <c r="G49" s="3"/>
      <c r="I49" s="9"/>
      <c r="J49" s="9"/>
      <c r="K49" s="9"/>
      <c r="L49" s="9"/>
      <c r="M49" s="9"/>
    </row>
    <row r="50" spans="1:13" x14ac:dyDescent="0.15">
      <c r="A50" s="2"/>
      <c r="B50" s="3"/>
      <c r="C50" s="3"/>
      <c r="D50" s="3"/>
      <c r="E50" s="3"/>
      <c r="F50" s="3"/>
      <c r="G50" s="3"/>
      <c r="I50" s="9"/>
      <c r="J50" s="9"/>
      <c r="K50" s="9"/>
      <c r="L50" s="9"/>
      <c r="M50" s="9"/>
    </row>
    <row r="51" spans="1:13" x14ac:dyDescent="0.15">
      <c r="A51" s="2"/>
      <c r="B51" s="3"/>
      <c r="C51" s="3"/>
      <c r="D51" s="3"/>
      <c r="E51" s="3"/>
      <c r="F51" s="3"/>
      <c r="G51" s="3"/>
      <c r="I51" s="9"/>
      <c r="J51" s="9"/>
      <c r="K51" s="9"/>
      <c r="L51" s="9"/>
      <c r="M51" s="9"/>
    </row>
    <row r="52" spans="1:13" x14ac:dyDescent="0.15">
      <c r="A52" s="2"/>
      <c r="B52" s="3"/>
      <c r="C52" s="3"/>
      <c r="D52" s="3"/>
      <c r="E52" s="3"/>
      <c r="F52" s="3"/>
      <c r="G52" s="3"/>
      <c r="I52" s="9"/>
      <c r="J52" s="9"/>
      <c r="K52" s="9"/>
      <c r="L52" s="9"/>
      <c r="M52" s="9"/>
    </row>
    <row r="53" spans="1:13" x14ac:dyDescent="0.15">
      <c r="A53" s="2"/>
      <c r="B53" s="3"/>
      <c r="C53" s="3"/>
      <c r="D53" s="3"/>
      <c r="E53" s="3"/>
      <c r="F53" s="3"/>
      <c r="G53" s="3"/>
      <c r="I53" s="9"/>
      <c r="J53" s="9"/>
      <c r="K53" s="9"/>
      <c r="L53" s="9"/>
      <c r="M53" s="9"/>
    </row>
    <row r="54" spans="1:13" x14ac:dyDescent="0.15">
      <c r="A54" s="2"/>
      <c r="B54" s="3"/>
      <c r="C54" s="3"/>
      <c r="D54" s="3"/>
      <c r="E54" s="3"/>
      <c r="F54" s="3"/>
      <c r="G54" s="3"/>
      <c r="I54" s="9"/>
      <c r="J54" s="9"/>
      <c r="K54" s="9"/>
      <c r="L54" s="9"/>
      <c r="M54" s="9"/>
    </row>
    <row r="55" spans="1:13" x14ac:dyDescent="0.15">
      <c r="A55" s="2"/>
      <c r="B55" s="3"/>
      <c r="C55" s="3"/>
      <c r="D55" s="3"/>
      <c r="E55" s="3"/>
      <c r="F55" s="3"/>
      <c r="G55" s="3"/>
      <c r="I55" s="9"/>
      <c r="J55" s="9"/>
      <c r="K55" s="9"/>
      <c r="L55" s="9"/>
      <c r="M55" s="9"/>
    </row>
    <row r="56" spans="1:13" x14ac:dyDescent="0.15">
      <c r="A56" s="2"/>
      <c r="B56" s="3"/>
      <c r="C56" s="3"/>
      <c r="D56" s="3"/>
      <c r="E56" s="3"/>
      <c r="F56" s="3"/>
      <c r="G56" s="3"/>
      <c r="I56" s="9"/>
      <c r="J56" s="9"/>
      <c r="K56" s="9"/>
      <c r="L56" s="9"/>
      <c r="M56" s="9"/>
    </row>
    <row r="57" spans="1:13" x14ac:dyDescent="0.15">
      <c r="A57" s="2"/>
      <c r="B57" s="3"/>
      <c r="C57" s="3"/>
      <c r="D57" s="3"/>
      <c r="E57" s="3"/>
      <c r="F57" s="3"/>
      <c r="G57" s="3"/>
      <c r="I57" s="9"/>
      <c r="J57" s="9"/>
      <c r="K57" s="9"/>
      <c r="L57" s="9"/>
      <c r="M57" s="9"/>
    </row>
    <row r="58" spans="1:13" x14ac:dyDescent="0.15">
      <c r="A58" s="2"/>
      <c r="B58" s="3"/>
      <c r="C58" s="3"/>
      <c r="D58" s="3"/>
      <c r="E58" s="3"/>
      <c r="F58" s="3"/>
      <c r="G58" s="3"/>
      <c r="I58" s="9"/>
      <c r="J58" s="9"/>
      <c r="K58" s="9"/>
      <c r="L58" s="9"/>
      <c r="M58" s="9"/>
    </row>
    <row r="59" spans="1:13" x14ac:dyDescent="0.15">
      <c r="A59" s="2"/>
      <c r="B59" s="3"/>
      <c r="C59" s="3"/>
      <c r="D59" s="3"/>
      <c r="E59" s="3"/>
      <c r="F59" s="3"/>
      <c r="G59" s="3"/>
      <c r="I59" s="9"/>
      <c r="J59" s="9"/>
      <c r="K59" s="9"/>
      <c r="L59" s="9"/>
      <c r="M59" s="9"/>
    </row>
    <row r="60" spans="1:13" x14ac:dyDescent="0.15">
      <c r="A60" s="2"/>
      <c r="B60" s="3"/>
      <c r="C60" s="3"/>
      <c r="D60" s="3"/>
      <c r="E60" s="3"/>
      <c r="F60" s="3"/>
      <c r="G60" s="3"/>
      <c r="I60" s="9"/>
      <c r="J60" s="9"/>
      <c r="K60" s="9"/>
      <c r="L60" s="9"/>
      <c r="M60" s="9"/>
    </row>
    <row r="61" spans="1:13" x14ac:dyDescent="0.15">
      <c r="A61" s="2"/>
      <c r="B61" s="3"/>
      <c r="C61" s="3"/>
      <c r="D61" s="3"/>
      <c r="E61" s="3"/>
      <c r="F61" s="3"/>
      <c r="G61" s="3"/>
      <c r="I61" s="9"/>
      <c r="J61" s="9"/>
      <c r="K61" s="9"/>
      <c r="L61" s="9"/>
      <c r="M61" s="9"/>
    </row>
    <row r="62" spans="1:13" x14ac:dyDescent="0.15">
      <c r="A62" s="2"/>
      <c r="B62" s="3"/>
      <c r="C62" s="3"/>
      <c r="D62" s="3"/>
      <c r="E62" s="3"/>
      <c r="F62" s="3"/>
      <c r="G62" s="3"/>
      <c r="I62" s="9"/>
      <c r="J62" s="9"/>
      <c r="K62" s="9"/>
      <c r="L62" s="9"/>
      <c r="M62" s="9"/>
    </row>
    <row r="63" spans="1:13" x14ac:dyDescent="0.15">
      <c r="A63" s="2"/>
      <c r="B63" s="3"/>
      <c r="C63" s="3"/>
      <c r="D63" s="3"/>
      <c r="E63" s="3"/>
      <c r="F63" s="3"/>
      <c r="G63" s="3"/>
      <c r="I63" s="9"/>
      <c r="J63" s="9"/>
      <c r="K63" s="9"/>
      <c r="L63" s="9"/>
      <c r="M63" s="9"/>
    </row>
    <row r="64" spans="1:13" x14ac:dyDescent="0.15">
      <c r="A64" s="2"/>
      <c r="B64" s="3"/>
      <c r="C64" s="3"/>
      <c r="D64" s="3"/>
      <c r="E64" s="3"/>
      <c r="F64" s="3"/>
      <c r="G64" s="3"/>
      <c r="I64" s="9"/>
      <c r="J64" s="9"/>
      <c r="K64" s="9"/>
      <c r="L64" s="9"/>
      <c r="M64" s="9"/>
    </row>
    <row r="65" spans="1:13" x14ac:dyDescent="0.15">
      <c r="A65" s="2"/>
      <c r="B65" s="3"/>
      <c r="C65" s="3"/>
      <c r="D65" s="3"/>
      <c r="E65" s="3"/>
      <c r="F65" s="3"/>
      <c r="G65" s="3"/>
      <c r="I65" s="9"/>
      <c r="J65" s="9"/>
      <c r="K65" s="9"/>
      <c r="L65" s="9"/>
      <c r="M65" s="9"/>
    </row>
    <row r="66" spans="1:13" x14ac:dyDescent="0.15">
      <c r="A66" s="2"/>
      <c r="B66" s="3"/>
      <c r="C66" s="3"/>
      <c r="D66" s="3"/>
      <c r="E66" s="3"/>
      <c r="F66" s="3"/>
      <c r="G66" s="3"/>
      <c r="I66" s="9"/>
      <c r="J66" s="9"/>
      <c r="K66" s="9"/>
      <c r="L66" s="9"/>
      <c r="M66" s="9"/>
    </row>
    <row r="67" spans="1:13" x14ac:dyDescent="0.15">
      <c r="A67" s="2"/>
      <c r="B67" s="3"/>
      <c r="C67" s="3"/>
      <c r="D67" s="3"/>
      <c r="E67" s="3"/>
      <c r="F67" s="3"/>
      <c r="G67" s="3"/>
      <c r="I67" s="9"/>
      <c r="J67" s="9"/>
      <c r="K67" s="9"/>
      <c r="L67" s="9"/>
      <c r="M67" s="9"/>
    </row>
    <row r="68" spans="1:13" x14ac:dyDescent="0.15">
      <c r="A68" s="2"/>
      <c r="B68" s="3"/>
      <c r="C68" s="3"/>
      <c r="D68" s="3"/>
      <c r="E68" s="3"/>
      <c r="F68" s="3"/>
      <c r="G68" s="3"/>
      <c r="I68" s="9"/>
      <c r="J68" s="9"/>
      <c r="K68" s="9"/>
      <c r="L68" s="9"/>
      <c r="M68" s="9"/>
    </row>
    <row r="69" spans="1:13" x14ac:dyDescent="0.15">
      <c r="A69" s="2"/>
      <c r="B69" s="3"/>
      <c r="C69" s="3"/>
      <c r="D69" s="3"/>
      <c r="E69" s="3"/>
      <c r="F69" s="3"/>
      <c r="G69" s="3"/>
      <c r="I69" s="9"/>
      <c r="J69" s="9"/>
      <c r="K69" s="9"/>
      <c r="L69" s="9"/>
      <c r="M69" s="9"/>
    </row>
    <row r="70" spans="1:13" x14ac:dyDescent="0.15">
      <c r="A70" s="2"/>
      <c r="B70" s="3"/>
      <c r="C70" s="3"/>
      <c r="D70" s="3"/>
      <c r="E70" s="3"/>
      <c r="F70" s="3"/>
      <c r="G70" s="3"/>
      <c r="I70" s="9"/>
      <c r="J70" s="9"/>
      <c r="K70" s="9"/>
      <c r="L70" s="9"/>
      <c r="M70" s="9"/>
    </row>
    <row r="71" spans="1:13" x14ac:dyDescent="0.15">
      <c r="A71" s="2"/>
      <c r="B71" s="3"/>
      <c r="C71" s="3"/>
      <c r="D71" s="3"/>
      <c r="E71" s="3"/>
      <c r="F71" s="3"/>
      <c r="G71" s="3"/>
      <c r="I71" s="9"/>
      <c r="J71" s="9"/>
      <c r="K71" s="9"/>
      <c r="L71" s="9"/>
      <c r="M71" s="9"/>
    </row>
    <row r="72" spans="1:13" x14ac:dyDescent="0.15">
      <c r="A72" s="2"/>
      <c r="B72" s="3"/>
      <c r="C72" s="3"/>
      <c r="D72" s="3"/>
      <c r="E72" s="3"/>
      <c r="F72" s="3"/>
      <c r="G72" s="3"/>
      <c r="I72" s="9"/>
      <c r="J72" s="9"/>
      <c r="K72" s="9"/>
      <c r="L72" s="9"/>
      <c r="M72" s="9"/>
    </row>
    <row r="73" spans="1:13" x14ac:dyDescent="0.15">
      <c r="A73" s="2"/>
      <c r="B73" s="3"/>
      <c r="C73" s="3"/>
      <c r="D73" s="3"/>
      <c r="E73" s="3"/>
      <c r="F73" s="3"/>
      <c r="G73" s="3"/>
      <c r="I73" s="9"/>
      <c r="J73" s="9"/>
      <c r="K73" s="9"/>
      <c r="L73" s="9"/>
      <c r="M73" s="9"/>
    </row>
    <row r="74" spans="1:13" x14ac:dyDescent="0.15">
      <c r="A74" s="2"/>
      <c r="B74" s="3"/>
      <c r="C74" s="3"/>
      <c r="D74" s="3"/>
      <c r="E74" s="3"/>
      <c r="F74" s="3"/>
      <c r="G74" s="3"/>
      <c r="I74" s="9"/>
      <c r="J74" s="9"/>
      <c r="K74" s="9"/>
      <c r="L74" s="9"/>
      <c r="M74" s="9"/>
    </row>
    <row r="75" spans="1:13" x14ac:dyDescent="0.15">
      <c r="A75" s="2"/>
      <c r="B75" s="3"/>
      <c r="C75" s="3"/>
      <c r="D75" s="3"/>
      <c r="E75" s="3"/>
      <c r="F75" s="3"/>
      <c r="G75" s="3"/>
      <c r="I75" s="9"/>
      <c r="J75" s="9"/>
      <c r="K75" s="9"/>
      <c r="L75" s="9"/>
      <c r="M75" s="9"/>
    </row>
    <row r="76" spans="1:13" x14ac:dyDescent="0.15">
      <c r="A76" s="2"/>
      <c r="B76" s="3"/>
      <c r="C76" s="3"/>
      <c r="D76" s="3"/>
      <c r="E76" s="3"/>
      <c r="F76" s="3"/>
      <c r="G76" s="3"/>
      <c r="I76" s="9"/>
      <c r="J76" s="9"/>
      <c r="K76" s="9"/>
      <c r="L76" s="9"/>
      <c r="M76" s="9"/>
    </row>
    <row r="77" spans="1:13" x14ac:dyDescent="0.15">
      <c r="A77" s="2"/>
      <c r="B77" s="3"/>
      <c r="C77" s="3"/>
      <c r="D77" s="3"/>
      <c r="E77" s="3"/>
      <c r="F77" s="3"/>
      <c r="G77" s="3"/>
      <c r="I77" s="9"/>
      <c r="J77" s="9"/>
      <c r="K77" s="9"/>
      <c r="L77" s="9"/>
      <c r="M77" s="9"/>
    </row>
    <row r="78" spans="1:13" x14ac:dyDescent="0.15">
      <c r="A78" s="2"/>
      <c r="B78" s="3"/>
      <c r="C78" s="3"/>
      <c r="D78" s="3"/>
      <c r="E78" s="3"/>
      <c r="F78" s="3"/>
      <c r="G78" s="3"/>
      <c r="I78" s="9"/>
      <c r="J78" s="9"/>
      <c r="K78" s="9"/>
      <c r="L78" s="9"/>
      <c r="M78" s="9"/>
    </row>
    <row r="79" spans="1:13" x14ac:dyDescent="0.15">
      <c r="A79" s="2"/>
      <c r="B79" s="3"/>
      <c r="C79" s="3"/>
      <c r="D79" s="3"/>
      <c r="E79" s="3"/>
      <c r="F79" s="3"/>
      <c r="G79" s="3"/>
      <c r="I79" s="9"/>
      <c r="J79" s="9"/>
      <c r="K79" s="9"/>
      <c r="L79" s="9"/>
      <c r="M79" s="9"/>
    </row>
    <row r="80" spans="1:13" x14ac:dyDescent="0.15">
      <c r="A80" s="2"/>
      <c r="B80" s="3"/>
      <c r="C80" s="3"/>
      <c r="D80" s="3"/>
      <c r="E80" s="3"/>
      <c r="F80" s="3"/>
      <c r="G80" s="3"/>
      <c r="I80" s="9"/>
      <c r="J80" s="9"/>
      <c r="K80" s="9"/>
      <c r="L80" s="9"/>
      <c r="M80" s="9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FC76-0E74-4117-8D51-3EFADD980E20}">
  <sheetPr>
    <tabColor rgb="FFC0000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66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'g(GO)'!D4-'Cg(II)'!D4-'Cg(K-stock)'!D4-'Cg(K-quality)'!D4-'Cg(Hours)'!D4-'Cg(L-quality)'!D4</f>
        <v>9.6484220377038559E-4</v>
      </c>
      <c r="E4" s="8">
        <f>'g(GO)'!E4-'Cg(II)'!E4-'Cg(K-stock)'!E4-'Cg(K-quality)'!E4-'Cg(Hours)'!E4-'Cg(L-quality)'!E4</f>
        <v>-3.2303753594993344E-2</v>
      </c>
      <c r="F4" s="8">
        <f>'g(GO)'!F4-'Cg(II)'!F4-'Cg(K-stock)'!F4-'Cg(K-quality)'!F4-'Cg(Hours)'!F4-'Cg(L-quality)'!F4</f>
        <v>-1.2528667040265194E-2</v>
      </c>
      <c r="G4" s="8">
        <f>'g(GO)'!G4-'Cg(II)'!G4-'Cg(K-stock)'!G4-'Cg(K-quality)'!G4-'Cg(Hours)'!G4-'Cg(L-quality)'!G4</f>
        <v>1.6119649495382311E-2</v>
      </c>
      <c r="H4" s="8">
        <f>'g(GO)'!H4-'Cg(II)'!H4-'Cg(K-stock)'!H4-'Cg(K-quality)'!H4-'Cg(Hours)'!H4-'Cg(L-quality)'!H4</f>
        <v>2.3203694621299859E-2</v>
      </c>
      <c r="I4" s="8">
        <f>'g(GO)'!I4-'Cg(II)'!I4-'Cg(K-stock)'!I4-'Cg(K-quality)'!I4-'Cg(Hours)'!I4-'Cg(L-quality)'!I4</f>
        <v>6.1302305587315501E-3</v>
      </c>
      <c r="J4" s="8">
        <f>'g(GO)'!J4-'Cg(II)'!J4-'Cg(K-stock)'!J4-'Cg(K-quality)'!J4-'Cg(Hours)'!J4-'Cg(L-quality)'!J4</f>
        <v>1.6346639285732479E-2</v>
      </c>
      <c r="K4" s="8">
        <f>'g(GO)'!K4-'Cg(II)'!K4-'Cg(K-stock)'!K4-'Cg(K-quality)'!K4-'Cg(Hours)'!K4-'Cg(L-quality)'!K4</f>
        <v>-4.1496795756405021E-3</v>
      </c>
      <c r="L4" s="8">
        <f>'g(GO)'!L4-'Cg(II)'!L4-'Cg(K-stock)'!L4-'Cg(K-quality)'!L4-'Cg(Hours)'!L4-'Cg(L-quality)'!L4</f>
        <v>-6.2878700330444423E-3</v>
      </c>
      <c r="M4" s="8">
        <f>'g(GO)'!M4-'Cg(II)'!M4-'Cg(K-stock)'!M4-'Cg(K-quality)'!M4-'Cg(Hours)'!M4-'Cg(L-quality)'!M4</f>
        <v>7.1493998799691278E-3</v>
      </c>
      <c r="N4" s="8">
        <f>'g(GO)'!N4-'Cg(II)'!N4-'Cg(K-stock)'!N4-'Cg(K-quality)'!N4-'Cg(Hours)'!N4-'Cg(L-quality)'!N4</f>
        <v>8.0166159725800819E-3</v>
      </c>
      <c r="O4" s="8">
        <f>'g(GO)'!O4-'Cg(II)'!O4-'Cg(K-stock)'!O4-'Cg(K-quality)'!O4-'Cg(Hours)'!O4-'Cg(L-quality)'!O4</f>
        <v>-2.9301800147063478E-3</v>
      </c>
      <c r="P4" s="8">
        <f>'g(GO)'!P4-'Cg(II)'!P4-'Cg(K-stock)'!P4-'Cg(K-quality)'!P4-'Cg(Hours)'!P4-'Cg(L-quality)'!P4</f>
        <v>3.8417052736952344E-3</v>
      </c>
      <c r="Q4" s="8">
        <f>'g(GO)'!Q4-'Cg(II)'!Q4-'Cg(K-stock)'!Q4-'Cg(K-quality)'!Q4-'Cg(Hours)'!Q4-'Cg(L-quality)'!Q4</f>
        <v>5.5118583266111475E-3</v>
      </c>
      <c r="R4" s="8">
        <f>'g(GO)'!R4-'Cg(II)'!R4-'Cg(K-stock)'!R4-'Cg(K-quality)'!R4-'Cg(Hours)'!R4-'Cg(L-quality)'!R4</f>
        <v>-4.4589069775679887E-3</v>
      </c>
      <c r="S4" s="8">
        <f>'g(GO)'!S4-'Cg(II)'!S4-'Cg(K-stock)'!S4-'Cg(K-quality)'!S4-'Cg(Hours)'!S4-'Cg(L-quality)'!S4</f>
        <v>8.7729425145784256E-3</v>
      </c>
      <c r="T4" s="8">
        <f>'g(GO)'!T4-'Cg(II)'!T4-'Cg(K-stock)'!T4-'Cg(K-quality)'!T4-'Cg(Hours)'!T4-'Cg(L-quality)'!T4</f>
        <v>3.4817565268770358E-3</v>
      </c>
      <c r="U4" s="8">
        <f>'g(GO)'!U4-'Cg(II)'!U4-'Cg(K-stock)'!U4-'Cg(K-quality)'!U4-'Cg(Hours)'!U4-'Cg(L-quality)'!U4</f>
        <v>2.144468408939831E-2</v>
      </c>
      <c r="V4" s="8">
        <f>'g(GO)'!V4-'Cg(II)'!V4-'Cg(K-stock)'!V4-'Cg(K-quality)'!V4-'Cg(Hours)'!V4-'Cg(L-quality)'!V4</f>
        <v>1.0978670769442641E-2</v>
      </c>
      <c r="W4" s="8">
        <f>'g(GO)'!W4-'Cg(II)'!W4-'Cg(K-stock)'!W4-'Cg(K-quality)'!W4-'Cg(Hours)'!W4-'Cg(L-quality)'!W4</f>
        <v>1.3071449590090475E-2</v>
      </c>
      <c r="X4" s="8">
        <f>'g(GO)'!X4-'Cg(II)'!X4-'Cg(K-stock)'!X4-'Cg(K-quality)'!X4-'Cg(Hours)'!X4-'Cg(L-quality)'!X4</f>
        <v>-7.1060428040719409E-4</v>
      </c>
      <c r="Y4" s="8">
        <f>'g(GO)'!Y4-'Cg(II)'!Y4-'Cg(K-stock)'!Y4-'Cg(K-quality)'!Y4-'Cg(Hours)'!Y4-'Cg(L-quality)'!Y4</f>
        <v>-1.9582338419301248E-2</v>
      </c>
      <c r="Z4" s="8">
        <f>'g(GO)'!Z4-'Cg(II)'!Z4-'Cg(K-stock)'!Z4-'Cg(K-quality)'!Z4-'Cg(Hours)'!Z4-'Cg(L-quality)'!Z4</f>
        <v>-4.153042227267395E-3</v>
      </c>
      <c r="AA4" s="8">
        <f>'g(GO)'!AA4-'Cg(II)'!AA4-'Cg(K-stock)'!AA4-'Cg(K-quality)'!AA4-'Cg(Hours)'!AA4-'Cg(L-quality)'!AA4</f>
        <v>5.1059035391609739E-3</v>
      </c>
      <c r="AB4" s="8">
        <f>'g(GO)'!AB4-'Cg(II)'!AB4-'Cg(K-stock)'!AB4-'Cg(K-quality)'!AB4-'Cg(Hours)'!AB4-'Cg(L-quality)'!AB4</f>
        <v>1.6905208665579604E-3</v>
      </c>
      <c r="AC4" s="8">
        <f>'g(GO)'!AC4-'Cg(II)'!AC4-'Cg(K-stock)'!AC4-'Cg(K-quality)'!AC4-'Cg(Hours)'!AC4-'Cg(L-quality)'!AC4</f>
        <v>-4.7605413612553235E-3</v>
      </c>
      <c r="AD4" s="8">
        <f>'g(GO)'!AD4-'Cg(II)'!AD4-'Cg(K-stock)'!AD4-'Cg(K-quality)'!AD4-'Cg(Hours)'!AD4-'Cg(L-quality)'!AD4</f>
        <v>-1.3204675884668504E-2</v>
      </c>
      <c r="AE4" s="8">
        <f>'g(GO)'!AE4-'Cg(II)'!AE4-'Cg(K-stock)'!AE4-'Cg(K-quality)'!AE4-'Cg(Hours)'!AE4-'Cg(L-quality)'!AE4</f>
        <v>-1.2395237261936427E-3</v>
      </c>
      <c r="AF4" s="8">
        <f>'g(GO)'!AF4-'Cg(II)'!AF4-'Cg(K-stock)'!AF4-'Cg(K-quality)'!AF4-'Cg(Hours)'!AF4-'Cg(L-quality)'!AF4</f>
        <v>-7.7662794483879987E-5</v>
      </c>
      <c r="AG4" s="8">
        <f>'g(GO)'!AG4-'Cg(II)'!AG4-'Cg(K-stock)'!AG4-'Cg(K-quality)'!AG4-'Cg(Hours)'!AG4-'Cg(L-quality)'!AG4</f>
        <v>5.8124985176479897E-3</v>
      </c>
    </row>
    <row r="5" spans="1:33" x14ac:dyDescent="0.15">
      <c r="A5" s="2">
        <v>1</v>
      </c>
      <c r="B5" s="3" t="s">
        <v>29</v>
      </c>
      <c r="C5" s="8"/>
      <c r="D5" s="8">
        <f>'g(GO)'!D5-'Cg(II)'!D5-'Cg(K-stock)'!D5-'Cg(K-quality)'!D5-'Cg(Hours)'!D5-'Cg(L-quality)'!D5</f>
        <v>-1.4508352076239329E-3</v>
      </c>
      <c r="E5" s="8">
        <f>'g(GO)'!E5-'Cg(II)'!E5-'Cg(K-stock)'!E5-'Cg(K-quality)'!E5-'Cg(Hours)'!E5-'Cg(L-quality)'!E5</f>
        <v>7.0934447720357278E-3</v>
      </c>
      <c r="F5" s="8">
        <f>'g(GO)'!F5-'Cg(II)'!F5-'Cg(K-stock)'!F5-'Cg(K-quality)'!F5-'Cg(Hours)'!F5-'Cg(L-quality)'!F5</f>
        <v>4.9611149435555583E-3</v>
      </c>
      <c r="G5" s="8">
        <f>'g(GO)'!G5-'Cg(II)'!G5-'Cg(K-stock)'!G5-'Cg(K-quality)'!G5-'Cg(Hours)'!G5-'Cg(L-quality)'!G5</f>
        <v>-9.0740339488891431E-3</v>
      </c>
      <c r="H5" s="8">
        <f>'g(GO)'!H5-'Cg(II)'!H5-'Cg(K-stock)'!H5-'Cg(K-quality)'!H5-'Cg(Hours)'!H5-'Cg(L-quality)'!H5</f>
        <v>1.3181878410457405E-2</v>
      </c>
      <c r="I5" s="8">
        <f>'g(GO)'!I5-'Cg(II)'!I5-'Cg(K-stock)'!I5-'Cg(K-quality)'!I5-'Cg(Hours)'!I5-'Cg(L-quality)'!I5</f>
        <v>3.1511451840570776E-2</v>
      </c>
      <c r="J5" s="8">
        <f>'g(GO)'!J5-'Cg(II)'!J5-'Cg(K-stock)'!J5-'Cg(K-quality)'!J5-'Cg(Hours)'!J5-'Cg(L-quality)'!J5</f>
        <v>-7.9414794185864793E-3</v>
      </c>
      <c r="K5" s="8">
        <f>'g(GO)'!K5-'Cg(II)'!K5-'Cg(K-stock)'!K5-'Cg(K-quality)'!K5-'Cg(Hours)'!K5-'Cg(L-quality)'!K5</f>
        <v>2.037508984725693E-2</v>
      </c>
      <c r="L5" s="8">
        <f>'g(GO)'!L5-'Cg(II)'!L5-'Cg(K-stock)'!L5-'Cg(K-quality)'!L5-'Cg(Hours)'!L5-'Cg(L-quality)'!L5</f>
        <v>4.2292388945607247E-3</v>
      </c>
      <c r="M5" s="8">
        <f>'g(GO)'!M5-'Cg(II)'!M5-'Cg(K-stock)'!M5-'Cg(K-quality)'!M5-'Cg(Hours)'!M5-'Cg(L-quality)'!M5</f>
        <v>3.3724964719836888E-2</v>
      </c>
      <c r="N5" s="8">
        <f>'g(GO)'!N5-'Cg(II)'!N5-'Cg(K-stock)'!N5-'Cg(K-quality)'!N5-'Cg(Hours)'!N5-'Cg(L-quality)'!N5</f>
        <v>3.3106298815903462E-2</v>
      </c>
      <c r="O5" s="8">
        <f>'g(GO)'!O5-'Cg(II)'!O5-'Cg(K-stock)'!O5-'Cg(K-quality)'!O5-'Cg(Hours)'!O5-'Cg(L-quality)'!O5</f>
        <v>-5.160783281568989E-4</v>
      </c>
      <c r="P5" s="8">
        <f>'g(GO)'!P5-'Cg(II)'!P5-'Cg(K-stock)'!P5-'Cg(K-quality)'!P5-'Cg(Hours)'!P5-'Cg(L-quality)'!P5</f>
        <v>-1.5259189482492712E-2</v>
      </c>
      <c r="Q5" s="8">
        <f>'g(GO)'!Q5-'Cg(II)'!Q5-'Cg(K-stock)'!Q5-'Cg(K-quality)'!Q5-'Cg(Hours)'!Q5-'Cg(L-quality)'!Q5</f>
        <v>-1.8521195322661697E-2</v>
      </c>
      <c r="R5" s="8">
        <f>'g(GO)'!R5-'Cg(II)'!R5-'Cg(K-stock)'!R5-'Cg(K-quality)'!R5-'Cg(Hours)'!R5-'Cg(L-quality)'!R5</f>
        <v>-3.2431578488154526E-2</v>
      </c>
      <c r="S5" s="8">
        <f>'g(GO)'!S5-'Cg(II)'!S5-'Cg(K-stock)'!S5-'Cg(K-quality)'!S5-'Cg(Hours)'!S5-'Cg(L-quality)'!S5</f>
        <v>1.1297815911034084E-2</v>
      </c>
      <c r="T5" s="8">
        <f>'g(GO)'!T5-'Cg(II)'!T5-'Cg(K-stock)'!T5-'Cg(K-quality)'!T5-'Cg(Hours)'!T5-'Cg(L-quality)'!T5</f>
        <v>2.3101494977247335E-2</v>
      </c>
      <c r="U5" s="8">
        <f>'g(GO)'!U5-'Cg(II)'!U5-'Cg(K-stock)'!U5-'Cg(K-quality)'!U5-'Cg(Hours)'!U5-'Cg(L-quality)'!U5</f>
        <v>6.1743162531400449E-2</v>
      </c>
      <c r="V5" s="8">
        <f>'g(GO)'!V5-'Cg(II)'!V5-'Cg(K-stock)'!V5-'Cg(K-quality)'!V5-'Cg(Hours)'!V5-'Cg(L-quality)'!V5</f>
        <v>4.7360990352792745E-2</v>
      </c>
      <c r="W5" s="8">
        <f>'g(GO)'!W5-'Cg(II)'!W5-'Cg(K-stock)'!W5-'Cg(K-quality)'!W5-'Cg(Hours)'!W5-'Cg(L-quality)'!W5</f>
        <v>2.5274356563921525E-2</v>
      </c>
      <c r="X5" s="8">
        <f>'g(GO)'!X5-'Cg(II)'!X5-'Cg(K-stock)'!X5-'Cg(K-quality)'!X5-'Cg(Hours)'!X5-'Cg(L-quality)'!X5</f>
        <v>5.0205218265698452E-2</v>
      </c>
      <c r="Y5" s="8">
        <f>'g(GO)'!Y5-'Cg(II)'!Y5-'Cg(K-stock)'!Y5-'Cg(K-quality)'!Y5-'Cg(Hours)'!Y5-'Cg(L-quality)'!Y5</f>
        <v>4.109425966865593E-2</v>
      </c>
      <c r="Z5" s="8">
        <f>'g(GO)'!Z5-'Cg(II)'!Z5-'Cg(K-stock)'!Z5-'Cg(K-quality)'!Z5-'Cg(Hours)'!Z5-'Cg(L-quality)'!Z5</f>
        <v>6.860139218892585E-3</v>
      </c>
      <c r="AA5" s="8">
        <f>'g(GO)'!AA5-'Cg(II)'!AA5-'Cg(K-stock)'!AA5-'Cg(K-quality)'!AA5-'Cg(Hours)'!AA5-'Cg(L-quality)'!AA5</f>
        <v>4.7457676161194784E-2</v>
      </c>
      <c r="AB5" s="8">
        <f>'g(GO)'!AB5-'Cg(II)'!AB5-'Cg(K-stock)'!AB5-'Cg(K-quality)'!AB5-'Cg(Hours)'!AB5-'Cg(L-quality)'!AB5</f>
        <v>5.5629842268150778E-2</v>
      </c>
      <c r="AC5" s="8">
        <f>'g(GO)'!AC5-'Cg(II)'!AC5-'Cg(K-stock)'!AC5-'Cg(K-quality)'!AC5-'Cg(Hours)'!AC5-'Cg(L-quality)'!AC5</f>
        <v>6.0093349142899523E-2</v>
      </c>
      <c r="AD5" s="8">
        <f>'g(GO)'!AD5-'Cg(II)'!AD5-'Cg(K-stock)'!AD5-'Cg(K-quality)'!AD5-'Cg(Hours)'!AD5-'Cg(L-quality)'!AD5</f>
        <v>7.0357820687569801E-3</v>
      </c>
      <c r="AE5" s="8">
        <f>'g(GO)'!AE5-'Cg(II)'!AE5-'Cg(K-stock)'!AE5-'Cg(K-quality)'!AE5-'Cg(Hours)'!AE5-'Cg(L-quality)'!AE5</f>
        <v>2.8308968761053738E-2</v>
      </c>
      <c r="AF5" s="8">
        <f>'g(GO)'!AF5-'Cg(II)'!AF5-'Cg(K-stock)'!AF5-'Cg(K-quality)'!AF5-'Cg(Hours)'!AF5-'Cg(L-quality)'!AF5</f>
        <v>2.3589712116836008E-2</v>
      </c>
      <c r="AG5" s="8">
        <f>'g(GO)'!AG5-'Cg(II)'!AG5-'Cg(K-stock)'!AG5-'Cg(K-quality)'!AG5-'Cg(Hours)'!AG5-'Cg(L-quality)'!AG5</f>
        <v>3.2113003598757871E-2</v>
      </c>
    </row>
    <row r="6" spans="1:33" x14ac:dyDescent="0.15">
      <c r="A6" s="2">
        <v>2</v>
      </c>
      <c r="B6" s="3" t="s">
        <v>30</v>
      </c>
      <c r="C6" s="8"/>
      <c r="D6" s="8">
        <f>'g(GO)'!D6-'Cg(II)'!D6-'Cg(K-stock)'!D6-'Cg(K-quality)'!D6-'Cg(Hours)'!D6-'Cg(L-quality)'!D6</f>
        <v>8.4491578813073426E-2</v>
      </c>
      <c r="E6" s="8">
        <f>'g(GO)'!E6-'Cg(II)'!E6-'Cg(K-stock)'!E6-'Cg(K-quality)'!E6-'Cg(Hours)'!E6-'Cg(L-quality)'!E6</f>
        <v>-2.4569517976034707E-2</v>
      </c>
      <c r="F6" s="8">
        <f>'g(GO)'!F6-'Cg(II)'!F6-'Cg(K-stock)'!F6-'Cg(K-quality)'!F6-'Cg(Hours)'!F6-'Cg(L-quality)'!F6</f>
        <v>-5.5469553018408294E-2</v>
      </c>
      <c r="G6" s="8">
        <f>'g(GO)'!G6-'Cg(II)'!G6-'Cg(K-stock)'!G6-'Cg(K-quality)'!G6-'Cg(Hours)'!G6-'Cg(L-quality)'!G6</f>
        <v>-3.1237374331470707E-2</v>
      </c>
      <c r="H6" s="8">
        <f>'g(GO)'!H6-'Cg(II)'!H6-'Cg(K-stock)'!H6-'Cg(K-quality)'!H6-'Cg(Hours)'!H6-'Cg(L-quality)'!H6</f>
        <v>9.8620408193414834E-4</v>
      </c>
      <c r="I6" s="8">
        <f>'g(GO)'!I6-'Cg(II)'!I6-'Cg(K-stock)'!I6-'Cg(K-quality)'!I6-'Cg(Hours)'!I6-'Cg(L-quality)'!I6</f>
        <v>-5.7943179602799863E-2</v>
      </c>
      <c r="J6" s="8">
        <f>'g(GO)'!J6-'Cg(II)'!J6-'Cg(K-stock)'!J6-'Cg(K-quality)'!J6-'Cg(Hours)'!J6-'Cg(L-quality)'!J6</f>
        <v>5.0769953246259159E-2</v>
      </c>
      <c r="K6" s="8">
        <f>'g(GO)'!K6-'Cg(II)'!K6-'Cg(K-stock)'!K6-'Cg(K-quality)'!K6-'Cg(Hours)'!K6-'Cg(L-quality)'!K6</f>
        <v>3.0583521229442023E-2</v>
      </c>
      <c r="L6" s="8">
        <f>'g(GO)'!L6-'Cg(II)'!L6-'Cg(K-stock)'!L6-'Cg(K-quality)'!L6-'Cg(Hours)'!L6-'Cg(L-quality)'!L6</f>
        <v>-2.5983852349081897E-2</v>
      </c>
      <c r="M6" s="8">
        <f>'g(GO)'!M6-'Cg(II)'!M6-'Cg(K-stock)'!M6-'Cg(K-quality)'!M6-'Cg(Hours)'!M6-'Cg(L-quality)'!M6</f>
        <v>1.9099186797266396E-2</v>
      </c>
      <c r="N6" s="8">
        <f>'g(GO)'!N6-'Cg(II)'!N6-'Cg(K-stock)'!N6-'Cg(K-quality)'!N6-'Cg(Hours)'!N6-'Cg(L-quality)'!N6</f>
        <v>0.15509628425028921</v>
      </c>
      <c r="O6" s="8">
        <f>'g(GO)'!O6-'Cg(II)'!O6-'Cg(K-stock)'!O6-'Cg(K-quality)'!O6-'Cg(Hours)'!O6-'Cg(L-quality)'!O6</f>
        <v>0.15051875624674507</v>
      </c>
      <c r="P6" s="8">
        <f>'g(GO)'!P6-'Cg(II)'!P6-'Cg(K-stock)'!P6-'Cg(K-quality)'!P6-'Cg(Hours)'!P6-'Cg(L-quality)'!P6</f>
        <v>0.13617725532056746</v>
      </c>
      <c r="Q6" s="8">
        <f>'g(GO)'!Q6-'Cg(II)'!Q6-'Cg(K-stock)'!Q6-'Cg(K-quality)'!Q6-'Cg(Hours)'!Q6-'Cg(L-quality)'!Q6</f>
        <v>1.8622713224028305E-3</v>
      </c>
      <c r="R6" s="8">
        <f>'g(GO)'!R6-'Cg(II)'!R6-'Cg(K-stock)'!R6-'Cg(K-quality)'!R6-'Cg(Hours)'!R6-'Cg(L-quality)'!R6</f>
        <v>-9.581172601373969E-2</v>
      </c>
      <c r="S6" s="8">
        <f>'g(GO)'!S6-'Cg(II)'!S6-'Cg(K-stock)'!S6-'Cg(K-quality)'!S6-'Cg(Hours)'!S6-'Cg(L-quality)'!S6</f>
        <v>-1.8575345173394906E-2</v>
      </c>
      <c r="T6" s="8">
        <f>'g(GO)'!T6-'Cg(II)'!T6-'Cg(K-stock)'!T6-'Cg(K-quality)'!T6-'Cg(Hours)'!T6-'Cg(L-quality)'!T6</f>
        <v>-0.14690925258714407</v>
      </c>
      <c r="U6" s="8">
        <f>'g(GO)'!U6-'Cg(II)'!U6-'Cg(K-stock)'!U6-'Cg(K-quality)'!U6-'Cg(Hours)'!U6-'Cg(L-quality)'!U6</f>
        <v>-7.4438491695026934E-2</v>
      </c>
      <c r="V6" s="8">
        <f>'g(GO)'!V6-'Cg(II)'!V6-'Cg(K-stock)'!V6-'Cg(K-quality)'!V6-'Cg(Hours)'!V6-'Cg(L-quality)'!V6</f>
        <v>-7.5983851792268851E-3</v>
      </c>
      <c r="W6" s="8">
        <f>'g(GO)'!W6-'Cg(II)'!W6-'Cg(K-stock)'!W6-'Cg(K-quality)'!W6-'Cg(Hours)'!W6-'Cg(L-quality)'!W6</f>
        <v>5.2178673322753402E-4</v>
      </c>
      <c r="X6" s="8">
        <f>'g(GO)'!X6-'Cg(II)'!X6-'Cg(K-stock)'!X6-'Cg(K-quality)'!X6-'Cg(Hours)'!X6-'Cg(L-quality)'!X6</f>
        <v>-1.4826250589499192E-2</v>
      </c>
      <c r="Y6" s="8">
        <f>'g(GO)'!Y6-'Cg(II)'!Y6-'Cg(K-stock)'!Y6-'Cg(K-quality)'!Y6-'Cg(Hours)'!Y6-'Cg(L-quality)'!Y6</f>
        <v>-0.10069956632195276</v>
      </c>
      <c r="Z6" s="8">
        <f>'g(GO)'!Z6-'Cg(II)'!Z6-'Cg(K-stock)'!Z6-'Cg(K-quality)'!Z6-'Cg(Hours)'!Z6-'Cg(L-quality)'!Z6</f>
        <v>5.4300930010060854E-3</v>
      </c>
      <c r="AA6" s="8">
        <f>'g(GO)'!AA6-'Cg(II)'!AA6-'Cg(K-stock)'!AA6-'Cg(K-quality)'!AA6-'Cg(Hours)'!AA6-'Cg(L-quality)'!AA6</f>
        <v>3.0239800888358436E-2</v>
      </c>
      <c r="AB6" s="8">
        <f>'g(GO)'!AB6-'Cg(II)'!AB6-'Cg(K-stock)'!AB6-'Cg(K-quality)'!AB6-'Cg(Hours)'!AB6-'Cg(L-quality)'!AB6</f>
        <v>3.4295775749671633E-3</v>
      </c>
      <c r="AC6" s="8">
        <f>'g(GO)'!AC6-'Cg(II)'!AC6-'Cg(K-stock)'!AC6-'Cg(K-quality)'!AC6-'Cg(Hours)'!AC6-'Cg(L-quality)'!AC6</f>
        <v>8.2763657620628844E-2</v>
      </c>
      <c r="AD6" s="8">
        <f>'g(GO)'!AD6-'Cg(II)'!AD6-'Cg(K-stock)'!AD6-'Cg(K-quality)'!AD6-'Cg(Hours)'!AD6-'Cg(L-quality)'!AD6</f>
        <v>3.9138765195551338E-2</v>
      </c>
      <c r="AE6" s="8">
        <f>'g(GO)'!AE6-'Cg(II)'!AE6-'Cg(K-stock)'!AE6-'Cg(K-quality)'!AE6-'Cg(Hours)'!AE6-'Cg(L-quality)'!AE6</f>
        <v>7.3971385505986101E-2</v>
      </c>
      <c r="AF6" s="8">
        <f>'g(GO)'!AF6-'Cg(II)'!AF6-'Cg(K-stock)'!AF6-'Cg(K-quality)'!AF6-'Cg(Hours)'!AF6-'Cg(L-quality)'!AF6</f>
        <v>1.1064730304023728E-2</v>
      </c>
      <c r="AG6" s="8">
        <f>'g(GO)'!AG6-'Cg(II)'!AG6-'Cg(K-stock)'!AG6-'Cg(K-quality)'!AG6-'Cg(Hours)'!AG6-'Cg(L-quality)'!AG6</f>
        <v>-0.10149632056720222</v>
      </c>
    </row>
    <row r="7" spans="1:33" x14ac:dyDescent="0.15">
      <c r="A7" s="2">
        <v>3</v>
      </c>
      <c r="B7" s="3" t="s">
        <v>31</v>
      </c>
      <c r="C7" s="8"/>
      <c r="D7" s="8">
        <f>'g(GO)'!D7-'Cg(II)'!D7-'Cg(K-stock)'!D7-'Cg(K-quality)'!D7-'Cg(Hours)'!D7-'Cg(L-quality)'!D7</f>
        <v>9.072297204090805E-3</v>
      </c>
      <c r="E7" s="8">
        <f>'g(GO)'!E7-'Cg(II)'!E7-'Cg(K-stock)'!E7-'Cg(K-quality)'!E7-'Cg(Hours)'!E7-'Cg(L-quality)'!E7</f>
        <v>-0.15595834051213667</v>
      </c>
      <c r="F7" s="8">
        <f>'g(GO)'!F7-'Cg(II)'!F7-'Cg(K-stock)'!F7-'Cg(K-quality)'!F7-'Cg(Hours)'!F7-'Cg(L-quality)'!F7</f>
        <v>-0.18421528760018818</v>
      </c>
      <c r="G7" s="8">
        <f>'g(GO)'!G7-'Cg(II)'!G7-'Cg(K-stock)'!G7-'Cg(K-quality)'!G7-'Cg(Hours)'!G7-'Cg(L-quality)'!G7</f>
        <v>-0.1742020063160869</v>
      </c>
      <c r="H7" s="8">
        <f>'g(GO)'!H7-'Cg(II)'!H7-'Cg(K-stock)'!H7-'Cg(K-quality)'!H7-'Cg(Hours)'!H7-'Cg(L-quality)'!H7</f>
        <v>-1.0690219369023702E-3</v>
      </c>
      <c r="I7" s="8">
        <f>'g(GO)'!I7-'Cg(II)'!I7-'Cg(K-stock)'!I7-'Cg(K-quality)'!I7-'Cg(Hours)'!I7-'Cg(L-quality)'!I7</f>
        <v>-0.50185091994091424</v>
      </c>
      <c r="J7" s="8">
        <f>'g(GO)'!J7-'Cg(II)'!J7-'Cg(K-stock)'!J7-'Cg(K-quality)'!J7-'Cg(Hours)'!J7-'Cg(L-quality)'!J7</f>
        <v>-0.31664943303090504</v>
      </c>
      <c r="K7" s="8">
        <f>'g(GO)'!K7-'Cg(II)'!K7-'Cg(K-stock)'!K7-'Cg(K-quality)'!K7-'Cg(Hours)'!K7-'Cg(L-quality)'!K7</f>
        <v>-0.2228569145564169</v>
      </c>
      <c r="L7" s="8">
        <f>'g(GO)'!L7-'Cg(II)'!L7-'Cg(K-stock)'!L7-'Cg(K-quality)'!L7-'Cg(Hours)'!L7-'Cg(L-quality)'!L7</f>
        <v>3.8406128199950602E-2</v>
      </c>
      <c r="M7" s="8">
        <f>'g(GO)'!M7-'Cg(II)'!M7-'Cg(K-stock)'!M7-'Cg(K-quality)'!M7-'Cg(Hours)'!M7-'Cg(L-quality)'!M7</f>
        <v>-6.2758444195921753E-3</v>
      </c>
      <c r="N7" s="8">
        <f>'g(GO)'!N7-'Cg(II)'!N7-'Cg(K-stock)'!N7-'Cg(K-quality)'!N7-'Cg(Hours)'!N7-'Cg(L-quality)'!N7</f>
        <v>7.746822951719036E-2</v>
      </c>
      <c r="O7" s="8">
        <f>'g(GO)'!O7-'Cg(II)'!O7-'Cg(K-stock)'!O7-'Cg(K-quality)'!O7-'Cg(Hours)'!O7-'Cg(L-quality)'!O7</f>
        <v>-0.16264480301446263</v>
      </c>
      <c r="P7" s="8">
        <f>'g(GO)'!P7-'Cg(II)'!P7-'Cg(K-stock)'!P7-'Cg(K-quality)'!P7-'Cg(Hours)'!P7-'Cg(L-quality)'!P7</f>
        <v>-0.3925415682068728</v>
      </c>
      <c r="Q7" s="8">
        <f>'g(GO)'!Q7-'Cg(II)'!Q7-'Cg(K-stock)'!Q7-'Cg(K-quality)'!Q7-'Cg(Hours)'!Q7-'Cg(L-quality)'!Q7</f>
        <v>5.4750645878591249E-2</v>
      </c>
      <c r="R7" s="8">
        <f>'g(GO)'!R7-'Cg(II)'!R7-'Cg(K-stock)'!R7-'Cg(K-quality)'!R7-'Cg(Hours)'!R7-'Cg(L-quality)'!R7</f>
        <v>0.12604832077180078</v>
      </c>
      <c r="S7" s="8">
        <f>'g(GO)'!S7-'Cg(II)'!S7-'Cg(K-stock)'!S7-'Cg(K-quality)'!S7-'Cg(Hours)'!S7-'Cg(L-quality)'!S7</f>
        <v>-0.18839395582113522</v>
      </c>
      <c r="T7" s="8">
        <f>'g(GO)'!T7-'Cg(II)'!T7-'Cg(K-stock)'!T7-'Cg(K-quality)'!T7-'Cg(Hours)'!T7-'Cg(L-quality)'!T7</f>
        <v>-0.23690245931000159</v>
      </c>
      <c r="U7" s="8">
        <f>'g(GO)'!U7-'Cg(II)'!U7-'Cg(K-stock)'!U7-'Cg(K-quality)'!U7-'Cg(Hours)'!U7-'Cg(L-quality)'!U7</f>
        <v>-5.0143613952773648E-2</v>
      </c>
      <c r="V7" s="8">
        <f>'g(GO)'!V7-'Cg(II)'!V7-'Cg(K-stock)'!V7-'Cg(K-quality)'!V7-'Cg(Hours)'!V7-'Cg(L-quality)'!V7</f>
        <v>-0.1679898428498571</v>
      </c>
      <c r="W7" s="8">
        <f>'g(GO)'!W7-'Cg(II)'!W7-'Cg(K-stock)'!W7-'Cg(K-quality)'!W7-'Cg(Hours)'!W7-'Cg(L-quality)'!W7</f>
        <v>-2.8540131949451084E-2</v>
      </c>
      <c r="X7" s="8">
        <f>'g(GO)'!X7-'Cg(II)'!X7-'Cg(K-stock)'!X7-'Cg(K-quality)'!X7-'Cg(Hours)'!X7-'Cg(L-quality)'!X7</f>
        <v>-9.0945260960319504E-2</v>
      </c>
      <c r="Y7" s="8">
        <f>'g(GO)'!Y7-'Cg(II)'!Y7-'Cg(K-stock)'!Y7-'Cg(K-quality)'!Y7-'Cg(Hours)'!Y7-'Cg(L-quality)'!Y7</f>
        <v>0.22373518025856728</v>
      </c>
      <c r="Z7" s="8">
        <f>'g(GO)'!Z7-'Cg(II)'!Z7-'Cg(K-stock)'!Z7-'Cg(K-quality)'!Z7-'Cg(Hours)'!Z7-'Cg(L-quality)'!Z7</f>
        <v>-0.22991854460716529</v>
      </c>
      <c r="AA7" s="8">
        <f>'g(GO)'!AA7-'Cg(II)'!AA7-'Cg(K-stock)'!AA7-'Cg(K-quality)'!AA7-'Cg(Hours)'!AA7-'Cg(L-quality)'!AA7</f>
        <v>-0.25532877315789204</v>
      </c>
      <c r="AB7" s="8">
        <f>'g(GO)'!AB7-'Cg(II)'!AB7-'Cg(K-stock)'!AB7-'Cg(K-quality)'!AB7-'Cg(Hours)'!AB7-'Cg(L-quality)'!AB7</f>
        <v>-3.3400802817435904E-2</v>
      </c>
      <c r="AC7" s="8">
        <f>'g(GO)'!AC7-'Cg(II)'!AC7-'Cg(K-stock)'!AC7-'Cg(K-quality)'!AC7-'Cg(Hours)'!AC7-'Cg(L-quality)'!AC7</f>
        <v>-5.2783855961140349E-3</v>
      </c>
      <c r="AD7" s="8">
        <f>'g(GO)'!AD7-'Cg(II)'!AD7-'Cg(K-stock)'!AD7-'Cg(K-quality)'!AD7-'Cg(Hours)'!AD7-'Cg(L-quality)'!AD7</f>
        <v>-0.17357439162014171</v>
      </c>
      <c r="AE7" s="8">
        <f>'g(GO)'!AE7-'Cg(II)'!AE7-'Cg(K-stock)'!AE7-'Cg(K-quality)'!AE7-'Cg(Hours)'!AE7-'Cg(L-quality)'!AE7</f>
        <v>0.12644088506792586</v>
      </c>
      <c r="AF7" s="8">
        <f>'g(GO)'!AF7-'Cg(II)'!AF7-'Cg(K-stock)'!AF7-'Cg(K-quality)'!AF7-'Cg(Hours)'!AF7-'Cg(L-quality)'!AF7</f>
        <v>-1.0385246091884274E-2</v>
      </c>
      <c r="AG7" s="8">
        <f>'g(GO)'!AG7-'Cg(II)'!AG7-'Cg(K-stock)'!AG7-'Cg(K-quality)'!AG7-'Cg(Hours)'!AG7-'Cg(L-quality)'!AG7</f>
        <v>-3.0474925541996746E-2</v>
      </c>
    </row>
    <row r="8" spans="1:33" x14ac:dyDescent="0.15">
      <c r="A8" s="2">
        <v>4</v>
      </c>
      <c r="B8" s="3" t="s">
        <v>32</v>
      </c>
      <c r="C8" s="8"/>
      <c r="D8" s="8">
        <f>'g(GO)'!D8-'Cg(II)'!D8-'Cg(K-stock)'!D8-'Cg(K-quality)'!D8-'Cg(Hours)'!D8-'Cg(L-quality)'!D8</f>
        <v>0.10579472217188884</v>
      </c>
      <c r="E8" s="8">
        <f>'g(GO)'!E8-'Cg(II)'!E8-'Cg(K-stock)'!E8-'Cg(K-quality)'!E8-'Cg(Hours)'!E8-'Cg(L-quality)'!E8</f>
        <v>-4.5002074223843086E-2</v>
      </c>
      <c r="F8" s="8">
        <f>'g(GO)'!F8-'Cg(II)'!F8-'Cg(K-stock)'!F8-'Cg(K-quality)'!F8-'Cg(Hours)'!F8-'Cg(L-quality)'!F8</f>
        <v>-0.10652321795532731</v>
      </c>
      <c r="G8" s="8">
        <f>'g(GO)'!G8-'Cg(II)'!G8-'Cg(K-stock)'!G8-'Cg(K-quality)'!G8-'Cg(Hours)'!G8-'Cg(L-quality)'!G8</f>
        <v>-1.8774222577853782E-2</v>
      </c>
      <c r="H8" s="8">
        <f>'g(GO)'!H8-'Cg(II)'!H8-'Cg(K-stock)'!H8-'Cg(K-quality)'!H8-'Cg(Hours)'!H8-'Cg(L-quality)'!H8</f>
        <v>6.902230118842681E-2</v>
      </c>
      <c r="I8" s="8">
        <f>'g(GO)'!I8-'Cg(II)'!I8-'Cg(K-stock)'!I8-'Cg(K-quality)'!I8-'Cg(Hours)'!I8-'Cg(L-quality)'!I8</f>
        <v>0.14156330636327738</v>
      </c>
      <c r="J8" s="8">
        <f>'g(GO)'!J8-'Cg(II)'!J8-'Cg(K-stock)'!J8-'Cg(K-quality)'!J8-'Cg(Hours)'!J8-'Cg(L-quality)'!J8</f>
        <v>0.10871945681203068</v>
      </c>
      <c r="K8" s="8">
        <f>'g(GO)'!K8-'Cg(II)'!K8-'Cg(K-stock)'!K8-'Cg(K-quality)'!K8-'Cg(Hours)'!K8-'Cg(L-quality)'!K8</f>
        <v>-0.12483202158470076</v>
      </c>
      <c r="L8" s="8">
        <f>'g(GO)'!L8-'Cg(II)'!L8-'Cg(K-stock)'!L8-'Cg(K-quality)'!L8-'Cg(Hours)'!L8-'Cg(L-quality)'!L8</f>
        <v>0.14697914137872009</v>
      </c>
      <c r="M8" s="8">
        <f>'g(GO)'!M8-'Cg(II)'!M8-'Cg(K-stock)'!M8-'Cg(K-quality)'!M8-'Cg(Hours)'!M8-'Cg(L-quality)'!M8</f>
        <v>0.10209556687029854</v>
      </c>
      <c r="N8" s="8">
        <f>'g(GO)'!N8-'Cg(II)'!N8-'Cg(K-stock)'!N8-'Cg(K-quality)'!N8-'Cg(Hours)'!N8-'Cg(L-quality)'!N8</f>
        <v>0.11185193418700599</v>
      </c>
      <c r="O8" s="8">
        <f>'g(GO)'!O8-'Cg(II)'!O8-'Cg(K-stock)'!O8-'Cg(K-quality)'!O8-'Cg(Hours)'!O8-'Cg(L-quality)'!O8</f>
        <v>0.10754605948404718</v>
      </c>
      <c r="P8" s="8">
        <f>'g(GO)'!P8-'Cg(II)'!P8-'Cg(K-stock)'!P8-'Cg(K-quality)'!P8-'Cg(Hours)'!P8-'Cg(L-quality)'!P8</f>
        <v>5.131195994676542E-2</v>
      </c>
      <c r="Q8" s="8">
        <f>'g(GO)'!Q8-'Cg(II)'!Q8-'Cg(K-stock)'!Q8-'Cg(K-quality)'!Q8-'Cg(Hours)'!Q8-'Cg(L-quality)'!Q8</f>
        <v>0.32441591616778159</v>
      </c>
      <c r="R8" s="8">
        <f>'g(GO)'!R8-'Cg(II)'!R8-'Cg(K-stock)'!R8-'Cg(K-quality)'!R8-'Cg(Hours)'!R8-'Cg(L-quality)'!R8</f>
        <v>-1.8005348509618113E-3</v>
      </c>
      <c r="S8" s="8">
        <f>'g(GO)'!S8-'Cg(II)'!S8-'Cg(K-stock)'!S8-'Cg(K-quality)'!S8-'Cg(Hours)'!S8-'Cg(L-quality)'!S8</f>
        <v>8.8201015740275324E-3</v>
      </c>
      <c r="T8" s="8">
        <f>'g(GO)'!T8-'Cg(II)'!T8-'Cg(K-stock)'!T8-'Cg(K-quality)'!T8-'Cg(Hours)'!T8-'Cg(L-quality)'!T8</f>
        <v>-0.16631820885784121</v>
      </c>
      <c r="U8" s="8">
        <f>'g(GO)'!U8-'Cg(II)'!U8-'Cg(K-stock)'!U8-'Cg(K-quality)'!U8-'Cg(Hours)'!U8-'Cg(L-quality)'!U8</f>
        <v>-2.3057978147276646E-2</v>
      </c>
      <c r="V8" s="8">
        <f>'g(GO)'!V8-'Cg(II)'!V8-'Cg(K-stock)'!V8-'Cg(K-quality)'!V8-'Cg(Hours)'!V8-'Cg(L-quality)'!V8</f>
        <v>-4.1394256835155699E-2</v>
      </c>
      <c r="W8" s="8">
        <f>'g(GO)'!W8-'Cg(II)'!W8-'Cg(K-stock)'!W8-'Cg(K-quality)'!W8-'Cg(Hours)'!W8-'Cg(L-quality)'!W8</f>
        <v>-8.5156525995778692E-2</v>
      </c>
      <c r="X8" s="8">
        <f>'g(GO)'!X8-'Cg(II)'!X8-'Cg(K-stock)'!X8-'Cg(K-quality)'!X8-'Cg(Hours)'!X8-'Cg(L-quality)'!X8</f>
        <v>-4.9342515739596533E-2</v>
      </c>
      <c r="Y8" s="8">
        <f>'g(GO)'!Y8-'Cg(II)'!Y8-'Cg(K-stock)'!Y8-'Cg(K-quality)'!Y8-'Cg(Hours)'!Y8-'Cg(L-quality)'!Y8</f>
        <v>0.12296073535248662</v>
      </c>
      <c r="Z8" s="8">
        <f>'g(GO)'!Z8-'Cg(II)'!Z8-'Cg(K-stock)'!Z8-'Cg(K-quality)'!Z8-'Cg(Hours)'!Z8-'Cg(L-quality)'!Z8</f>
        <v>-9.7752146428897554E-2</v>
      </c>
      <c r="AA8" s="8">
        <f>'g(GO)'!AA8-'Cg(II)'!AA8-'Cg(K-stock)'!AA8-'Cg(K-quality)'!AA8-'Cg(Hours)'!AA8-'Cg(L-quality)'!AA8</f>
        <v>-3.3398712271941654E-2</v>
      </c>
      <c r="AB8" s="8">
        <f>'g(GO)'!AB8-'Cg(II)'!AB8-'Cg(K-stock)'!AB8-'Cg(K-quality)'!AB8-'Cg(Hours)'!AB8-'Cg(L-quality)'!AB8</f>
        <v>4.3691327906502347E-2</v>
      </c>
      <c r="AC8" s="8">
        <f>'g(GO)'!AC8-'Cg(II)'!AC8-'Cg(K-stock)'!AC8-'Cg(K-quality)'!AC8-'Cg(Hours)'!AC8-'Cg(L-quality)'!AC8</f>
        <v>7.9440181547342191E-3</v>
      </c>
      <c r="AD8" s="8">
        <f>'g(GO)'!AD8-'Cg(II)'!AD8-'Cg(K-stock)'!AD8-'Cg(K-quality)'!AD8-'Cg(Hours)'!AD8-'Cg(L-quality)'!AD8</f>
        <v>-7.4918262700700974E-3</v>
      </c>
      <c r="AE8" s="8">
        <f>'g(GO)'!AE8-'Cg(II)'!AE8-'Cg(K-stock)'!AE8-'Cg(K-quality)'!AE8-'Cg(Hours)'!AE8-'Cg(L-quality)'!AE8</f>
        <v>5.6094397073805424E-2</v>
      </c>
      <c r="AF8" s="8">
        <f>'g(GO)'!AF8-'Cg(II)'!AF8-'Cg(K-stock)'!AF8-'Cg(K-quality)'!AF8-'Cg(Hours)'!AF8-'Cg(L-quality)'!AF8</f>
        <v>1.7143774959636919E-2</v>
      </c>
      <c r="AG8" s="8">
        <f>'g(GO)'!AG8-'Cg(II)'!AG8-'Cg(K-stock)'!AG8-'Cg(K-quality)'!AG8-'Cg(Hours)'!AG8-'Cg(L-quality)'!AG8</f>
        <v>-6.065610434112541E-3</v>
      </c>
    </row>
    <row r="9" spans="1:33" x14ac:dyDescent="0.15">
      <c r="A9" s="2">
        <v>5</v>
      </c>
      <c r="B9" s="3" t="s">
        <v>33</v>
      </c>
      <c r="C9" s="8"/>
      <c r="D9" s="8">
        <f>'g(GO)'!D9-'Cg(II)'!D9-'Cg(K-stock)'!D9-'Cg(K-quality)'!D9-'Cg(Hours)'!D9-'Cg(L-quality)'!D9</f>
        <v>0.15908484937579076</v>
      </c>
      <c r="E9" s="8">
        <f>'g(GO)'!E9-'Cg(II)'!E9-'Cg(K-stock)'!E9-'Cg(K-quality)'!E9-'Cg(Hours)'!E9-'Cg(L-quality)'!E9</f>
        <v>2.185537653188064E-4</v>
      </c>
      <c r="F9" s="8">
        <f>'g(GO)'!F9-'Cg(II)'!F9-'Cg(K-stock)'!F9-'Cg(K-quality)'!F9-'Cg(Hours)'!F9-'Cg(L-quality)'!F9</f>
        <v>-0.17758354136937626</v>
      </c>
      <c r="G9" s="8">
        <f>'g(GO)'!G9-'Cg(II)'!G9-'Cg(K-stock)'!G9-'Cg(K-quality)'!G9-'Cg(Hours)'!G9-'Cg(L-quality)'!G9</f>
        <v>9.9768457414073211E-2</v>
      </c>
      <c r="H9" s="8">
        <f>'g(GO)'!H9-'Cg(II)'!H9-'Cg(K-stock)'!H9-'Cg(K-quality)'!H9-'Cg(Hours)'!H9-'Cg(L-quality)'!H9</f>
        <v>8.0824950609646506E-2</v>
      </c>
      <c r="I9" s="8">
        <f>'g(GO)'!I9-'Cg(II)'!I9-'Cg(K-stock)'!I9-'Cg(K-quality)'!I9-'Cg(Hours)'!I9-'Cg(L-quality)'!I9</f>
        <v>3.7335636303657049E-2</v>
      </c>
      <c r="J9" s="8">
        <f>'g(GO)'!J9-'Cg(II)'!J9-'Cg(K-stock)'!J9-'Cg(K-quality)'!J9-'Cg(Hours)'!J9-'Cg(L-quality)'!J9</f>
        <v>0.1051021676273021</v>
      </c>
      <c r="K9" s="8">
        <f>'g(GO)'!K9-'Cg(II)'!K9-'Cg(K-stock)'!K9-'Cg(K-quality)'!K9-'Cg(Hours)'!K9-'Cg(L-quality)'!K9</f>
        <v>6.1588232940105549E-2</v>
      </c>
      <c r="L9" s="8">
        <f>'g(GO)'!L9-'Cg(II)'!L9-'Cg(K-stock)'!L9-'Cg(K-quality)'!L9-'Cg(Hours)'!L9-'Cg(L-quality)'!L9</f>
        <v>-2.510852729092776E-2</v>
      </c>
      <c r="M9" s="8">
        <f>'g(GO)'!M9-'Cg(II)'!M9-'Cg(K-stock)'!M9-'Cg(K-quality)'!M9-'Cg(Hours)'!M9-'Cg(L-quality)'!M9</f>
        <v>7.4672038419713163E-2</v>
      </c>
      <c r="N9" s="8">
        <f>'g(GO)'!N9-'Cg(II)'!N9-'Cg(K-stock)'!N9-'Cg(K-quality)'!N9-'Cg(Hours)'!N9-'Cg(L-quality)'!N9</f>
        <v>-3.8256068682452002E-2</v>
      </c>
      <c r="O9" s="8">
        <f>'g(GO)'!O9-'Cg(II)'!O9-'Cg(K-stock)'!O9-'Cg(K-quality)'!O9-'Cg(Hours)'!O9-'Cg(L-quality)'!O9</f>
        <v>3.9148232640438298E-2</v>
      </c>
      <c r="P9" s="8">
        <f>'g(GO)'!P9-'Cg(II)'!P9-'Cg(K-stock)'!P9-'Cg(K-quality)'!P9-'Cg(Hours)'!P9-'Cg(L-quality)'!P9</f>
        <v>9.0752019077047746E-2</v>
      </c>
      <c r="Q9" s="8">
        <f>'g(GO)'!Q9-'Cg(II)'!Q9-'Cg(K-stock)'!Q9-'Cg(K-quality)'!Q9-'Cg(Hours)'!Q9-'Cg(L-quality)'!Q9</f>
        <v>2.5017089835540903E-2</v>
      </c>
      <c r="R9" s="8">
        <f>'g(GO)'!R9-'Cg(II)'!R9-'Cg(K-stock)'!R9-'Cg(K-quality)'!R9-'Cg(Hours)'!R9-'Cg(L-quality)'!R9</f>
        <v>2.0927104912189281E-2</v>
      </c>
      <c r="S9" s="8">
        <f>'g(GO)'!S9-'Cg(II)'!S9-'Cg(K-stock)'!S9-'Cg(K-quality)'!S9-'Cg(Hours)'!S9-'Cg(L-quality)'!S9</f>
        <v>6.5631941171441027E-2</v>
      </c>
      <c r="T9" s="8">
        <f>'g(GO)'!T9-'Cg(II)'!T9-'Cg(K-stock)'!T9-'Cg(K-quality)'!T9-'Cg(Hours)'!T9-'Cg(L-quality)'!T9</f>
        <v>2.0006304575456122E-4</v>
      </c>
      <c r="U9" s="8">
        <f>'g(GO)'!U9-'Cg(II)'!U9-'Cg(K-stock)'!U9-'Cg(K-quality)'!U9-'Cg(Hours)'!U9-'Cg(L-quality)'!U9</f>
        <v>7.2601778087247127E-3</v>
      </c>
      <c r="V9" s="8">
        <f>'g(GO)'!V9-'Cg(II)'!V9-'Cg(K-stock)'!V9-'Cg(K-quality)'!V9-'Cg(Hours)'!V9-'Cg(L-quality)'!V9</f>
        <v>3.6795312723152437E-2</v>
      </c>
      <c r="W9" s="8">
        <f>'g(GO)'!W9-'Cg(II)'!W9-'Cg(K-stock)'!W9-'Cg(K-quality)'!W9-'Cg(Hours)'!W9-'Cg(L-quality)'!W9</f>
        <v>5.5360568231906599E-3</v>
      </c>
      <c r="X9" s="8">
        <f>'g(GO)'!X9-'Cg(II)'!X9-'Cg(K-stock)'!X9-'Cg(K-quality)'!X9-'Cg(Hours)'!X9-'Cg(L-quality)'!X9</f>
        <v>8.824546741092984E-2</v>
      </c>
      <c r="Y9" s="8">
        <f>'g(GO)'!Y9-'Cg(II)'!Y9-'Cg(K-stock)'!Y9-'Cg(K-quality)'!Y9-'Cg(Hours)'!Y9-'Cg(L-quality)'!Y9</f>
        <v>-6.3239472715962072E-2</v>
      </c>
      <c r="Z9" s="8">
        <f>'g(GO)'!Z9-'Cg(II)'!Z9-'Cg(K-stock)'!Z9-'Cg(K-quality)'!Z9-'Cg(Hours)'!Z9-'Cg(L-quality)'!Z9</f>
        <v>5.5223662103608365E-2</v>
      </c>
      <c r="AA9" s="8">
        <f>'g(GO)'!AA9-'Cg(II)'!AA9-'Cg(K-stock)'!AA9-'Cg(K-quality)'!AA9-'Cg(Hours)'!AA9-'Cg(L-quality)'!AA9</f>
        <v>2.7297958854301901E-2</v>
      </c>
      <c r="AB9" s="8">
        <f>'g(GO)'!AB9-'Cg(II)'!AB9-'Cg(K-stock)'!AB9-'Cg(K-quality)'!AB9-'Cg(Hours)'!AB9-'Cg(L-quality)'!AB9</f>
        <v>-3.2253730691926691E-2</v>
      </c>
      <c r="AC9" s="8">
        <f>'g(GO)'!AC9-'Cg(II)'!AC9-'Cg(K-stock)'!AC9-'Cg(K-quality)'!AC9-'Cg(Hours)'!AC9-'Cg(L-quality)'!AC9</f>
        <v>6.7279015033249401E-2</v>
      </c>
      <c r="AD9" s="8">
        <f>'g(GO)'!AD9-'Cg(II)'!AD9-'Cg(K-stock)'!AD9-'Cg(K-quality)'!AD9-'Cg(Hours)'!AD9-'Cg(L-quality)'!AD9</f>
        <v>-9.5061655912462746E-3</v>
      </c>
      <c r="AE9" s="8">
        <f>'g(GO)'!AE9-'Cg(II)'!AE9-'Cg(K-stock)'!AE9-'Cg(K-quality)'!AE9-'Cg(Hours)'!AE9-'Cg(L-quality)'!AE9</f>
        <v>-4.7754419333207343E-2</v>
      </c>
      <c r="AF9" s="8">
        <f>'g(GO)'!AF9-'Cg(II)'!AF9-'Cg(K-stock)'!AF9-'Cg(K-quality)'!AF9-'Cg(Hours)'!AF9-'Cg(L-quality)'!AF9</f>
        <v>3.8752825482797057E-2</v>
      </c>
      <c r="AG9" s="8">
        <f>'g(GO)'!AG9-'Cg(II)'!AG9-'Cg(K-stock)'!AG9-'Cg(K-quality)'!AG9-'Cg(Hours)'!AG9-'Cg(L-quality)'!AG9</f>
        <v>0.10425132084092623</v>
      </c>
    </row>
    <row r="10" spans="1:33" x14ac:dyDescent="0.15">
      <c r="A10" s="2">
        <v>6</v>
      </c>
      <c r="B10" s="3" t="s">
        <v>34</v>
      </c>
      <c r="C10" s="8"/>
      <c r="D10" s="8">
        <f>'g(GO)'!D10-'Cg(II)'!D10-'Cg(K-stock)'!D10-'Cg(K-quality)'!D10-'Cg(Hours)'!D10-'Cg(L-quality)'!D10</f>
        <v>-7.956126549421471E-3</v>
      </c>
      <c r="E10" s="8">
        <f>'g(GO)'!E10-'Cg(II)'!E10-'Cg(K-stock)'!E10-'Cg(K-quality)'!E10-'Cg(Hours)'!E10-'Cg(L-quality)'!E10</f>
        <v>-8.9944906292259749E-2</v>
      </c>
      <c r="F10" s="8">
        <f>'g(GO)'!F10-'Cg(II)'!F10-'Cg(K-stock)'!F10-'Cg(K-quality)'!F10-'Cg(Hours)'!F10-'Cg(L-quality)'!F10</f>
        <v>4.5861178218085698E-2</v>
      </c>
      <c r="G10" s="8">
        <f>'g(GO)'!G10-'Cg(II)'!G10-'Cg(K-stock)'!G10-'Cg(K-quality)'!G10-'Cg(Hours)'!G10-'Cg(L-quality)'!G10</f>
        <v>8.8370855018815891E-2</v>
      </c>
      <c r="H10" s="8">
        <f>'g(GO)'!H10-'Cg(II)'!H10-'Cg(K-stock)'!H10-'Cg(K-quality)'!H10-'Cg(Hours)'!H10-'Cg(L-quality)'!H10</f>
        <v>1.8662599570438511E-2</v>
      </c>
      <c r="I10" s="8">
        <f>'g(GO)'!I10-'Cg(II)'!I10-'Cg(K-stock)'!I10-'Cg(K-quality)'!I10-'Cg(Hours)'!I10-'Cg(L-quality)'!I10</f>
        <v>7.5421148891211169E-3</v>
      </c>
      <c r="J10" s="8">
        <f>'g(GO)'!J10-'Cg(II)'!J10-'Cg(K-stock)'!J10-'Cg(K-quality)'!J10-'Cg(Hours)'!J10-'Cg(L-quality)'!J10</f>
        <v>6.2671586988800848E-2</v>
      </c>
      <c r="K10" s="8">
        <f>'g(GO)'!K10-'Cg(II)'!K10-'Cg(K-stock)'!K10-'Cg(K-quality)'!K10-'Cg(Hours)'!K10-'Cg(L-quality)'!K10</f>
        <v>-7.0854551851451675E-2</v>
      </c>
      <c r="L10" s="8">
        <f>'g(GO)'!L10-'Cg(II)'!L10-'Cg(K-stock)'!L10-'Cg(K-quality)'!L10-'Cg(Hours)'!L10-'Cg(L-quality)'!L10</f>
        <v>3.7309729794267686E-2</v>
      </c>
      <c r="M10" s="8">
        <f>'g(GO)'!M10-'Cg(II)'!M10-'Cg(K-stock)'!M10-'Cg(K-quality)'!M10-'Cg(Hours)'!M10-'Cg(L-quality)'!M10</f>
        <v>2.1073371147916506E-2</v>
      </c>
      <c r="N10" s="8">
        <f>'g(GO)'!N10-'Cg(II)'!N10-'Cg(K-stock)'!N10-'Cg(K-quality)'!N10-'Cg(Hours)'!N10-'Cg(L-quality)'!N10</f>
        <v>-1.7745181875731417E-2</v>
      </c>
      <c r="O10" s="8">
        <f>'g(GO)'!O10-'Cg(II)'!O10-'Cg(K-stock)'!O10-'Cg(K-quality)'!O10-'Cg(Hours)'!O10-'Cg(L-quality)'!O10</f>
        <v>7.2684503372226501E-3</v>
      </c>
      <c r="P10" s="8">
        <f>'g(GO)'!P10-'Cg(II)'!P10-'Cg(K-stock)'!P10-'Cg(K-quality)'!P10-'Cg(Hours)'!P10-'Cg(L-quality)'!P10</f>
        <v>7.9022947215349582E-2</v>
      </c>
      <c r="Q10" s="8">
        <f>'g(GO)'!Q10-'Cg(II)'!Q10-'Cg(K-stock)'!Q10-'Cg(K-quality)'!Q10-'Cg(Hours)'!Q10-'Cg(L-quality)'!Q10</f>
        <v>1.1773166758674626E-2</v>
      </c>
      <c r="R10" s="8">
        <f>'g(GO)'!R10-'Cg(II)'!R10-'Cg(K-stock)'!R10-'Cg(K-quality)'!R10-'Cg(Hours)'!R10-'Cg(L-quality)'!R10</f>
        <v>1.2799744686281546E-2</v>
      </c>
      <c r="S10" s="8">
        <f>'g(GO)'!S10-'Cg(II)'!S10-'Cg(K-stock)'!S10-'Cg(K-quality)'!S10-'Cg(Hours)'!S10-'Cg(L-quality)'!S10</f>
        <v>2.7975762452884925E-2</v>
      </c>
      <c r="T10" s="8">
        <f>'g(GO)'!T10-'Cg(II)'!T10-'Cg(K-stock)'!T10-'Cg(K-quality)'!T10-'Cg(Hours)'!T10-'Cg(L-quality)'!T10</f>
        <v>1.6835694724449523E-2</v>
      </c>
      <c r="U10" s="8">
        <f>'g(GO)'!U10-'Cg(II)'!U10-'Cg(K-stock)'!U10-'Cg(K-quality)'!U10-'Cg(Hours)'!U10-'Cg(L-quality)'!U10</f>
        <v>-4.7513637935533261E-3</v>
      </c>
      <c r="V10" s="8">
        <f>'g(GO)'!V10-'Cg(II)'!V10-'Cg(K-stock)'!V10-'Cg(K-quality)'!V10-'Cg(Hours)'!V10-'Cg(L-quality)'!V10</f>
        <v>2.4252986073925824E-2</v>
      </c>
      <c r="W10" s="8">
        <f>'g(GO)'!W10-'Cg(II)'!W10-'Cg(K-stock)'!W10-'Cg(K-quality)'!W10-'Cg(Hours)'!W10-'Cg(L-quality)'!W10</f>
        <v>9.5670476293578267E-3</v>
      </c>
      <c r="X10" s="8">
        <f>'g(GO)'!X10-'Cg(II)'!X10-'Cg(K-stock)'!X10-'Cg(K-quality)'!X10-'Cg(Hours)'!X10-'Cg(L-quality)'!X10</f>
        <v>-1.4356118677077456E-2</v>
      </c>
      <c r="Y10" s="8">
        <f>'g(GO)'!Y10-'Cg(II)'!Y10-'Cg(K-stock)'!Y10-'Cg(K-quality)'!Y10-'Cg(Hours)'!Y10-'Cg(L-quality)'!Y10</f>
        <v>1.2425998271432537E-2</v>
      </c>
      <c r="Z10" s="8">
        <f>'g(GO)'!Z10-'Cg(II)'!Z10-'Cg(K-stock)'!Z10-'Cg(K-quality)'!Z10-'Cg(Hours)'!Z10-'Cg(L-quality)'!Z10</f>
        <v>1.9294863789311563E-2</v>
      </c>
      <c r="AA10" s="8">
        <f>'g(GO)'!AA10-'Cg(II)'!AA10-'Cg(K-stock)'!AA10-'Cg(K-quality)'!AA10-'Cg(Hours)'!AA10-'Cg(L-quality)'!AA10</f>
        <v>6.4542393649628122E-3</v>
      </c>
      <c r="AB10" s="8">
        <f>'g(GO)'!AB10-'Cg(II)'!AB10-'Cg(K-stock)'!AB10-'Cg(K-quality)'!AB10-'Cg(Hours)'!AB10-'Cg(L-quality)'!AB10</f>
        <v>1.4732950837820514E-2</v>
      </c>
      <c r="AC10" s="8">
        <f>'g(GO)'!AC10-'Cg(II)'!AC10-'Cg(K-stock)'!AC10-'Cg(K-quality)'!AC10-'Cg(Hours)'!AC10-'Cg(L-quality)'!AC10</f>
        <v>1.0934990571996673E-2</v>
      </c>
      <c r="AD10" s="8">
        <f>'g(GO)'!AD10-'Cg(II)'!AD10-'Cg(K-stock)'!AD10-'Cg(K-quality)'!AD10-'Cg(Hours)'!AD10-'Cg(L-quality)'!AD10</f>
        <v>1.5632336238146589E-2</v>
      </c>
      <c r="AE10" s="8">
        <f>'g(GO)'!AE10-'Cg(II)'!AE10-'Cg(K-stock)'!AE10-'Cg(K-quality)'!AE10-'Cg(Hours)'!AE10-'Cg(L-quality)'!AE10</f>
        <v>1.8253721499012901E-2</v>
      </c>
      <c r="AF10" s="8">
        <f>'g(GO)'!AF10-'Cg(II)'!AF10-'Cg(K-stock)'!AF10-'Cg(K-quality)'!AF10-'Cg(Hours)'!AF10-'Cg(L-quality)'!AF10</f>
        <v>1.9029738056563755E-2</v>
      </c>
      <c r="AG10" s="8">
        <f>'g(GO)'!AG10-'Cg(II)'!AG10-'Cg(K-stock)'!AG10-'Cg(K-quality)'!AG10-'Cg(Hours)'!AG10-'Cg(L-quality)'!AG10</f>
        <v>2.4769371295576961E-2</v>
      </c>
    </row>
    <row r="11" spans="1:33" x14ac:dyDescent="0.15">
      <c r="A11" s="2">
        <v>7</v>
      </c>
      <c r="B11" s="3" t="s">
        <v>35</v>
      </c>
      <c r="C11" s="8"/>
      <c r="D11" s="8">
        <f>'g(GO)'!D11-'Cg(II)'!D11-'Cg(K-stock)'!D11-'Cg(K-quality)'!D11-'Cg(Hours)'!D11-'Cg(L-quality)'!D11</f>
        <v>-2.1003578030214635E-2</v>
      </c>
      <c r="E11" s="8">
        <f>'g(GO)'!E11-'Cg(II)'!E11-'Cg(K-stock)'!E11-'Cg(K-quality)'!E11-'Cg(Hours)'!E11-'Cg(L-quality)'!E11</f>
        <v>-7.559993270326118E-2</v>
      </c>
      <c r="F11" s="8">
        <f>'g(GO)'!F11-'Cg(II)'!F11-'Cg(K-stock)'!F11-'Cg(K-quality)'!F11-'Cg(Hours)'!F11-'Cg(L-quality)'!F11</f>
        <v>-0.111490353416047</v>
      </c>
      <c r="G11" s="8">
        <f>'g(GO)'!G11-'Cg(II)'!G11-'Cg(K-stock)'!G11-'Cg(K-quality)'!G11-'Cg(Hours)'!G11-'Cg(L-quality)'!G11</f>
        <v>-6.2732295954479877E-2</v>
      </c>
      <c r="H11" s="8">
        <f>'g(GO)'!H11-'Cg(II)'!H11-'Cg(K-stock)'!H11-'Cg(K-quality)'!H11-'Cg(Hours)'!H11-'Cg(L-quality)'!H11</f>
        <v>-1.2897472169168464E-2</v>
      </c>
      <c r="I11" s="8">
        <f>'g(GO)'!I11-'Cg(II)'!I11-'Cg(K-stock)'!I11-'Cg(K-quality)'!I11-'Cg(Hours)'!I11-'Cg(L-quality)'!I11</f>
        <v>2.6536267844665734E-3</v>
      </c>
      <c r="J11" s="8">
        <f>'g(GO)'!J11-'Cg(II)'!J11-'Cg(K-stock)'!J11-'Cg(K-quality)'!J11-'Cg(Hours)'!J11-'Cg(L-quality)'!J11</f>
        <v>2.5475645193100138E-2</v>
      </c>
      <c r="K11" s="8">
        <f>'g(GO)'!K11-'Cg(II)'!K11-'Cg(K-stock)'!K11-'Cg(K-quality)'!K11-'Cg(Hours)'!K11-'Cg(L-quality)'!K11</f>
        <v>-8.3927776647690036E-2</v>
      </c>
      <c r="L11" s="8">
        <f>'g(GO)'!L11-'Cg(II)'!L11-'Cg(K-stock)'!L11-'Cg(K-quality)'!L11-'Cg(Hours)'!L11-'Cg(L-quality)'!L11</f>
        <v>-8.3906676028998442E-2</v>
      </c>
      <c r="M11" s="8">
        <f>'g(GO)'!M11-'Cg(II)'!M11-'Cg(K-stock)'!M11-'Cg(K-quality)'!M11-'Cg(Hours)'!M11-'Cg(L-quality)'!M11</f>
        <v>-7.7929864715269206E-2</v>
      </c>
      <c r="N11" s="8">
        <f>'g(GO)'!N11-'Cg(II)'!N11-'Cg(K-stock)'!N11-'Cg(K-quality)'!N11-'Cg(Hours)'!N11-'Cg(L-quality)'!N11</f>
        <v>-2.5845019898941116E-2</v>
      </c>
      <c r="O11" s="8">
        <f>'g(GO)'!O11-'Cg(II)'!O11-'Cg(K-stock)'!O11-'Cg(K-quality)'!O11-'Cg(Hours)'!O11-'Cg(L-quality)'!O11</f>
        <v>-3.4120763608552686E-2</v>
      </c>
      <c r="P11" s="8">
        <f>'g(GO)'!P11-'Cg(II)'!P11-'Cg(K-stock)'!P11-'Cg(K-quality)'!P11-'Cg(Hours)'!P11-'Cg(L-quality)'!P11</f>
        <v>3.4153299493328237E-2</v>
      </c>
      <c r="Q11" s="8">
        <f>'g(GO)'!Q11-'Cg(II)'!Q11-'Cg(K-stock)'!Q11-'Cg(K-quality)'!Q11-'Cg(Hours)'!Q11-'Cg(L-quality)'!Q11</f>
        <v>4.5124951153620058E-2</v>
      </c>
      <c r="R11" s="8">
        <f>'g(GO)'!R11-'Cg(II)'!R11-'Cg(K-stock)'!R11-'Cg(K-quality)'!R11-'Cg(Hours)'!R11-'Cg(L-quality)'!R11</f>
        <v>3.8495236606876371E-2</v>
      </c>
      <c r="S11" s="8">
        <f>'g(GO)'!S11-'Cg(II)'!S11-'Cg(K-stock)'!S11-'Cg(K-quality)'!S11-'Cg(Hours)'!S11-'Cg(L-quality)'!S11</f>
        <v>4.0463832554316154E-2</v>
      </c>
      <c r="T11" s="8">
        <f>'g(GO)'!T11-'Cg(II)'!T11-'Cg(K-stock)'!T11-'Cg(K-quality)'!T11-'Cg(Hours)'!T11-'Cg(L-quality)'!T11</f>
        <v>3.4832392885480838E-2</v>
      </c>
      <c r="U11" s="8">
        <f>'g(GO)'!U11-'Cg(II)'!U11-'Cg(K-stock)'!U11-'Cg(K-quality)'!U11-'Cg(Hours)'!U11-'Cg(L-quality)'!U11</f>
        <v>5.207694639863613E-2</v>
      </c>
      <c r="V11" s="8">
        <f>'g(GO)'!V11-'Cg(II)'!V11-'Cg(K-stock)'!V11-'Cg(K-quality)'!V11-'Cg(Hours)'!V11-'Cg(L-quality)'!V11</f>
        <v>5.7617022497441828E-2</v>
      </c>
      <c r="W11" s="8">
        <f>'g(GO)'!W11-'Cg(II)'!W11-'Cg(K-stock)'!W11-'Cg(K-quality)'!W11-'Cg(Hours)'!W11-'Cg(L-quality)'!W11</f>
        <v>7.1054567473308003E-2</v>
      </c>
      <c r="X11" s="8">
        <f>'g(GO)'!X11-'Cg(II)'!X11-'Cg(K-stock)'!X11-'Cg(K-quality)'!X11-'Cg(Hours)'!X11-'Cg(L-quality)'!X11</f>
        <v>9.6074226477885064E-2</v>
      </c>
      <c r="Y11" s="8">
        <f>'g(GO)'!Y11-'Cg(II)'!Y11-'Cg(K-stock)'!Y11-'Cg(K-quality)'!Y11-'Cg(Hours)'!Y11-'Cg(L-quality)'!Y11</f>
        <v>2.4687115866343558E-3</v>
      </c>
      <c r="Z11" s="8">
        <f>'g(GO)'!Z11-'Cg(II)'!Z11-'Cg(K-stock)'!Z11-'Cg(K-quality)'!Z11-'Cg(Hours)'!Z11-'Cg(L-quality)'!Z11</f>
        <v>4.4882105462617942E-2</v>
      </c>
      <c r="AA11" s="8">
        <f>'g(GO)'!AA11-'Cg(II)'!AA11-'Cg(K-stock)'!AA11-'Cg(K-quality)'!AA11-'Cg(Hours)'!AA11-'Cg(L-quality)'!AA11</f>
        <v>9.1918715102235968E-2</v>
      </c>
      <c r="AB11" s="8">
        <f>'g(GO)'!AB11-'Cg(II)'!AB11-'Cg(K-stock)'!AB11-'Cg(K-quality)'!AB11-'Cg(Hours)'!AB11-'Cg(L-quality)'!AB11</f>
        <v>2.7368593728574571E-3</v>
      </c>
      <c r="AC11" s="8">
        <f>'g(GO)'!AC11-'Cg(II)'!AC11-'Cg(K-stock)'!AC11-'Cg(K-quality)'!AC11-'Cg(Hours)'!AC11-'Cg(L-quality)'!AC11</f>
        <v>-1.6237458019129247E-2</v>
      </c>
      <c r="AD11" s="8">
        <f>'g(GO)'!AD11-'Cg(II)'!AD11-'Cg(K-stock)'!AD11-'Cg(K-quality)'!AD11-'Cg(Hours)'!AD11-'Cg(L-quality)'!AD11</f>
        <v>-3.4661876571462746E-2</v>
      </c>
      <c r="AE11" s="8">
        <f>'g(GO)'!AE11-'Cg(II)'!AE11-'Cg(K-stock)'!AE11-'Cg(K-quality)'!AE11-'Cg(Hours)'!AE11-'Cg(L-quality)'!AE11</f>
        <v>-9.1278124991174131E-3</v>
      </c>
      <c r="AF11" s="8">
        <f>'g(GO)'!AF11-'Cg(II)'!AF11-'Cg(K-stock)'!AF11-'Cg(K-quality)'!AF11-'Cg(Hours)'!AF11-'Cg(L-quality)'!AF11</f>
        <v>5.9679457802144075E-3</v>
      </c>
      <c r="AG11" s="8">
        <f>'g(GO)'!AG11-'Cg(II)'!AG11-'Cg(K-stock)'!AG11-'Cg(K-quality)'!AG11-'Cg(Hours)'!AG11-'Cg(L-quality)'!AG11</f>
        <v>5.0434201021503207E-2</v>
      </c>
    </row>
    <row r="12" spans="1:33" x14ac:dyDescent="0.15">
      <c r="A12" s="2">
        <v>8</v>
      </c>
      <c r="B12" s="3" t="s">
        <v>36</v>
      </c>
      <c r="C12" s="8"/>
      <c r="D12" s="8">
        <f>'g(GO)'!D12-'Cg(II)'!D12-'Cg(K-stock)'!D12-'Cg(K-quality)'!D12-'Cg(Hours)'!D12-'Cg(L-quality)'!D12</f>
        <v>-3.5756861883792221E-2</v>
      </c>
      <c r="E12" s="8">
        <f>'g(GO)'!E12-'Cg(II)'!E12-'Cg(K-stock)'!E12-'Cg(K-quality)'!E12-'Cg(Hours)'!E12-'Cg(L-quality)'!E12</f>
        <v>-7.5096077220558013E-2</v>
      </c>
      <c r="F12" s="8">
        <f>'g(GO)'!F12-'Cg(II)'!F12-'Cg(K-stock)'!F12-'Cg(K-quality)'!F12-'Cg(Hours)'!F12-'Cg(L-quality)'!F12</f>
        <v>-3.3085449844210101E-2</v>
      </c>
      <c r="G12" s="8">
        <f>'g(GO)'!G12-'Cg(II)'!G12-'Cg(K-stock)'!G12-'Cg(K-quality)'!G12-'Cg(Hours)'!G12-'Cg(L-quality)'!G12</f>
        <v>1.1868153861268924E-2</v>
      </c>
      <c r="H12" s="8">
        <f>'g(GO)'!H12-'Cg(II)'!H12-'Cg(K-stock)'!H12-'Cg(K-quality)'!H12-'Cg(Hours)'!H12-'Cg(L-quality)'!H12</f>
        <v>7.4182913477188417E-2</v>
      </c>
      <c r="I12" s="8">
        <f>'g(GO)'!I12-'Cg(II)'!I12-'Cg(K-stock)'!I12-'Cg(K-quality)'!I12-'Cg(Hours)'!I12-'Cg(L-quality)'!I12</f>
        <v>9.9090542971109932E-2</v>
      </c>
      <c r="J12" s="8">
        <f>'g(GO)'!J12-'Cg(II)'!J12-'Cg(K-stock)'!J12-'Cg(K-quality)'!J12-'Cg(Hours)'!J12-'Cg(L-quality)'!J12</f>
        <v>-6.7991650229943634E-2</v>
      </c>
      <c r="K12" s="8">
        <f>'g(GO)'!K12-'Cg(II)'!K12-'Cg(K-stock)'!K12-'Cg(K-quality)'!K12-'Cg(Hours)'!K12-'Cg(L-quality)'!K12</f>
        <v>2.5809124737977262E-2</v>
      </c>
      <c r="L12" s="8">
        <f>'g(GO)'!L12-'Cg(II)'!L12-'Cg(K-stock)'!L12-'Cg(K-quality)'!L12-'Cg(Hours)'!L12-'Cg(L-quality)'!L12</f>
        <v>8.0055099510366268E-2</v>
      </c>
      <c r="M12" s="8">
        <f>'g(GO)'!M12-'Cg(II)'!M12-'Cg(K-stock)'!M12-'Cg(K-quality)'!M12-'Cg(Hours)'!M12-'Cg(L-quality)'!M12</f>
        <v>4.2411516854599075E-2</v>
      </c>
      <c r="N12" s="8">
        <f>'g(GO)'!N12-'Cg(II)'!N12-'Cg(K-stock)'!N12-'Cg(K-quality)'!N12-'Cg(Hours)'!N12-'Cg(L-quality)'!N12</f>
        <v>7.720661548050952E-3</v>
      </c>
      <c r="O12" s="8">
        <f>'g(GO)'!O12-'Cg(II)'!O12-'Cg(K-stock)'!O12-'Cg(K-quality)'!O12-'Cg(Hours)'!O12-'Cg(L-quality)'!O12</f>
        <v>1.3527300942018185E-2</v>
      </c>
      <c r="P12" s="8">
        <f>'g(GO)'!P12-'Cg(II)'!P12-'Cg(K-stock)'!P12-'Cg(K-quality)'!P12-'Cg(Hours)'!P12-'Cg(L-quality)'!P12</f>
        <v>2.5716022100465215E-3</v>
      </c>
      <c r="Q12" s="8">
        <f>'g(GO)'!Q12-'Cg(II)'!Q12-'Cg(K-stock)'!Q12-'Cg(K-quality)'!Q12-'Cg(Hours)'!Q12-'Cg(L-quality)'!Q12</f>
        <v>-1.1759332446179606E-2</v>
      </c>
      <c r="R12" s="8">
        <f>'g(GO)'!R12-'Cg(II)'!R12-'Cg(K-stock)'!R12-'Cg(K-quality)'!R12-'Cg(Hours)'!R12-'Cg(L-quality)'!R12</f>
        <v>9.8380178571153692E-3</v>
      </c>
      <c r="S12" s="8">
        <f>'g(GO)'!S12-'Cg(II)'!S12-'Cg(K-stock)'!S12-'Cg(K-quality)'!S12-'Cg(Hours)'!S12-'Cg(L-quality)'!S12</f>
        <v>1.2000673749825747E-2</v>
      </c>
      <c r="T12" s="8">
        <f>'g(GO)'!T12-'Cg(II)'!T12-'Cg(K-stock)'!T12-'Cg(K-quality)'!T12-'Cg(Hours)'!T12-'Cg(L-quality)'!T12</f>
        <v>1.2026105400337765E-2</v>
      </c>
      <c r="U12" s="8">
        <f>'g(GO)'!U12-'Cg(II)'!U12-'Cg(K-stock)'!U12-'Cg(K-quality)'!U12-'Cg(Hours)'!U12-'Cg(L-quality)'!U12</f>
        <v>7.6069505509994166E-3</v>
      </c>
      <c r="V12" s="8">
        <f>'g(GO)'!V12-'Cg(II)'!V12-'Cg(K-stock)'!V12-'Cg(K-quality)'!V12-'Cg(Hours)'!V12-'Cg(L-quality)'!V12</f>
        <v>1.0805425450453581E-2</v>
      </c>
      <c r="W12" s="8">
        <f>'g(GO)'!W12-'Cg(II)'!W12-'Cg(K-stock)'!W12-'Cg(K-quality)'!W12-'Cg(Hours)'!W12-'Cg(L-quality)'!W12</f>
        <v>4.7542473081827408E-2</v>
      </c>
      <c r="X12" s="8">
        <f>'g(GO)'!X12-'Cg(II)'!X12-'Cg(K-stock)'!X12-'Cg(K-quality)'!X12-'Cg(Hours)'!X12-'Cg(L-quality)'!X12</f>
        <v>3.5537965991079203E-2</v>
      </c>
      <c r="Y12" s="8">
        <f>'g(GO)'!Y12-'Cg(II)'!Y12-'Cg(K-stock)'!Y12-'Cg(K-quality)'!Y12-'Cg(Hours)'!Y12-'Cg(L-quality)'!Y12</f>
        <v>-4.9453040094660471E-3</v>
      </c>
      <c r="Z12" s="8">
        <f>'g(GO)'!Z12-'Cg(II)'!Z12-'Cg(K-stock)'!Z12-'Cg(K-quality)'!Z12-'Cg(Hours)'!Z12-'Cg(L-quality)'!Z12</f>
        <v>-1.2936534930528144E-2</v>
      </c>
      <c r="AA12" s="8">
        <f>'g(GO)'!AA12-'Cg(II)'!AA12-'Cg(K-stock)'!AA12-'Cg(K-quality)'!AA12-'Cg(Hours)'!AA12-'Cg(L-quality)'!AA12</f>
        <v>-1.7289230158350374E-2</v>
      </c>
      <c r="AB12" s="8">
        <f>'g(GO)'!AB12-'Cg(II)'!AB12-'Cg(K-stock)'!AB12-'Cg(K-quality)'!AB12-'Cg(Hours)'!AB12-'Cg(L-quality)'!AB12</f>
        <v>3.5539222759299695E-2</v>
      </c>
      <c r="AC12" s="8">
        <f>'g(GO)'!AC12-'Cg(II)'!AC12-'Cg(K-stock)'!AC12-'Cg(K-quality)'!AC12-'Cg(Hours)'!AC12-'Cg(L-quality)'!AC12</f>
        <v>1.5148633356279088E-2</v>
      </c>
      <c r="AD12" s="8">
        <f>'g(GO)'!AD12-'Cg(II)'!AD12-'Cg(K-stock)'!AD12-'Cg(K-quality)'!AD12-'Cg(Hours)'!AD12-'Cg(L-quality)'!AD12</f>
        <v>5.0319111004354057E-3</v>
      </c>
      <c r="AE12" s="8">
        <f>'g(GO)'!AE12-'Cg(II)'!AE12-'Cg(K-stock)'!AE12-'Cg(K-quality)'!AE12-'Cg(Hours)'!AE12-'Cg(L-quality)'!AE12</f>
        <v>8.565001757094565E-3</v>
      </c>
      <c r="AF12" s="8">
        <f>'g(GO)'!AF12-'Cg(II)'!AF12-'Cg(K-stock)'!AF12-'Cg(K-quality)'!AF12-'Cg(Hours)'!AF12-'Cg(L-quality)'!AF12</f>
        <v>7.5255353075348013E-3</v>
      </c>
      <c r="AG12" s="8">
        <f>'g(GO)'!AG12-'Cg(II)'!AG12-'Cg(K-stock)'!AG12-'Cg(K-quality)'!AG12-'Cg(Hours)'!AG12-'Cg(L-quality)'!AG12</f>
        <v>1.1018403281792735E-3</v>
      </c>
    </row>
    <row r="13" spans="1:33" x14ac:dyDescent="0.15">
      <c r="A13" s="2">
        <v>9</v>
      </c>
      <c r="B13" s="3" t="s">
        <v>37</v>
      </c>
      <c r="C13" s="8"/>
      <c r="D13" s="8">
        <f>'g(GO)'!D13-'Cg(II)'!D13-'Cg(K-stock)'!D13-'Cg(K-quality)'!D13-'Cg(Hours)'!D13-'Cg(L-quality)'!D13</f>
        <v>6.5777504351709842E-2</v>
      </c>
      <c r="E13" s="8">
        <f>'g(GO)'!E13-'Cg(II)'!E13-'Cg(K-stock)'!E13-'Cg(K-quality)'!E13-'Cg(Hours)'!E13-'Cg(L-quality)'!E13</f>
        <v>-1.1074333072513643E-2</v>
      </c>
      <c r="F13" s="8">
        <f>'g(GO)'!F13-'Cg(II)'!F13-'Cg(K-stock)'!F13-'Cg(K-quality)'!F13-'Cg(Hours)'!F13-'Cg(L-quality)'!F13</f>
        <v>1.7127834987635659E-2</v>
      </c>
      <c r="G13" s="8">
        <f>'g(GO)'!G13-'Cg(II)'!G13-'Cg(K-stock)'!G13-'Cg(K-quality)'!G13-'Cg(Hours)'!G13-'Cg(L-quality)'!G13</f>
        <v>2.1584699275238574E-2</v>
      </c>
      <c r="H13" s="8">
        <f>'g(GO)'!H13-'Cg(II)'!H13-'Cg(K-stock)'!H13-'Cg(K-quality)'!H13-'Cg(Hours)'!H13-'Cg(L-quality)'!H13</f>
        <v>2.1401184983229835E-2</v>
      </c>
      <c r="I13" s="8">
        <f>'g(GO)'!I13-'Cg(II)'!I13-'Cg(K-stock)'!I13-'Cg(K-quality)'!I13-'Cg(Hours)'!I13-'Cg(L-quality)'!I13</f>
        <v>4.8442679047129775E-3</v>
      </c>
      <c r="J13" s="8">
        <f>'g(GO)'!J13-'Cg(II)'!J13-'Cg(K-stock)'!J13-'Cg(K-quality)'!J13-'Cg(Hours)'!J13-'Cg(L-quality)'!J13</f>
        <v>0.17544272503847091</v>
      </c>
      <c r="K13" s="8">
        <f>'g(GO)'!K13-'Cg(II)'!K13-'Cg(K-stock)'!K13-'Cg(K-quality)'!K13-'Cg(Hours)'!K13-'Cg(L-quality)'!K13</f>
        <v>1.5460531244491765E-2</v>
      </c>
      <c r="L13" s="8">
        <f>'g(GO)'!L13-'Cg(II)'!L13-'Cg(K-stock)'!L13-'Cg(K-quality)'!L13-'Cg(Hours)'!L13-'Cg(L-quality)'!L13</f>
        <v>-1.452988986870773E-2</v>
      </c>
      <c r="M13" s="8">
        <f>'g(GO)'!M13-'Cg(II)'!M13-'Cg(K-stock)'!M13-'Cg(K-quality)'!M13-'Cg(Hours)'!M13-'Cg(L-quality)'!M13</f>
        <v>1.690458558536535E-2</v>
      </c>
      <c r="N13" s="8">
        <f>'g(GO)'!N13-'Cg(II)'!N13-'Cg(K-stock)'!N13-'Cg(K-quality)'!N13-'Cg(Hours)'!N13-'Cg(L-quality)'!N13</f>
        <v>-7.9817989680184526E-2</v>
      </c>
      <c r="O13" s="8">
        <f>'g(GO)'!O13-'Cg(II)'!O13-'Cg(K-stock)'!O13-'Cg(K-quality)'!O13-'Cg(Hours)'!O13-'Cg(L-quality)'!O13</f>
        <v>-6.175840479685267E-2</v>
      </c>
      <c r="P13" s="8">
        <f>'g(GO)'!P13-'Cg(II)'!P13-'Cg(K-stock)'!P13-'Cg(K-quality)'!P13-'Cg(Hours)'!P13-'Cg(L-quality)'!P13</f>
        <v>2.0887754449369286E-2</v>
      </c>
      <c r="Q13" s="8">
        <f>'g(GO)'!Q13-'Cg(II)'!Q13-'Cg(K-stock)'!Q13-'Cg(K-quality)'!Q13-'Cg(Hours)'!Q13-'Cg(L-quality)'!Q13</f>
        <v>-2.6455022192984689E-2</v>
      </c>
      <c r="R13" s="8">
        <f>'g(GO)'!R13-'Cg(II)'!R13-'Cg(K-stock)'!R13-'Cg(K-quality)'!R13-'Cg(Hours)'!R13-'Cg(L-quality)'!R13</f>
        <v>-5.089324492264418E-2</v>
      </c>
      <c r="S13" s="8">
        <f>'g(GO)'!S13-'Cg(II)'!S13-'Cg(K-stock)'!S13-'Cg(K-quality)'!S13-'Cg(Hours)'!S13-'Cg(L-quality)'!S13</f>
        <v>3.3759214931866011E-2</v>
      </c>
      <c r="T13" s="8">
        <f>'g(GO)'!T13-'Cg(II)'!T13-'Cg(K-stock)'!T13-'Cg(K-quality)'!T13-'Cg(Hours)'!T13-'Cg(L-quality)'!T13</f>
        <v>4.2619730516916851E-2</v>
      </c>
      <c r="U13" s="8">
        <f>'g(GO)'!U13-'Cg(II)'!U13-'Cg(K-stock)'!U13-'Cg(K-quality)'!U13-'Cg(Hours)'!U13-'Cg(L-quality)'!U13</f>
        <v>-7.5643504412517158E-3</v>
      </c>
      <c r="V13" s="8">
        <f>'g(GO)'!V13-'Cg(II)'!V13-'Cg(K-stock)'!V13-'Cg(K-quality)'!V13-'Cg(Hours)'!V13-'Cg(L-quality)'!V13</f>
        <v>2.5105505467621476E-2</v>
      </c>
      <c r="W13" s="8">
        <f>'g(GO)'!W13-'Cg(II)'!W13-'Cg(K-stock)'!W13-'Cg(K-quality)'!W13-'Cg(Hours)'!W13-'Cg(L-quality)'!W13</f>
        <v>3.1034456851247619E-2</v>
      </c>
      <c r="X13" s="8">
        <f>'g(GO)'!X13-'Cg(II)'!X13-'Cg(K-stock)'!X13-'Cg(K-quality)'!X13-'Cg(Hours)'!X13-'Cg(L-quality)'!X13</f>
        <v>2.4492107721921026E-2</v>
      </c>
      <c r="Y13" s="8">
        <f>'g(GO)'!Y13-'Cg(II)'!Y13-'Cg(K-stock)'!Y13-'Cg(K-quality)'!Y13-'Cg(Hours)'!Y13-'Cg(L-quality)'!Y13</f>
        <v>-9.0364648563158734E-3</v>
      </c>
      <c r="Z13" s="8">
        <f>'g(GO)'!Z13-'Cg(II)'!Z13-'Cg(K-stock)'!Z13-'Cg(K-quality)'!Z13-'Cg(Hours)'!Z13-'Cg(L-quality)'!Z13</f>
        <v>5.4203832404520536E-2</v>
      </c>
      <c r="AA13" s="8">
        <f>'g(GO)'!AA13-'Cg(II)'!AA13-'Cg(K-stock)'!AA13-'Cg(K-quality)'!AA13-'Cg(Hours)'!AA13-'Cg(L-quality)'!AA13</f>
        <v>5.647333913157232E-2</v>
      </c>
      <c r="AB13" s="8">
        <f>'g(GO)'!AB13-'Cg(II)'!AB13-'Cg(K-stock)'!AB13-'Cg(K-quality)'!AB13-'Cg(Hours)'!AB13-'Cg(L-quality)'!AB13</f>
        <v>-2.7550709256343998E-2</v>
      </c>
      <c r="AC13" s="8">
        <f>'g(GO)'!AC13-'Cg(II)'!AC13-'Cg(K-stock)'!AC13-'Cg(K-quality)'!AC13-'Cg(Hours)'!AC13-'Cg(L-quality)'!AC13</f>
        <v>3.4364105267451286E-4</v>
      </c>
      <c r="AD13" s="8">
        <f>'g(GO)'!AD13-'Cg(II)'!AD13-'Cg(K-stock)'!AD13-'Cg(K-quality)'!AD13-'Cg(Hours)'!AD13-'Cg(L-quality)'!AD13</f>
        <v>1.8619737177248776E-3</v>
      </c>
      <c r="AE13" s="8">
        <f>'g(GO)'!AE13-'Cg(II)'!AE13-'Cg(K-stock)'!AE13-'Cg(K-quality)'!AE13-'Cg(Hours)'!AE13-'Cg(L-quality)'!AE13</f>
        <v>-9.9954667339978761E-3</v>
      </c>
      <c r="AF13" s="8">
        <f>'g(GO)'!AF13-'Cg(II)'!AF13-'Cg(K-stock)'!AF13-'Cg(K-quality)'!AF13-'Cg(Hours)'!AF13-'Cg(L-quality)'!AF13</f>
        <v>-4.7652115349204726E-3</v>
      </c>
      <c r="AG13" s="8">
        <f>'g(GO)'!AG13-'Cg(II)'!AG13-'Cg(K-stock)'!AG13-'Cg(K-quality)'!AG13-'Cg(Hours)'!AG13-'Cg(L-quality)'!AG13</f>
        <v>3.0953784576606892E-2</v>
      </c>
    </row>
    <row r="14" spans="1:33" x14ac:dyDescent="0.15">
      <c r="A14" s="2">
        <v>10</v>
      </c>
      <c r="B14" s="3" t="s">
        <v>38</v>
      </c>
      <c r="C14" s="8"/>
      <c r="D14" s="8">
        <f>'g(GO)'!D14-'Cg(II)'!D14-'Cg(K-stock)'!D14-'Cg(K-quality)'!D14-'Cg(Hours)'!D14-'Cg(L-quality)'!D14</f>
        <v>4.7431732787879009E-2</v>
      </c>
      <c r="E14" s="8">
        <f>'g(GO)'!E14-'Cg(II)'!E14-'Cg(K-stock)'!E14-'Cg(K-quality)'!E14-'Cg(Hours)'!E14-'Cg(L-quality)'!E14</f>
        <v>-3.2236411887241322E-2</v>
      </c>
      <c r="F14" s="8">
        <f>'g(GO)'!F14-'Cg(II)'!F14-'Cg(K-stock)'!F14-'Cg(K-quality)'!F14-'Cg(Hours)'!F14-'Cg(L-quality)'!F14</f>
        <v>-1.2652006323924204E-2</v>
      </c>
      <c r="G14" s="8">
        <f>'g(GO)'!G14-'Cg(II)'!G14-'Cg(K-stock)'!G14-'Cg(K-quality)'!G14-'Cg(Hours)'!G14-'Cg(L-quality)'!G14</f>
        <v>-3.4906225773763573E-3</v>
      </c>
      <c r="H14" s="8">
        <f>'g(GO)'!H14-'Cg(II)'!H14-'Cg(K-stock)'!H14-'Cg(K-quality)'!H14-'Cg(Hours)'!H14-'Cg(L-quality)'!H14</f>
        <v>9.5862946308666631E-3</v>
      </c>
      <c r="I14" s="8">
        <f>'g(GO)'!I14-'Cg(II)'!I14-'Cg(K-stock)'!I14-'Cg(K-quality)'!I14-'Cg(Hours)'!I14-'Cg(L-quality)'!I14</f>
        <v>5.8122366233179408E-2</v>
      </c>
      <c r="J14" s="8">
        <f>'g(GO)'!J14-'Cg(II)'!J14-'Cg(K-stock)'!J14-'Cg(K-quality)'!J14-'Cg(Hours)'!J14-'Cg(L-quality)'!J14</f>
        <v>4.8343450297578888E-2</v>
      </c>
      <c r="K14" s="8">
        <f>'g(GO)'!K14-'Cg(II)'!K14-'Cg(K-stock)'!K14-'Cg(K-quality)'!K14-'Cg(Hours)'!K14-'Cg(L-quality)'!K14</f>
        <v>-9.1903499172858207E-3</v>
      </c>
      <c r="L14" s="8">
        <f>'g(GO)'!L14-'Cg(II)'!L14-'Cg(K-stock)'!L14-'Cg(K-quality)'!L14-'Cg(Hours)'!L14-'Cg(L-quality)'!L14</f>
        <v>-1.5908860279746275E-2</v>
      </c>
      <c r="M14" s="8">
        <f>'g(GO)'!M14-'Cg(II)'!M14-'Cg(K-stock)'!M14-'Cg(K-quality)'!M14-'Cg(Hours)'!M14-'Cg(L-quality)'!M14</f>
        <v>2.0343165679017033E-2</v>
      </c>
      <c r="N14" s="8">
        <f>'g(GO)'!N14-'Cg(II)'!N14-'Cg(K-stock)'!N14-'Cg(K-quality)'!N14-'Cg(Hours)'!N14-'Cg(L-quality)'!N14</f>
        <v>-4.0285991790336297E-2</v>
      </c>
      <c r="O14" s="8">
        <f>'g(GO)'!O14-'Cg(II)'!O14-'Cg(K-stock)'!O14-'Cg(K-quality)'!O14-'Cg(Hours)'!O14-'Cg(L-quality)'!O14</f>
        <v>7.3418875511204974E-3</v>
      </c>
      <c r="P14" s="8">
        <f>'g(GO)'!P14-'Cg(II)'!P14-'Cg(K-stock)'!P14-'Cg(K-quality)'!P14-'Cg(Hours)'!P14-'Cg(L-quality)'!P14</f>
        <v>1.8813921401729109E-2</v>
      </c>
      <c r="Q14" s="8">
        <f>'g(GO)'!Q14-'Cg(II)'!Q14-'Cg(K-stock)'!Q14-'Cg(K-quality)'!Q14-'Cg(Hours)'!Q14-'Cg(L-quality)'!Q14</f>
        <v>-1.3490235205149605E-2</v>
      </c>
      <c r="R14" s="8">
        <f>'g(GO)'!R14-'Cg(II)'!R14-'Cg(K-stock)'!R14-'Cg(K-quality)'!R14-'Cg(Hours)'!R14-'Cg(L-quality)'!R14</f>
        <v>-1.1555712725017948E-2</v>
      </c>
      <c r="S14" s="8">
        <f>'g(GO)'!S14-'Cg(II)'!S14-'Cg(K-stock)'!S14-'Cg(K-quality)'!S14-'Cg(Hours)'!S14-'Cg(L-quality)'!S14</f>
        <v>2.8107645184602521E-2</v>
      </c>
      <c r="T14" s="8">
        <f>'g(GO)'!T14-'Cg(II)'!T14-'Cg(K-stock)'!T14-'Cg(K-quality)'!T14-'Cg(Hours)'!T14-'Cg(L-quality)'!T14</f>
        <v>4.5108967313215849E-2</v>
      </c>
      <c r="U14" s="8">
        <f>'g(GO)'!U14-'Cg(II)'!U14-'Cg(K-stock)'!U14-'Cg(K-quality)'!U14-'Cg(Hours)'!U14-'Cg(L-quality)'!U14</f>
        <v>-1.1241001052880438E-2</v>
      </c>
      <c r="V14" s="8">
        <f>'g(GO)'!V14-'Cg(II)'!V14-'Cg(K-stock)'!V14-'Cg(K-quality)'!V14-'Cg(Hours)'!V14-'Cg(L-quality)'!V14</f>
        <v>2.6961607930636261E-2</v>
      </c>
      <c r="W14" s="8">
        <f>'g(GO)'!W14-'Cg(II)'!W14-'Cg(K-stock)'!W14-'Cg(K-quality)'!W14-'Cg(Hours)'!W14-'Cg(L-quality)'!W14</f>
        <v>4.8319775973403513E-2</v>
      </c>
      <c r="X14" s="8">
        <f>'g(GO)'!X14-'Cg(II)'!X14-'Cg(K-stock)'!X14-'Cg(K-quality)'!X14-'Cg(Hours)'!X14-'Cg(L-quality)'!X14</f>
        <v>5.3958528830201767E-2</v>
      </c>
      <c r="Y14" s="8">
        <f>'g(GO)'!Y14-'Cg(II)'!Y14-'Cg(K-stock)'!Y14-'Cg(K-quality)'!Y14-'Cg(Hours)'!Y14-'Cg(L-quality)'!Y14</f>
        <v>6.6025841767650695E-3</v>
      </c>
      <c r="Z14" s="8">
        <f>'g(GO)'!Z14-'Cg(II)'!Z14-'Cg(K-stock)'!Z14-'Cg(K-quality)'!Z14-'Cg(Hours)'!Z14-'Cg(L-quality)'!Z14</f>
        <v>3.8181121650739815E-2</v>
      </c>
      <c r="AA14" s="8">
        <f>'g(GO)'!AA14-'Cg(II)'!AA14-'Cg(K-stock)'!AA14-'Cg(K-quality)'!AA14-'Cg(Hours)'!AA14-'Cg(L-quality)'!AA14</f>
        <v>3.5539420055552315E-2</v>
      </c>
      <c r="AB14" s="8">
        <f>'g(GO)'!AB14-'Cg(II)'!AB14-'Cg(K-stock)'!AB14-'Cg(K-quality)'!AB14-'Cg(Hours)'!AB14-'Cg(L-quality)'!AB14</f>
        <v>-5.2672306991789356E-3</v>
      </c>
      <c r="AC14" s="8">
        <f>'g(GO)'!AC14-'Cg(II)'!AC14-'Cg(K-stock)'!AC14-'Cg(K-quality)'!AC14-'Cg(Hours)'!AC14-'Cg(L-quality)'!AC14</f>
        <v>-1.3911839669445095E-2</v>
      </c>
      <c r="AD14" s="8">
        <f>'g(GO)'!AD14-'Cg(II)'!AD14-'Cg(K-stock)'!AD14-'Cg(K-quality)'!AD14-'Cg(Hours)'!AD14-'Cg(L-quality)'!AD14</f>
        <v>-1.5461172091647385E-2</v>
      </c>
      <c r="AE14" s="8">
        <f>'g(GO)'!AE14-'Cg(II)'!AE14-'Cg(K-stock)'!AE14-'Cg(K-quality)'!AE14-'Cg(Hours)'!AE14-'Cg(L-quality)'!AE14</f>
        <v>-2.0662699039832818E-3</v>
      </c>
      <c r="AF14" s="8">
        <f>'g(GO)'!AF14-'Cg(II)'!AF14-'Cg(K-stock)'!AF14-'Cg(K-quality)'!AF14-'Cg(Hours)'!AF14-'Cg(L-quality)'!AF14</f>
        <v>-4.0108256543070599E-3</v>
      </c>
      <c r="AG14" s="8">
        <f>'g(GO)'!AG14-'Cg(II)'!AG14-'Cg(K-stock)'!AG14-'Cg(K-quality)'!AG14-'Cg(Hours)'!AG14-'Cg(L-quality)'!AG14</f>
        <v>2.4987289695537991E-2</v>
      </c>
    </row>
    <row r="15" spans="1:33" x14ac:dyDescent="0.15">
      <c r="A15" s="2">
        <v>11</v>
      </c>
      <c r="B15" s="3" t="s">
        <v>39</v>
      </c>
      <c r="C15" s="8"/>
      <c r="D15" s="8">
        <f>'g(GO)'!D15-'Cg(II)'!D15-'Cg(K-stock)'!D15-'Cg(K-quality)'!D15-'Cg(Hours)'!D15-'Cg(L-quality)'!D15</f>
        <v>-3.9819093826452982E-2</v>
      </c>
      <c r="E15" s="8">
        <f>'g(GO)'!E15-'Cg(II)'!E15-'Cg(K-stock)'!E15-'Cg(K-quality)'!E15-'Cg(Hours)'!E15-'Cg(L-quality)'!E15</f>
        <v>-3.8429960425499232E-2</v>
      </c>
      <c r="F15" s="8">
        <f>'g(GO)'!F15-'Cg(II)'!F15-'Cg(K-stock)'!F15-'Cg(K-quality)'!F15-'Cg(Hours)'!F15-'Cg(L-quality)'!F15</f>
        <v>4.6963465418460221E-2</v>
      </c>
      <c r="G15" s="8">
        <f>'g(GO)'!G15-'Cg(II)'!G15-'Cg(K-stock)'!G15-'Cg(K-quality)'!G15-'Cg(Hours)'!G15-'Cg(L-quality)'!G15</f>
        <v>-1.5026124847295751E-2</v>
      </c>
      <c r="H15" s="8">
        <f>'g(GO)'!H15-'Cg(II)'!H15-'Cg(K-stock)'!H15-'Cg(K-quality)'!H15-'Cg(Hours)'!H15-'Cg(L-quality)'!H15</f>
        <v>5.6726056181762304E-2</v>
      </c>
      <c r="I15" s="8">
        <f>'g(GO)'!I15-'Cg(II)'!I15-'Cg(K-stock)'!I15-'Cg(K-quality)'!I15-'Cg(Hours)'!I15-'Cg(L-quality)'!I15</f>
        <v>-3.7745743952417407E-2</v>
      </c>
      <c r="J15" s="8">
        <f>'g(GO)'!J15-'Cg(II)'!J15-'Cg(K-stock)'!J15-'Cg(K-quality)'!J15-'Cg(Hours)'!J15-'Cg(L-quality)'!J15</f>
        <v>0.18910290611128727</v>
      </c>
      <c r="K15" s="8">
        <f>'g(GO)'!K15-'Cg(II)'!K15-'Cg(K-stock)'!K15-'Cg(K-quality)'!K15-'Cg(Hours)'!K15-'Cg(L-quality)'!K15</f>
        <v>0.12740861549701046</v>
      </c>
      <c r="L15" s="8">
        <f>'g(GO)'!L15-'Cg(II)'!L15-'Cg(K-stock)'!L15-'Cg(K-quality)'!L15-'Cg(Hours)'!L15-'Cg(L-quality)'!L15</f>
        <v>8.9315273124348116E-2</v>
      </c>
      <c r="M15" s="8">
        <f>'g(GO)'!M15-'Cg(II)'!M15-'Cg(K-stock)'!M15-'Cg(K-quality)'!M15-'Cg(Hours)'!M15-'Cg(L-quality)'!M15</f>
        <v>5.4986241955332422E-2</v>
      </c>
      <c r="N15" s="8">
        <f>'g(GO)'!N15-'Cg(II)'!N15-'Cg(K-stock)'!N15-'Cg(K-quality)'!N15-'Cg(Hours)'!N15-'Cg(L-quality)'!N15</f>
        <v>7.9769931322809906E-2</v>
      </c>
      <c r="O15" s="8">
        <f>'g(GO)'!O15-'Cg(II)'!O15-'Cg(K-stock)'!O15-'Cg(K-quality)'!O15-'Cg(Hours)'!O15-'Cg(L-quality)'!O15</f>
        <v>2.3339356772038196E-2</v>
      </c>
      <c r="P15" s="8">
        <f>'g(GO)'!P15-'Cg(II)'!P15-'Cg(K-stock)'!P15-'Cg(K-quality)'!P15-'Cg(Hours)'!P15-'Cg(L-quality)'!P15</f>
        <v>3.2901558232471262E-2</v>
      </c>
      <c r="Q15" s="8">
        <f>'g(GO)'!Q15-'Cg(II)'!Q15-'Cg(K-stock)'!Q15-'Cg(K-quality)'!Q15-'Cg(Hours)'!Q15-'Cg(L-quality)'!Q15</f>
        <v>1.4604294486177911E-2</v>
      </c>
      <c r="R15" s="8">
        <f>'g(GO)'!R15-'Cg(II)'!R15-'Cg(K-stock)'!R15-'Cg(K-quality)'!R15-'Cg(Hours)'!R15-'Cg(L-quality)'!R15</f>
        <v>2.5498268872477203E-2</v>
      </c>
      <c r="S15" s="8">
        <f>'g(GO)'!S15-'Cg(II)'!S15-'Cg(K-stock)'!S15-'Cg(K-quality)'!S15-'Cg(Hours)'!S15-'Cg(L-quality)'!S15</f>
        <v>1.2016703374474802E-2</v>
      </c>
      <c r="T15" s="8">
        <f>'g(GO)'!T15-'Cg(II)'!T15-'Cg(K-stock)'!T15-'Cg(K-quality)'!T15-'Cg(Hours)'!T15-'Cg(L-quality)'!T15</f>
        <v>9.6347408324426696E-3</v>
      </c>
      <c r="U15" s="8">
        <f>'g(GO)'!U15-'Cg(II)'!U15-'Cg(K-stock)'!U15-'Cg(K-quality)'!U15-'Cg(Hours)'!U15-'Cg(L-quality)'!U15</f>
        <v>-4.9652007186326841E-3</v>
      </c>
      <c r="V15" s="8">
        <f>'g(GO)'!V15-'Cg(II)'!V15-'Cg(K-stock)'!V15-'Cg(K-quality)'!V15-'Cg(Hours)'!V15-'Cg(L-quality)'!V15</f>
        <v>2.0573731059723002E-2</v>
      </c>
      <c r="W15" s="8">
        <f>'g(GO)'!W15-'Cg(II)'!W15-'Cg(K-stock)'!W15-'Cg(K-quality)'!W15-'Cg(Hours)'!W15-'Cg(L-quality)'!W15</f>
        <v>3.3806965028299517E-2</v>
      </c>
      <c r="X15" s="8">
        <f>'g(GO)'!X15-'Cg(II)'!X15-'Cg(K-stock)'!X15-'Cg(K-quality)'!X15-'Cg(Hours)'!X15-'Cg(L-quality)'!X15</f>
        <v>2.773023419918496E-2</v>
      </c>
      <c r="Y15" s="8">
        <f>'g(GO)'!Y15-'Cg(II)'!Y15-'Cg(K-stock)'!Y15-'Cg(K-quality)'!Y15-'Cg(Hours)'!Y15-'Cg(L-quality)'!Y15</f>
        <v>-7.3488581305232552E-3</v>
      </c>
      <c r="Z15" s="8">
        <f>'g(GO)'!Z15-'Cg(II)'!Z15-'Cg(K-stock)'!Z15-'Cg(K-quality)'!Z15-'Cg(Hours)'!Z15-'Cg(L-quality)'!Z15</f>
        <v>3.6137566495658691E-2</v>
      </c>
      <c r="AA15" s="8">
        <f>'g(GO)'!AA15-'Cg(II)'!AA15-'Cg(K-stock)'!AA15-'Cg(K-quality)'!AA15-'Cg(Hours)'!AA15-'Cg(L-quality)'!AA15</f>
        <v>2.9331069960399591E-2</v>
      </c>
      <c r="AB15" s="8">
        <f>'g(GO)'!AB15-'Cg(II)'!AB15-'Cg(K-stock)'!AB15-'Cg(K-quality)'!AB15-'Cg(Hours)'!AB15-'Cg(L-quality)'!AB15</f>
        <v>1.5870428354876914E-4</v>
      </c>
      <c r="AC15" s="8">
        <f>'g(GO)'!AC15-'Cg(II)'!AC15-'Cg(K-stock)'!AC15-'Cg(K-quality)'!AC15-'Cg(Hours)'!AC15-'Cg(L-quality)'!AC15</f>
        <v>8.474823141481359E-3</v>
      </c>
      <c r="AD15" s="8">
        <f>'g(GO)'!AD15-'Cg(II)'!AD15-'Cg(K-stock)'!AD15-'Cg(K-quality)'!AD15-'Cg(Hours)'!AD15-'Cg(L-quality)'!AD15</f>
        <v>-2.4576851568322219E-3</v>
      </c>
      <c r="AE15" s="8">
        <f>'g(GO)'!AE15-'Cg(II)'!AE15-'Cg(K-stock)'!AE15-'Cg(K-quality)'!AE15-'Cg(Hours)'!AE15-'Cg(L-quality)'!AE15</f>
        <v>-5.4002805729917594E-4</v>
      </c>
      <c r="AF15" s="8">
        <f>'g(GO)'!AF15-'Cg(II)'!AF15-'Cg(K-stock)'!AF15-'Cg(K-quality)'!AF15-'Cg(Hours)'!AF15-'Cg(L-quality)'!AF15</f>
        <v>7.4503112836575786E-3</v>
      </c>
      <c r="AG15" s="8">
        <f>'g(GO)'!AG15-'Cg(II)'!AG15-'Cg(K-stock)'!AG15-'Cg(K-quality)'!AG15-'Cg(Hours)'!AG15-'Cg(L-quality)'!AG15</f>
        <v>2.7893834224312353E-2</v>
      </c>
    </row>
    <row r="16" spans="1:33" x14ac:dyDescent="0.15">
      <c r="A16" s="2">
        <v>12</v>
      </c>
      <c r="B16" s="3" t="s">
        <v>40</v>
      </c>
      <c r="C16" s="8"/>
      <c r="D16" s="8">
        <f>'g(GO)'!D16-'Cg(II)'!D16-'Cg(K-stock)'!D16-'Cg(K-quality)'!D16-'Cg(Hours)'!D16-'Cg(L-quality)'!D16</f>
        <v>-5.0888537763516081E-2</v>
      </c>
      <c r="E16" s="8">
        <f>'g(GO)'!E16-'Cg(II)'!E16-'Cg(K-stock)'!E16-'Cg(K-quality)'!E16-'Cg(Hours)'!E16-'Cg(L-quality)'!E16</f>
        <v>-9.353171180729386E-2</v>
      </c>
      <c r="F16" s="8">
        <f>'g(GO)'!F16-'Cg(II)'!F16-'Cg(K-stock)'!F16-'Cg(K-quality)'!F16-'Cg(Hours)'!F16-'Cg(L-quality)'!F16</f>
        <v>-7.5226755415907544E-3</v>
      </c>
      <c r="G16" s="8">
        <f>'g(GO)'!G16-'Cg(II)'!G16-'Cg(K-stock)'!G16-'Cg(K-quality)'!G16-'Cg(Hours)'!G16-'Cg(L-quality)'!G16</f>
        <v>6.700059486534346E-2</v>
      </c>
      <c r="H16" s="8">
        <f>'g(GO)'!H16-'Cg(II)'!H16-'Cg(K-stock)'!H16-'Cg(K-quality)'!H16-'Cg(Hours)'!H16-'Cg(L-quality)'!H16</f>
        <v>5.5656713886507489E-2</v>
      </c>
      <c r="I16" s="8">
        <f>'g(GO)'!I16-'Cg(II)'!I16-'Cg(K-stock)'!I16-'Cg(K-quality)'!I16-'Cg(Hours)'!I16-'Cg(L-quality)'!I16</f>
        <v>9.6481343258057156E-2</v>
      </c>
      <c r="J16" s="8">
        <f>'g(GO)'!J16-'Cg(II)'!J16-'Cg(K-stock)'!J16-'Cg(K-quality)'!J16-'Cg(Hours)'!J16-'Cg(L-quality)'!J16</f>
        <v>0.12317717008892855</v>
      </c>
      <c r="K16" s="8">
        <f>'g(GO)'!K16-'Cg(II)'!K16-'Cg(K-stock)'!K16-'Cg(K-quality)'!K16-'Cg(Hours)'!K16-'Cg(L-quality)'!K16</f>
        <v>-0.16609044333096157</v>
      </c>
      <c r="L16" s="8">
        <f>'g(GO)'!L16-'Cg(II)'!L16-'Cg(K-stock)'!L16-'Cg(K-quality)'!L16-'Cg(Hours)'!L16-'Cg(L-quality)'!L16</f>
        <v>-5.497066178708173E-2</v>
      </c>
      <c r="M16" s="8">
        <f>'g(GO)'!M16-'Cg(II)'!M16-'Cg(K-stock)'!M16-'Cg(K-quality)'!M16-'Cg(Hours)'!M16-'Cg(L-quality)'!M16</f>
        <v>7.4493103585129047E-2</v>
      </c>
      <c r="N16" s="8">
        <f>'g(GO)'!N16-'Cg(II)'!N16-'Cg(K-stock)'!N16-'Cg(K-quality)'!N16-'Cg(Hours)'!N16-'Cg(L-quality)'!N16</f>
        <v>6.2423090622802956E-2</v>
      </c>
      <c r="O16" s="8">
        <f>'g(GO)'!O16-'Cg(II)'!O16-'Cg(K-stock)'!O16-'Cg(K-quality)'!O16-'Cg(Hours)'!O16-'Cg(L-quality)'!O16</f>
        <v>6.0121364678565575E-2</v>
      </c>
      <c r="P16" s="8">
        <f>'g(GO)'!P16-'Cg(II)'!P16-'Cg(K-stock)'!P16-'Cg(K-quality)'!P16-'Cg(Hours)'!P16-'Cg(L-quality)'!P16</f>
        <v>3.3109045987815729E-2</v>
      </c>
      <c r="Q16" s="8">
        <f>'g(GO)'!Q16-'Cg(II)'!Q16-'Cg(K-stock)'!Q16-'Cg(K-quality)'!Q16-'Cg(Hours)'!Q16-'Cg(L-quality)'!Q16</f>
        <v>2.5176966996913783E-2</v>
      </c>
      <c r="R16" s="8">
        <f>'g(GO)'!R16-'Cg(II)'!R16-'Cg(K-stock)'!R16-'Cg(K-quality)'!R16-'Cg(Hours)'!R16-'Cg(L-quality)'!R16</f>
        <v>3.9217583239057309E-2</v>
      </c>
      <c r="S16" s="8">
        <f>'g(GO)'!S16-'Cg(II)'!S16-'Cg(K-stock)'!S16-'Cg(K-quality)'!S16-'Cg(Hours)'!S16-'Cg(L-quality)'!S16</f>
        <v>3.7460275425550394E-3</v>
      </c>
      <c r="T16" s="8">
        <f>'g(GO)'!T16-'Cg(II)'!T16-'Cg(K-stock)'!T16-'Cg(K-quality)'!T16-'Cg(Hours)'!T16-'Cg(L-quality)'!T16</f>
        <v>-8.8225450509303027E-3</v>
      </c>
      <c r="U16" s="8">
        <f>'g(GO)'!U16-'Cg(II)'!U16-'Cg(K-stock)'!U16-'Cg(K-quality)'!U16-'Cg(Hours)'!U16-'Cg(L-quality)'!U16</f>
        <v>7.7970960151503435E-3</v>
      </c>
      <c r="V16" s="8">
        <f>'g(GO)'!V16-'Cg(II)'!V16-'Cg(K-stock)'!V16-'Cg(K-quality)'!V16-'Cg(Hours)'!V16-'Cg(L-quality)'!V16</f>
        <v>9.8517289941914797E-3</v>
      </c>
      <c r="W16" s="8">
        <f>'g(GO)'!W16-'Cg(II)'!W16-'Cg(K-stock)'!W16-'Cg(K-quality)'!W16-'Cg(Hours)'!W16-'Cg(L-quality)'!W16</f>
        <v>2.1983118692001948E-2</v>
      </c>
      <c r="X16" s="8">
        <f>'g(GO)'!X16-'Cg(II)'!X16-'Cg(K-stock)'!X16-'Cg(K-quality)'!X16-'Cg(Hours)'!X16-'Cg(L-quality)'!X16</f>
        <v>1.6794793055320067E-2</v>
      </c>
      <c r="Y16" s="8">
        <f>'g(GO)'!Y16-'Cg(II)'!Y16-'Cg(K-stock)'!Y16-'Cg(K-quality)'!Y16-'Cg(Hours)'!Y16-'Cg(L-quality)'!Y16</f>
        <v>2.3808462985744221E-2</v>
      </c>
      <c r="Z16" s="8">
        <f>'g(GO)'!Z16-'Cg(II)'!Z16-'Cg(K-stock)'!Z16-'Cg(K-quality)'!Z16-'Cg(Hours)'!Z16-'Cg(L-quality)'!Z16</f>
        <v>1.4137983157759798E-2</v>
      </c>
      <c r="AA16" s="8">
        <f>'g(GO)'!AA16-'Cg(II)'!AA16-'Cg(K-stock)'!AA16-'Cg(K-quality)'!AA16-'Cg(Hours)'!AA16-'Cg(L-quality)'!AA16</f>
        <v>3.3064986464181018E-2</v>
      </c>
      <c r="AB16" s="8">
        <f>'g(GO)'!AB16-'Cg(II)'!AB16-'Cg(K-stock)'!AB16-'Cg(K-quality)'!AB16-'Cg(Hours)'!AB16-'Cg(L-quality)'!AB16</f>
        <v>1.4393548445654469E-2</v>
      </c>
      <c r="AC16" s="8">
        <f>'g(GO)'!AC16-'Cg(II)'!AC16-'Cg(K-stock)'!AC16-'Cg(K-quality)'!AC16-'Cg(Hours)'!AC16-'Cg(L-quality)'!AC16</f>
        <v>3.1410244466145834E-2</v>
      </c>
      <c r="AD16" s="8">
        <f>'g(GO)'!AD16-'Cg(II)'!AD16-'Cg(K-stock)'!AD16-'Cg(K-quality)'!AD16-'Cg(Hours)'!AD16-'Cg(L-quality)'!AD16</f>
        <v>1.2506683999831339E-2</v>
      </c>
      <c r="AE16" s="8">
        <f>'g(GO)'!AE16-'Cg(II)'!AE16-'Cg(K-stock)'!AE16-'Cg(K-quality)'!AE16-'Cg(Hours)'!AE16-'Cg(L-quality)'!AE16</f>
        <v>-2.8482791262015987E-3</v>
      </c>
      <c r="AF16" s="8">
        <f>'g(GO)'!AF16-'Cg(II)'!AF16-'Cg(K-stock)'!AF16-'Cg(K-quality)'!AF16-'Cg(Hours)'!AF16-'Cg(L-quality)'!AF16</f>
        <v>1.2294379051399098E-2</v>
      </c>
      <c r="AG16" s="8">
        <f>'g(GO)'!AG16-'Cg(II)'!AG16-'Cg(K-stock)'!AG16-'Cg(K-quality)'!AG16-'Cg(Hours)'!AG16-'Cg(L-quality)'!AG16</f>
        <v>1.2260257107206236E-3</v>
      </c>
    </row>
    <row r="17" spans="1:33" x14ac:dyDescent="0.15">
      <c r="A17" s="2">
        <v>13</v>
      </c>
      <c r="B17" s="3" t="s">
        <v>41</v>
      </c>
      <c r="C17" s="8"/>
      <c r="D17" s="8">
        <f>'g(GO)'!D17-'Cg(II)'!D17-'Cg(K-stock)'!D17-'Cg(K-quality)'!D17-'Cg(Hours)'!D17-'Cg(L-quality)'!D17</f>
        <v>-8.006461180071596E-2</v>
      </c>
      <c r="E17" s="8">
        <f>'g(GO)'!E17-'Cg(II)'!E17-'Cg(K-stock)'!E17-'Cg(K-quality)'!E17-'Cg(Hours)'!E17-'Cg(L-quality)'!E17</f>
        <v>-2.0289424486016044E-2</v>
      </c>
      <c r="F17" s="8">
        <f>'g(GO)'!F17-'Cg(II)'!F17-'Cg(K-stock)'!F17-'Cg(K-quality)'!F17-'Cg(Hours)'!F17-'Cg(L-quality)'!F17</f>
        <v>2.306455301729838E-3</v>
      </c>
      <c r="G17" s="8">
        <f>'g(GO)'!G17-'Cg(II)'!G17-'Cg(K-stock)'!G17-'Cg(K-quality)'!G17-'Cg(Hours)'!G17-'Cg(L-quality)'!G17</f>
        <v>-8.9267860131060445E-2</v>
      </c>
      <c r="H17" s="8">
        <f>'g(GO)'!H17-'Cg(II)'!H17-'Cg(K-stock)'!H17-'Cg(K-quality)'!H17-'Cg(Hours)'!H17-'Cg(L-quality)'!H17</f>
        <v>-9.4921526878607401E-2</v>
      </c>
      <c r="I17" s="8">
        <f>'g(GO)'!I17-'Cg(II)'!I17-'Cg(K-stock)'!I17-'Cg(K-quality)'!I17-'Cg(Hours)'!I17-'Cg(L-quality)'!I17</f>
        <v>-0.11346528391540259</v>
      </c>
      <c r="J17" s="8">
        <f>'g(GO)'!J17-'Cg(II)'!J17-'Cg(K-stock)'!J17-'Cg(K-quality)'!J17-'Cg(Hours)'!J17-'Cg(L-quality)'!J17</f>
        <v>1.7082676335103325E-2</v>
      </c>
      <c r="K17" s="8">
        <f>'g(GO)'!K17-'Cg(II)'!K17-'Cg(K-stock)'!K17-'Cg(K-quality)'!K17-'Cg(Hours)'!K17-'Cg(L-quality)'!K17</f>
        <v>6.971617875123888E-2</v>
      </c>
      <c r="L17" s="8">
        <f>'g(GO)'!L17-'Cg(II)'!L17-'Cg(K-stock)'!L17-'Cg(K-quality)'!L17-'Cg(Hours)'!L17-'Cg(L-quality)'!L17</f>
        <v>5.5748234042660945E-2</v>
      </c>
      <c r="M17" s="8">
        <f>'g(GO)'!M17-'Cg(II)'!M17-'Cg(K-stock)'!M17-'Cg(K-quality)'!M17-'Cg(Hours)'!M17-'Cg(L-quality)'!M17</f>
        <v>-3.6346169140626945E-2</v>
      </c>
      <c r="N17" s="8">
        <f>'g(GO)'!N17-'Cg(II)'!N17-'Cg(K-stock)'!N17-'Cg(K-quality)'!N17-'Cg(Hours)'!N17-'Cg(L-quality)'!N17</f>
        <v>0.10691794191047593</v>
      </c>
      <c r="O17" s="8">
        <f>'g(GO)'!O17-'Cg(II)'!O17-'Cg(K-stock)'!O17-'Cg(K-quality)'!O17-'Cg(Hours)'!O17-'Cg(L-quality)'!O17</f>
        <v>4.5207544832922129E-2</v>
      </c>
      <c r="P17" s="8">
        <f>'g(GO)'!P17-'Cg(II)'!P17-'Cg(K-stock)'!P17-'Cg(K-quality)'!P17-'Cg(Hours)'!P17-'Cg(L-quality)'!P17</f>
        <v>8.5895028125750367E-2</v>
      </c>
      <c r="Q17" s="8">
        <f>'g(GO)'!Q17-'Cg(II)'!Q17-'Cg(K-stock)'!Q17-'Cg(K-quality)'!Q17-'Cg(Hours)'!Q17-'Cg(L-quality)'!Q17</f>
        <v>-3.5269843253431639E-2</v>
      </c>
      <c r="R17" s="8">
        <f>'g(GO)'!R17-'Cg(II)'!R17-'Cg(K-stock)'!R17-'Cg(K-quality)'!R17-'Cg(Hours)'!R17-'Cg(L-quality)'!R17</f>
        <v>2.6780222157638735E-2</v>
      </c>
      <c r="S17" s="8">
        <f>'g(GO)'!S17-'Cg(II)'!S17-'Cg(K-stock)'!S17-'Cg(K-quality)'!S17-'Cg(Hours)'!S17-'Cg(L-quality)'!S17</f>
        <v>1.6524401247265213E-2</v>
      </c>
      <c r="T17" s="8">
        <f>'g(GO)'!T17-'Cg(II)'!T17-'Cg(K-stock)'!T17-'Cg(K-quality)'!T17-'Cg(Hours)'!T17-'Cg(L-quality)'!T17</f>
        <v>2.4716044728277081E-2</v>
      </c>
      <c r="U17" s="8">
        <f>'g(GO)'!U17-'Cg(II)'!U17-'Cg(K-stock)'!U17-'Cg(K-quality)'!U17-'Cg(Hours)'!U17-'Cg(L-quality)'!U17</f>
        <v>1.8877686648262709E-2</v>
      </c>
      <c r="V17" s="8">
        <f>'g(GO)'!V17-'Cg(II)'!V17-'Cg(K-stock)'!V17-'Cg(K-quality)'!V17-'Cg(Hours)'!V17-'Cg(L-quality)'!V17</f>
        <v>-1.4803173588123402E-2</v>
      </c>
      <c r="W17" s="8">
        <f>'g(GO)'!W17-'Cg(II)'!W17-'Cg(K-stock)'!W17-'Cg(K-quality)'!W17-'Cg(Hours)'!W17-'Cg(L-quality)'!W17</f>
        <v>3.9613327756894291E-3</v>
      </c>
      <c r="X17" s="8">
        <f>'g(GO)'!X17-'Cg(II)'!X17-'Cg(K-stock)'!X17-'Cg(K-quality)'!X17-'Cg(Hours)'!X17-'Cg(L-quality)'!X17</f>
        <v>-3.7217459257698593E-2</v>
      </c>
      <c r="Y17" s="8">
        <f>'g(GO)'!Y17-'Cg(II)'!Y17-'Cg(K-stock)'!Y17-'Cg(K-quality)'!Y17-'Cg(Hours)'!Y17-'Cg(L-quality)'!Y17</f>
        <v>-0.16437084356211301</v>
      </c>
      <c r="Z17" s="8">
        <f>'g(GO)'!Z17-'Cg(II)'!Z17-'Cg(K-stock)'!Z17-'Cg(K-quality)'!Z17-'Cg(Hours)'!Z17-'Cg(L-quality)'!Z17</f>
        <v>3.4306743900368815E-2</v>
      </c>
      <c r="AA17" s="8">
        <f>'g(GO)'!AA17-'Cg(II)'!AA17-'Cg(K-stock)'!AA17-'Cg(K-quality)'!AA17-'Cg(Hours)'!AA17-'Cg(L-quality)'!AA17</f>
        <v>2.1354395159444362E-2</v>
      </c>
      <c r="AB17" s="8">
        <f>'g(GO)'!AB17-'Cg(II)'!AB17-'Cg(K-stock)'!AB17-'Cg(K-quality)'!AB17-'Cg(Hours)'!AB17-'Cg(L-quality)'!AB17</f>
        <v>8.1728849798901933E-3</v>
      </c>
      <c r="AC17" s="8">
        <f>'g(GO)'!AC17-'Cg(II)'!AC17-'Cg(K-stock)'!AC17-'Cg(K-quality)'!AC17-'Cg(Hours)'!AC17-'Cg(L-quality)'!AC17</f>
        <v>2.0396951190714441E-2</v>
      </c>
      <c r="AD17" s="8">
        <f>'g(GO)'!AD17-'Cg(II)'!AD17-'Cg(K-stock)'!AD17-'Cg(K-quality)'!AD17-'Cg(Hours)'!AD17-'Cg(L-quality)'!AD17</f>
        <v>2.3803533785784724E-2</v>
      </c>
      <c r="AE17" s="8">
        <f>'g(GO)'!AE17-'Cg(II)'!AE17-'Cg(K-stock)'!AE17-'Cg(K-quality)'!AE17-'Cg(Hours)'!AE17-'Cg(L-quality)'!AE17</f>
        <v>9.1742765562765907E-2</v>
      </c>
      <c r="AF17" s="8">
        <f>'g(GO)'!AF17-'Cg(II)'!AF17-'Cg(K-stock)'!AF17-'Cg(K-quality)'!AF17-'Cg(Hours)'!AF17-'Cg(L-quality)'!AF17</f>
        <v>2.737846153182507E-2</v>
      </c>
      <c r="AG17" s="8">
        <f>'g(GO)'!AG17-'Cg(II)'!AG17-'Cg(K-stock)'!AG17-'Cg(K-quality)'!AG17-'Cg(Hours)'!AG17-'Cg(L-quality)'!AG17</f>
        <v>-6.8608397042307437E-2</v>
      </c>
    </row>
    <row r="18" spans="1:33" x14ac:dyDescent="0.15">
      <c r="A18" s="2">
        <v>14</v>
      </c>
      <c r="B18" s="3" t="s">
        <v>42</v>
      </c>
      <c r="C18" s="8"/>
      <c r="D18" s="8">
        <f>'g(GO)'!D18-'Cg(II)'!D18-'Cg(K-stock)'!D18-'Cg(K-quality)'!D18-'Cg(Hours)'!D18-'Cg(L-quality)'!D18</f>
        <v>-4.5052933138844904E-2</v>
      </c>
      <c r="E18" s="8">
        <f>'g(GO)'!E18-'Cg(II)'!E18-'Cg(K-stock)'!E18-'Cg(K-quality)'!E18-'Cg(Hours)'!E18-'Cg(L-quality)'!E18</f>
        <v>-8.0590457069854265E-2</v>
      </c>
      <c r="F18" s="8">
        <f>'g(GO)'!F18-'Cg(II)'!F18-'Cg(K-stock)'!F18-'Cg(K-quality)'!F18-'Cg(Hours)'!F18-'Cg(L-quality)'!F18</f>
        <v>8.5118875011477926E-3</v>
      </c>
      <c r="G18" s="8">
        <f>'g(GO)'!G18-'Cg(II)'!G18-'Cg(K-stock)'!G18-'Cg(K-quality)'!G18-'Cg(Hours)'!G18-'Cg(L-quality)'!G18</f>
        <v>7.0314469103956986E-2</v>
      </c>
      <c r="H18" s="8">
        <f>'g(GO)'!H18-'Cg(II)'!H18-'Cg(K-stock)'!H18-'Cg(K-quality)'!H18-'Cg(Hours)'!H18-'Cg(L-quality)'!H18</f>
        <v>6.7924674064671536E-2</v>
      </c>
      <c r="I18" s="8">
        <f>'g(GO)'!I18-'Cg(II)'!I18-'Cg(K-stock)'!I18-'Cg(K-quality)'!I18-'Cg(Hours)'!I18-'Cg(L-quality)'!I18</f>
        <v>9.9398666141959038E-2</v>
      </c>
      <c r="J18" s="8">
        <f>'g(GO)'!J18-'Cg(II)'!J18-'Cg(K-stock)'!J18-'Cg(K-quality)'!J18-'Cg(Hours)'!J18-'Cg(L-quality)'!J18</f>
        <v>3.4900424509364772E-2</v>
      </c>
      <c r="K18" s="8">
        <f>'g(GO)'!K18-'Cg(II)'!K18-'Cg(K-stock)'!K18-'Cg(K-quality)'!K18-'Cg(Hours)'!K18-'Cg(L-quality)'!K18</f>
        <v>-9.4400426069587942E-2</v>
      </c>
      <c r="L18" s="8">
        <f>'g(GO)'!L18-'Cg(II)'!L18-'Cg(K-stock)'!L18-'Cg(K-quality)'!L18-'Cg(Hours)'!L18-'Cg(L-quality)'!L18</f>
        <v>4.971553990285367E-2</v>
      </c>
      <c r="M18" s="8">
        <f>'g(GO)'!M18-'Cg(II)'!M18-'Cg(K-stock)'!M18-'Cg(K-quality)'!M18-'Cg(Hours)'!M18-'Cg(L-quality)'!M18</f>
        <v>7.0822993590325234E-2</v>
      </c>
      <c r="N18" s="8">
        <f>'g(GO)'!N18-'Cg(II)'!N18-'Cg(K-stock)'!N18-'Cg(K-quality)'!N18-'Cg(Hours)'!N18-'Cg(L-quality)'!N18</f>
        <v>7.8625151020585232E-2</v>
      </c>
      <c r="O18" s="8">
        <f>'g(GO)'!O18-'Cg(II)'!O18-'Cg(K-stock)'!O18-'Cg(K-quality)'!O18-'Cg(Hours)'!O18-'Cg(L-quality)'!O18</f>
        <v>2.2728296356553011E-2</v>
      </c>
      <c r="P18" s="8">
        <f>'g(GO)'!P18-'Cg(II)'!P18-'Cg(K-stock)'!P18-'Cg(K-quality)'!P18-'Cg(Hours)'!P18-'Cg(L-quality)'!P18</f>
        <v>2.7412102354778152E-2</v>
      </c>
      <c r="Q18" s="8">
        <f>'g(GO)'!Q18-'Cg(II)'!Q18-'Cg(K-stock)'!Q18-'Cg(K-quality)'!Q18-'Cg(Hours)'!Q18-'Cg(L-quality)'!Q18</f>
        <v>3.5654253160131898E-2</v>
      </c>
      <c r="R18" s="8">
        <f>'g(GO)'!R18-'Cg(II)'!R18-'Cg(K-stock)'!R18-'Cg(K-quality)'!R18-'Cg(Hours)'!R18-'Cg(L-quality)'!R18</f>
        <v>1.2458767838422213E-2</v>
      </c>
      <c r="S18" s="8">
        <f>'g(GO)'!S18-'Cg(II)'!S18-'Cg(K-stock)'!S18-'Cg(K-quality)'!S18-'Cg(Hours)'!S18-'Cg(L-quality)'!S18</f>
        <v>2.003575215072094E-2</v>
      </c>
      <c r="T18" s="8">
        <f>'g(GO)'!T18-'Cg(II)'!T18-'Cg(K-stock)'!T18-'Cg(K-quality)'!T18-'Cg(Hours)'!T18-'Cg(L-quality)'!T18</f>
        <v>3.8399347396067475E-5</v>
      </c>
      <c r="U18" s="8">
        <f>'g(GO)'!U18-'Cg(II)'!U18-'Cg(K-stock)'!U18-'Cg(K-quality)'!U18-'Cg(Hours)'!U18-'Cg(L-quality)'!U18</f>
        <v>-6.7622071112423314E-3</v>
      </c>
      <c r="V18" s="8">
        <f>'g(GO)'!V18-'Cg(II)'!V18-'Cg(K-stock)'!V18-'Cg(K-quality)'!V18-'Cg(Hours)'!V18-'Cg(L-quality)'!V18</f>
        <v>3.4229432303486185E-2</v>
      </c>
      <c r="W18" s="8">
        <f>'g(GO)'!W18-'Cg(II)'!W18-'Cg(K-stock)'!W18-'Cg(K-quality)'!W18-'Cg(Hours)'!W18-'Cg(L-quality)'!W18</f>
        <v>1.5617703254229925E-2</v>
      </c>
      <c r="X18" s="8">
        <f>'g(GO)'!X18-'Cg(II)'!X18-'Cg(K-stock)'!X18-'Cg(K-quality)'!X18-'Cg(Hours)'!X18-'Cg(L-quality)'!X18</f>
        <v>-4.6638952802517102E-3</v>
      </c>
      <c r="Y18" s="8">
        <f>'g(GO)'!Y18-'Cg(II)'!Y18-'Cg(K-stock)'!Y18-'Cg(K-quality)'!Y18-'Cg(Hours)'!Y18-'Cg(L-quality)'!Y18</f>
        <v>4.6281223379933248E-2</v>
      </c>
      <c r="Z18" s="8">
        <f>'g(GO)'!Z18-'Cg(II)'!Z18-'Cg(K-stock)'!Z18-'Cg(K-quality)'!Z18-'Cg(Hours)'!Z18-'Cg(L-quality)'!Z18</f>
        <v>-1.0203702476645322E-2</v>
      </c>
      <c r="AA18" s="8">
        <f>'g(GO)'!AA18-'Cg(II)'!AA18-'Cg(K-stock)'!AA18-'Cg(K-quality)'!AA18-'Cg(Hours)'!AA18-'Cg(L-quality)'!AA18</f>
        <v>-6.6011870461522631E-3</v>
      </c>
      <c r="AB18" s="8">
        <f>'g(GO)'!AB18-'Cg(II)'!AB18-'Cg(K-stock)'!AB18-'Cg(K-quality)'!AB18-'Cg(Hours)'!AB18-'Cg(L-quality)'!AB18</f>
        <v>3.43647134335874E-2</v>
      </c>
      <c r="AC18" s="8">
        <f>'g(GO)'!AC18-'Cg(II)'!AC18-'Cg(K-stock)'!AC18-'Cg(K-quality)'!AC18-'Cg(Hours)'!AC18-'Cg(L-quality)'!AC18</f>
        <v>8.1614005349045591E-3</v>
      </c>
      <c r="AD18" s="8">
        <f>'g(GO)'!AD18-'Cg(II)'!AD18-'Cg(K-stock)'!AD18-'Cg(K-quality)'!AD18-'Cg(Hours)'!AD18-'Cg(L-quality)'!AD18</f>
        <v>7.8341020228348858E-3</v>
      </c>
      <c r="AE18" s="8">
        <f>'g(GO)'!AE18-'Cg(II)'!AE18-'Cg(K-stock)'!AE18-'Cg(K-quality)'!AE18-'Cg(Hours)'!AE18-'Cg(L-quality)'!AE18</f>
        <v>1.1056294680979397E-2</v>
      </c>
      <c r="AF18" s="8">
        <f>'g(GO)'!AF18-'Cg(II)'!AF18-'Cg(K-stock)'!AF18-'Cg(K-quality)'!AF18-'Cg(Hours)'!AF18-'Cg(L-quality)'!AF18</f>
        <v>2.0927079542158212E-2</v>
      </c>
      <c r="AG18" s="8">
        <f>'g(GO)'!AG18-'Cg(II)'!AG18-'Cg(K-stock)'!AG18-'Cg(K-quality)'!AG18-'Cg(Hours)'!AG18-'Cg(L-quality)'!AG18</f>
        <v>3.9626711425787805E-3</v>
      </c>
    </row>
    <row r="19" spans="1:33" x14ac:dyDescent="0.15">
      <c r="A19" s="2">
        <v>15</v>
      </c>
      <c r="B19" s="3" t="s">
        <v>43</v>
      </c>
      <c r="C19" s="8"/>
      <c r="D19" s="8">
        <f>'g(GO)'!D19-'Cg(II)'!D19-'Cg(K-stock)'!D19-'Cg(K-quality)'!D19-'Cg(Hours)'!D19-'Cg(L-quality)'!D19</f>
        <v>-4.3548421904239978E-2</v>
      </c>
      <c r="E19" s="8">
        <f>'g(GO)'!E19-'Cg(II)'!E19-'Cg(K-stock)'!E19-'Cg(K-quality)'!E19-'Cg(Hours)'!E19-'Cg(L-quality)'!E19</f>
        <v>-7.2368843910393223E-3</v>
      </c>
      <c r="F19" s="8">
        <f>'g(GO)'!F19-'Cg(II)'!F19-'Cg(K-stock)'!F19-'Cg(K-quality)'!F19-'Cg(Hours)'!F19-'Cg(L-quality)'!F19</f>
        <v>3.9960473140270493E-2</v>
      </c>
      <c r="G19" s="8">
        <f>'g(GO)'!G19-'Cg(II)'!G19-'Cg(K-stock)'!G19-'Cg(K-quality)'!G19-'Cg(Hours)'!G19-'Cg(L-quality)'!G19</f>
        <v>1.6617241580496763E-2</v>
      </c>
      <c r="H19" s="8">
        <f>'g(GO)'!H19-'Cg(II)'!H19-'Cg(K-stock)'!H19-'Cg(K-quality)'!H19-'Cg(Hours)'!H19-'Cg(L-quality)'!H19</f>
        <v>7.1173766509648351E-2</v>
      </c>
      <c r="I19" s="8">
        <f>'g(GO)'!I19-'Cg(II)'!I19-'Cg(K-stock)'!I19-'Cg(K-quality)'!I19-'Cg(Hours)'!I19-'Cg(L-quality)'!I19</f>
        <v>0.10840371710997483</v>
      </c>
      <c r="J19" s="8">
        <f>'g(GO)'!J19-'Cg(II)'!J19-'Cg(K-stock)'!J19-'Cg(K-quality)'!J19-'Cg(Hours)'!J19-'Cg(L-quality)'!J19</f>
        <v>8.9886824192663264E-2</v>
      </c>
      <c r="K19" s="8">
        <f>'g(GO)'!K19-'Cg(II)'!K19-'Cg(K-stock)'!K19-'Cg(K-quality)'!K19-'Cg(Hours)'!K19-'Cg(L-quality)'!K19</f>
        <v>-6.629968214348414E-2</v>
      </c>
      <c r="L19" s="8">
        <f>'g(GO)'!L19-'Cg(II)'!L19-'Cg(K-stock)'!L19-'Cg(K-quality)'!L19-'Cg(Hours)'!L19-'Cg(L-quality)'!L19</f>
        <v>2.8346821176883391E-2</v>
      </c>
      <c r="M19" s="8">
        <f>'g(GO)'!M19-'Cg(II)'!M19-'Cg(K-stock)'!M19-'Cg(K-quality)'!M19-'Cg(Hours)'!M19-'Cg(L-quality)'!M19</f>
        <v>1.8562736324756413E-2</v>
      </c>
      <c r="N19" s="8">
        <f>'g(GO)'!N19-'Cg(II)'!N19-'Cg(K-stock)'!N19-'Cg(K-quality)'!N19-'Cg(Hours)'!N19-'Cg(L-quality)'!N19</f>
        <v>3.7346271552121113E-2</v>
      </c>
      <c r="O19" s="8">
        <f>'g(GO)'!O19-'Cg(II)'!O19-'Cg(K-stock)'!O19-'Cg(K-quality)'!O19-'Cg(Hours)'!O19-'Cg(L-quality)'!O19</f>
        <v>4.418935844779185E-2</v>
      </c>
      <c r="P19" s="8">
        <f>'g(GO)'!P19-'Cg(II)'!P19-'Cg(K-stock)'!P19-'Cg(K-quality)'!P19-'Cg(Hours)'!P19-'Cg(L-quality)'!P19</f>
        <v>4.7858968044191971E-2</v>
      </c>
      <c r="Q19" s="8">
        <f>'g(GO)'!Q19-'Cg(II)'!Q19-'Cg(K-stock)'!Q19-'Cg(K-quality)'!Q19-'Cg(Hours)'!Q19-'Cg(L-quality)'!Q19</f>
        <v>1.6643529933871064E-2</v>
      </c>
      <c r="R19" s="8">
        <f>'g(GO)'!R19-'Cg(II)'!R19-'Cg(K-stock)'!R19-'Cg(K-quality)'!R19-'Cg(Hours)'!R19-'Cg(L-quality)'!R19</f>
        <v>3.0001564048580499E-2</v>
      </c>
      <c r="S19" s="8">
        <f>'g(GO)'!S19-'Cg(II)'!S19-'Cg(K-stock)'!S19-'Cg(K-quality)'!S19-'Cg(Hours)'!S19-'Cg(L-quality)'!S19</f>
        <v>6.8020147938342651E-3</v>
      </c>
      <c r="T19" s="8">
        <f>'g(GO)'!T19-'Cg(II)'!T19-'Cg(K-stock)'!T19-'Cg(K-quality)'!T19-'Cg(Hours)'!T19-'Cg(L-quality)'!T19</f>
        <v>-1.5407640883885023E-2</v>
      </c>
      <c r="U19" s="8">
        <f>'g(GO)'!U19-'Cg(II)'!U19-'Cg(K-stock)'!U19-'Cg(K-quality)'!U19-'Cg(Hours)'!U19-'Cg(L-quality)'!U19</f>
        <v>-1.379577014136228E-2</v>
      </c>
      <c r="V19" s="8">
        <f>'g(GO)'!V19-'Cg(II)'!V19-'Cg(K-stock)'!V19-'Cg(K-quality)'!V19-'Cg(Hours)'!V19-'Cg(L-quality)'!V19</f>
        <v>-3.5054091885275921E-3</v>
      </c>
      <c r="W19" s="8">
        <f>'g(GO)'!W19-'Cg(II)'!W19-'Cg(K-stock)'!W19-'Cg(K-quality)'!W19-'Cg(Hours)'!W19-'Cg(L-quality)'!W19</f>
        <v>1.0578139278487169E-2</v>
      </c>
      <c r="X19" s="8">
        <f>'g(GO)'!X19-'Cg(II)'!X19-'Cg(K-stock)'!X19-'Cg(K-quality)'!X19-'Cg(Hours)'!X19-'Cg(L-quality)'!X19</f>
        <v>3.9115154985968556E-2</v>
      </c>
      <c r="Y19" s="8">
        <f>'g(GO)'!Y19-'Cg(II)'!Y19-'Cg(K-stock)'!Y19-'Cg(K-quality)'!Y19-'Cg(Hours)'!Y19-'Cg(L-quality)'!Y19</f>
        <v>-1.2090721944391737E-2</v>
      </c>
      <c r="Z19" s="8">
        <f>'g(GO)'!Z19-'Cg(II)'!Z19-'Cg(K-stock)'!Z19-'Cg(K-quality)'!Z19-'Cg(Hours)'!Z19-'Cg(L-quality)'!Z19</f>
        <v>3.0121721816290643E-2</v>
      </c>
      <c r="AA19" s="8">
        <f>'g(GO)'!AA19-'Cg(II)'!AA19-'Cg(K-stock)'!AA19-'Cg(K-quality)'!AA19-'Cg(Hours)'!AA19-'Cg(L-quality)'!AA19</f>
        <v>1.6662122785497554E-2</v>
      </c>
      <c r="AB19" s="8">
        <f>'g(GO)'!AB19-'Cg(II)'!AB19-'Cg(K-stock)'!AB19-'Cg(K-quality)'!AB19-'Cg(Hours)'!AB19-'Cg(L-quality)'!AB19</f>
        <v>8.4661534848084162E-3</v>
      </c>
      <c r="AC19" s="8">
        <f>'g(GO)'!AC19-'Cg(II)'!AC19-'Cg(K-stock)'!AC19-'Cg(K-quality)'!AC19-'Cg(Hours)'!AC19-'Cg(L-quality)'!AC19</f>
        <v>9.4595249879528658E-3</v>
      </c>
      <c r="AD19" s="8">
        <f>'g(GO)'!AD19-'Cg(II)'!AD19-'Cg(K-stock)'!AD19-'Cg(K-quality)'!AD19-'Cg(Hours)'!AD19-'Cg(L-quality)'!AD19</f>
        <v>1.0826756141332345E-2</v>
      </c>
      <c r="AE19" s="8">
        <f>'g(GO)'!AE19-'Cg(II)'!AE19-'Cg(K-stock)'!AE19-'Cg(K-quality)'!AE19-'Cg(Hours)'!AE19-'Cg(L-quality)'!AE19</f>
        <v>5.8381208095661438E-3</v>
      </c>
      <c r="AF19" s="8">
        <f>'g(GO)'!AF19-'Cg(II)'!AF19-'Cg(K-stock)'!AF19-'Cg(K-quality)'!AF19-'Cg(Hours)'!AF19-'Cg(L-quality)'!AF19</f>
        <v>1.8385690576160428E-2</v>
      </c>
      <c r="AG19" s="8">
        <f>'g(GO)'!AG19-'Cg(II)'!AG19-'Cg(K-stock)'!AG19-'Cg(K-quality)'!AG19-'Cg(Hours)'!AG19-'Cg(L-quality)'!AG19</f>
        <v>3.002651444881518E-2</v>
      </c>
    </row>
    <row r="20" spans="1:33" x14ac:dyDescent="0.15">
      <c r="A20" s="2">
        <v>16</v>
      </c>
      <c r="B20" s="3" t="s">
        <v>44</v>
      </c>
      <c r="C20" s="8"/>
      <c r="D20" s="8">
        <f>'g(GO)'!D20-'Cg(II)'!D20-'Cg(K-stock)'!D20-'Cg(K-quality)'!D20-'Cg(Hours)'!D20-'Cg(L-quality)'!D20</f>
        <v>1.1027435020055499E-2</v>
      </c>
      <c r="E20" s="8">
        <f>'g(GO)'!E20-'Cg(II)'!E20-'Cg(K-stock)'!E20-'Cg(K-quality)'!E20-'Cg(Hours)'!E20-'Cg(L-quality)'!E20</f>
        <v>-8.2634628696248102E-2</v>
      </c>
      <c r="F20" s="8">
        <f>'g(GO)'!F20-'Cg(II)'!F20-'Cg(K-stock)'!F20-'Cg(K-quality)'!F20-'Cg(Hours)'!F20-'Cg(L-quality)'!F20</f>
        <v>8.2619782923640389E-2</v>
      </c>
      <c r="G20" s="8">
        <f>'g(GO)'!G20-'Cg(II)'!G20-'Cg(K-stock)'!G20-'Cg(K-quality)'!G20-'Cg(Hours)'!G20-'Cg(L-quality)'!G20</f>
        <v>8.789021720082732E-2</v>
      </c>
      <c r="H20" s="8">
        <f>'g(GO)'!H20-'Cg(II)'!H20-'Cg(K-stock)'!H20-'Cg(K-quality)'!H20-'Cg(Hours)'!H20-'Cg(L-quality)'!H20</f>
        <v>2.1034407178395033E-2</v>
      </c>
      <c r="I20" s="8">
        <f>'g(GO)'!I20-'Cg(II)'!I20-'Cg(K-stock)'!I20-'Cg(K-quality)'!I20-'Cg(Hours)'!I20-'Cg(L-quality)'!I20</f>
        <v>-0.11912035867849831</v>
      </c>
      <c r="J20" s="8">
        <f>'g(GO)'!J20-'Cg(II)'!J20-'Cg(K-stock)'!J20-'Cg(K-quality)'!J20-'Cg(Hours)'!J20-'Cg(L-quality)'!J20</f>
        <v>9.5934608791807902E-2</v>
      </c>
      <c r="K20" s="8">
        <f>'g(GO)'!K20-'Cg(II)'!K20-'Cg(K-stock)'!K20-'Cg(K-quality)'!K20-'Cg(Hours)'!K20-'Cg(L-quality)'!K20</f>
        <v>8.1733384456119662E-2</v>
      </c>
      <c r="L20" s="8">
        <f>'g(GO)'!L20-'Cg(II)'!L20-'Cg(K-stock)'!L20-'Cg(K-quality)'!L20-'Cg(Hours)'!L20-'Cg(L-quality)'!L20</f>
        <v>2.9047348209523451E-2</v>
      </c>
      <c r="M20" s="8">
        <f>'g(GO)'!M20-'Cg(II)'!M20-'Cg(K-stock)'!M20-'Cg(K-quality)'!M20-'Cg(Hours)'!M20-'Cg(L-quality)'!M20</f>
        <v>5.8094448999351372E-2</v>
      </c>
      <c r="N20" s="8">
        <f>'g(GO)'!N20-'Cg(II)'!N20-'Cg(K-stock)'!N20-'Cg(K-quality)'!N20-'Cg(Hours)'!N20-'Cg(L-quality)'!N20</f>
        <v>2.81286032290998E-2</v>
      </c>
      <c r="O20" s="8">
        <f>'g(GO)'!O20-'Cg(II)'!O20-'Cg(K-stock)'!O20-'Cg(K-quality)'!O20-'Cg(Hours)'!O20-'Cg(L-quality)'!O20</f>
        <v>6.0309512002788531E-4</v>
      </c>
      <c r="P20" s="8">
        <f>'g(GO)'!P20-'Cg(II)'!P20-'Cg(K-stock)'!P20-'Cg(K-quality)'!P20-'Cg(Hours)'!P20-'Cg(L-quality)'!P20</f>
        <v>1.7784128065236809E-2</v>
      </c>
      <c r="Q20" s="8">
        <f>'g(GO)'!Q20-'Cg(II)'!Q20-'Cg(K-stock)'!Q20-'Cg(K-quality)'!Q20-'Cg(Hours)'!Q20-'Cg(L-quality)'!Q20</f>
        <v>-2.4121767646580597E-2</v>
      </c>
      <c r="R20" s="8">
        <f>'g(GO)'!R20-'Cg(II)'!R20-'Cg(K-stock)'!R20-'Cg(K-quality)'!R20-'Cg(Hours)'!R20-'Cg(L-quality)'!R20</f>
        <v>-2.7632669261387011E-2</v>
      </c>
      <c r="S20" s="8">
        <f>'g(GO)'!S20-'Cg(II)'!S20-'Cg(K-stock)'!S20-'Cg(K-quality)'!S20-'Cg(Hours)'!S20-'Cg(L-quality)'!S20</f>
        <v>8.6412723380295278E-2</v>
      </c>
      <c r="T20" s="8">
        <f>'g(GO)'!T20-'Cg(II)'!T20-'Cg(K-stock)'!T20-'Cg(K-quality)'!T20-'Cg(Hours)'!T20-'Cg(L-quality)'!T20</f>
        <v>7.1481706779776111E-2</v>
      </c>
      <c r="U20" s="8">
        <f>'g(GO)'!U20-'Cg(II)'!U20-'Cg(K-stock)'!U20-'Cg(K-quality)'!U20-'Cg(Hours)'!U20-'Cg(L-quality)'!U20</f>
        <v>5.2846529511903162E-2</v>
      </c>
      <c r="V20" s="8">
        <f>'g(GO)'!V20-'Cg(II)'!V20-'Cg(K-stock)'!V20-'Cg(K-quality)'!V20-'Cg(Hours)'!V20-'Cg(L-quality)'!V20</f>
        <v>5.5966822298195114E-2</v>
      </c>
      <c r="W20" s="8">
        <f>'g(GO)'!W20-'Cg(II)'!W20-'Cg(K-stock)'!W20-'Cg(K-quality)'!W20-'Cg(Hours)'!W20-'Cg(L-quality)'!W20</f>
        <v>6.2307902845335168E-2</v>
      </c>
      <c r="X20" s="8">
        <f>'g(GO)'!X20-'Cg(II)'!X20-'Cg(K-stock)'!X20-'Cg(K-quality)'!X20-'Cg(Hours)'!X20-'Cg(L-quality)'!X20</f>
        <v>1.8247730263462859E-2</v>
      </c>
      <c r="Y20" s="8">
        <f>'g(GO)'!Y20-'Cg(II)'!Y20-'Cg(K-stock)'!Y20-'Cg(K-quality)'!Y20-'Cg(Hours)'!Y20-'Cg(L-quality)'!Y20</f>
        <v>-5.3874924420814607E-3</v>
      </c>
      <c r="Z20" s="8">
        <f>'g(GO)'!Z20-'Cg(II)'!Z20-'Cg(K-stock)'!Z20-'Cg(K-quality)'!Z20-'Cg(Hours)'!Z20-'Cg(L-quality)'!Z20</f>
        <v>4.4938854424013165E-2</v>
      </c>
      <c r="AA20" s="8">
        <f>'g(GO)'!AA20-'Cg(II)'!AA20-'Cg(K-stock)'!AA20-'Cg(K-quality)'!AA20-'Cg(Hours)'!AA20-'Cg(L-quality)'!AA20</f>
        <v>8.7278120863307877E-3</v>
      </c>
      <c r="AB20" s="8">
        <f>'g(GO)'!AB20-'Cg(II)'!AB20-'Cg(K-stock)'!AB20-'Cg(K-quality)'!AB20-'Cg(Hours)'!AB20-'Cg(L-quality)'!AB20</f>
        <v>2.3157656254972556E-2</v>
      </c>
      <c r="AC20" s="8">
        <f>'g(GO)'!AC20-'Cg(II)'!AC20-'Cg(K-stock)'!AC20-'Cg(K-quality)'!AC20-'Cg(Hours)'!AC20-'Cg(L-quality)'!AC20</f>
        <v>1.9344738000563449E-2</v>
      </c>
      <c r="AD20" s="8">
        <f>'g(GO)'!AD20-'Cg(II)'!AD20-'Cg(K-stock)'!AD20-'Cg(K-quality)'!AD20-'Cg(Hours)'!AD20-'Cg(L-quality)'!AD20</f>
        <v>3.5998158754295098E-3</v>
      </c>
      <c r="AE20" s="8">
        <f>'g(GO)'!AE20-'Cg(II)'!AE20-'Cg(K-stock)'!AE20-'Cg(K-quality)'!AE20-'Cg(Hours)'!AE20-'Cg(L-quality)'!AE20</f>
        <v>1.7512866581888619E-2</v>
      </c>
      <c r="AF20" s="8">
        <f>'g(GO)'!AF20-'Cg(II)'!AF20-'Cg(K-stock)'!AF20-'Cg(K-quality)'!AF20-'Cg(Hours)'!AF20-'Cg(L-quality)'!AF20</f>
        <v>2.9701871646431677E-2</v>
      </c>
      <c r="AG20" s="8">
        <f>'g(GO)'!AG20-'Cg(II)'!AG20-'Cg(K-stock)'!AG20-'Cg(K-quality)'!AG20-'Cg(Hours)'!AG20-'Cg(L-quality)'!AG20</f>
        <v>1.3592686190192608E-2</v>
      </c>
    </row>
    <row r="21" spans="1:33" x14ac:dyDescent="0.15">
      <c r="A21" s="2">
        <v>17</v>
      </c>
      <c r="B21" s="3" t="s">
        <v>45</v>
      </c>
      <c r="C21" s="8"/>
      <c r="D21" s="8">
        <f>'g(GO)'!D21-'Cg(II)'!D21-'Cg(K-stock)'!D21-'Cg(K-quality)'!D21-'Cg(Hours)'!D21-'Cg(L-quality)'!D21</f>
        <v>3.5260076276674261E-3</v>
      </c>
      <c r="E21" s="8">
        <f>'g(GO)'!E21-'Cg(II)'!E21-'Cg(K-stock)'!E21-'Cg(K-quality)'!E21-'Cg(Hours)'!E21-'Cg(L-quality)'!E21</f>
        <v>-5.7224301532066181E-2</v>
      </c>
      <c r="F21" s="8">
        <f>'g(GO)'!F21-'Cg(II)'!F21-'Cg(K-stock)'!F21-'Cg(K-quality)'!F21-'Cg(Hours)'!F21-'Cg(L-quality)'!F21</f>
        <v>-4.1321469935537404E-2</v>
      </c>
      <c r="G21" s="8">
        <f>'g(GO)'!G21-'Cg(II)'!G21-'Cg(K-stock)'!G21-'Cg(K-quality)'!G21-'Cg(Hours)'!G21-'Cg(L-quality)'!G21</f>
        <v>-1.4176081229163759E-2</v>
      </c>
      <c r="H21" s="8">
        <f>'g(GO)'!H21-'Cg(II)'!H21-'Cg(K-stock)'!H21-'Cg(K-quality)'!H21-'Cg(Hours)'!H21-'Cg(L-quality)'!H21</f>
        <v>-2.8685940294834875E-2</v>
      </c>
      <c r="I21" s="8">
        <f>'g(GO)'!I21-'Cg(II)'!I21-'Cg(K-stock)'!I21-'Cg(K-quality)'!I21-'Cg(Hours)'!I21-'Cg(L-quality)'!I21</f>
        <v>-0.25565286220989386</v>
      </c>
      <c r="J21" s="8">
        <f>'g(GO)'!J21-'Cg(II)'!J21-'Cg(K-stock)'!J21-'Cg(K-quality)'!J21-'Cg(Hours)'!J21-'Cg(L-quality)'!J21</f>
        <v>4.8721680632713545E-2</v>
      </c>
      <c r="K21" s="8">
        <f>'g(GO)'!K21-'Cg(II)'!K21-'Cg(K-stock)'!K21-'Cg(K-quality)'!K21-'Cg(Hours)'!K21-'Cg(L-quality)'!K21</f>
        <v>3.5584358461903332E-2</v>
      </c>
      <c r="L21" s="8">
        <f>'g(GO)'!L21-'Cg(II)'!L21-'Cg(K-stock)'!L21-'Cg(K-quality)'!L21-'Cg(Hours)'!L21-'Cg(L-quality)'!L21</f>
        <v>4.0501772326341598E-2</v>
      </c>
      <c r="M21" s="8">
        <f>'g(GO)'!M21-'Cg(II)'!M21-'Cg(K-stock)'!M21-'Cg(K-quality)'!M21-'Cg(Hours)'!M21-'Cg(L-quality)'!M21</f>
        <v>3.7041595305150589E-2</v>
      </c>
      <c r="N21" s="8">
        <f>'g(GO)'!N21-'Cg(II)'!N21-'Cg(K-stock)'!N21-'Cg(K-quality)'!N21-'Cg(Hours)'!N21-'Cg(L-quality)'!N21</f>
        <v>8.3254777642882652E-2</v>
      </c>
      <c r="O21" s="8">
        <f>'g(GO)'!O21-'Cg(II)'!O21-'Cg(K-stock)'!O21-'Cg(K-quality)'!O21-'Cg(Hours)'!O21-'Cg(L-quality)'!O21</f>
        <v>7.9232544642611646E-2</v>
      </c>
      <c r="P21" s="8">
        <f>'g(GO)'!P21-'Cg(II)'!P21-'Cg(K-stock)'!P21-'Cg(K-quality)'!P21-'Cg(Hours)'!P21-'Cg(L-quality)'!P21</f>
        <v>1.6750387158274187E-2</v>
      </c>
      <c r="Q21" s="8">
        <f>'g(GO)'!Q21-'Cg(II)'!Q21-'Cg(K-stock)'!Q21-'Cg(K-quality)'!Q21-'Cg(Hours)'!Q21-'Cg(L-quality)'!Q21</f>
        <v>1.615477010923121E-2</v>
      </c>
      <c r="R21" s="8">
        <f>'g(GO)'!R21-'Cg(II)'!R21-'Cg(K-stock)'!R21-'Cg(K-quality)'!R21-'Cg(Hours)'!R21-'Cg(L-quality)'!R21</f>
        <v>5.5385890857705011E-2</v>
      </c>
      <c r="S21" s="8">
        <f>'g(GO)'!S21-'Cg(II)'!S21-'Cg(K-stock)'!S21-'Cg(K-quality)'!S21-'Cg(Hours)'!S21-'Cg(L-quality)'!S21</f>
        <v>-1.9286199003304097E-2</v>
      </c>
      <c r="T21" s="8">
        <f>'g(GO)'!T21-'Cg(II)'!T21-'Cg(K-stock)'!T21-'Cg(K-quality)'!T21-'Cg(Hours)'!T21-'Cg(L-quality)'!T21</f>
        <v>-5.8726731352753712E-2</v>
      </c>
      <c r="U21" s="8">
        <f>'g(GO)'!U21-'Cg(II)'!U21-'Cg(K-stock)'!U21-'Cg(K-quality)'!U21-'Cg(Hours)'!U21-'Cg(L-quality)'!U21</f>
        <v>1.259737922180554E-2</v>
      </c>
      <c r="V21" s="8">
        <f>'g(GO)'!V21-'Cg(II)'!V21-'Cg(K-stock)'!V21-'Cg(K-quality)'!V21-'Cg(Hours)'!V21-'Cg(L-quality)'!V21</f>
        <v>8.192734986088919E-3</v>
      </c>
      <c r="W21" s="8">
        <f>'g(GO)'!W21-'Cg(II)'!W21-'Cg(K-stock)'!W21-'Cg(K-quality)'!W21-'Cg(Hours)'!W21-'Cg(L-quality)'!W21</f>
        <v>-1.9422083960313519E-2</v>
      </c>
      <c r="X21" s="8">
        <f>'g(GO)'!X21-'Cg(II)'!X21-'Cg(K-stock)'!X21-'Cg(K-quality)'!X21-'Cg(Hours)'!X21-'Cg(L-quality)'!X21</f>
        <v>-3.4071587305053733E-2</v>
      </c>
      <c r="Y21" s="8">
        <f>'g(GO)'!Y21-'Cg(II)'!Y21-'Cg(K-stock)'!Y21-'Cg(K-quality)'!Y21-'Cg(Hours)'!Y21-'Cg(L-quality)'!Y21</f>
        <v>7.208836021773847E-2</v>
      </c>
      <c r="Z21" s="8">
        <f>'g(GO)'!Z21-'Cg(II)'!Z21-'Cg(K-stock)'!Z21-'Cg(K-quality)'!Z21-'Cg(Hours)'!Z21-'Cg(L-quality)'!Z21</f>
        <v>-2.8266051308536461E-2</v>
      </c>
      <c r="AA21" s="8">
        <f>'g(GO)'!AA21-'Cg(II)'!AA21-'Cg(K-stock)'!AA21-'Cg(K-quality)'!AA21-'Cg(Hours)'!AA21-'Cg(L-quality)'!AA21</f>
        <v>-1.6884896244325185E-2</v>
      </c>
      <c r="AB21" s="8">
        <f>'g(GO)'!AB21-'Cg(II)'!AB21-'Cg(K-stock)'!AB21-'Cg(K-quality)'!AB21-'Cg(Hours)'!AB21-'Cg(L-quality)'!AB21</f>
        <v>5.2974169357507331E-2</v>
      </c>
      <c r="AC21" s="8">
        <f>'g(GO)'!AC21-'Cg(II)'!AC21-'Cg(K-stock)'!AC21-'Cg(K-quality)'!AC21-'Cg(Hours)'!AC21-'Cg(L-quality)'!AC21</f>
        <v>2.0967846117490217E-2</v>
      </c>
      <c r="AD21" s="8">
        <f>'g(GO)'!AD21-'Cg(II)'!AD21-'Cg(K-stock)'!AD21-'Cg(K-quality)'!AD21-'Cg(Hours)'!AD21-'Cg(L-quality)'!AD21</f>
        <v>2.9356587133815441E-2</v>
      </c>
      <c r="AE21" s="8">
        <f>'g(GO)'!AE21-'Cg(II)'!AE21-'Cg(K-stock)'!AE21-'Cg(K-quality)'!AE21-'Cg(Hours)'!AE21-'Cg(L-quality)'!AE21</f>
        <v>6.9884995362696337E-2</v>
      </c>
      <c r="AF21" s="8">
        <f>'g(GO)'!AF21-'Cg(II)'!AF21-'Cg(K-stock)'!AF21-'Cg(K-quality)'!AF21-'Cg(Hours)'!AF21-'Cg(L-quality)'!AF21</f>
        <v>2.2253648765346726E-3</v>
      </c>
      <c r="AG21" s="8">
        <f>'g(GO)'!AG21-'Cg(II)'!AG21-'Cg(K-stock)'!AG21-'Cg(K-quality)'!AG21-'Cg(Hours)'!AG21-'Cg(L-quality)'!AG21</f>
        <v>-7.6713874481606881E-2</v>
      </c>
    </row>
    <row r="22" spans="1:33" x14ac:dyDescent="0.15">
      <c r="A22" s="2">
        <v>18</v>
      </c>
      <c r="B22" s="3" t="s">
        <v>46</v>
      </c>
      <c r="C22" s="8"/>
      <c r="D22" s="8">
        <f>'g(GO)'!D22-'Cg(II)'!D22-'Cg(K-stock)'!D22-'Cg(K-quality)'!D22-'Cg(Hours)'!D22-'Cg(L-quality)'!D22</f>
        <v>-9.863651064929934E-3</v>
      </c>
      <c r="E22" s="8">
        <f>'g(GO)'!E22-'Cg(II)'!E22-'Cg(K-stock)'!E22-'Cg(K-quality)'!E22-'Cg(Hours)'!E22-'Cg(L-quality)'!E22</f>
        <v>-4.908911517774877E-2</v>
      </c>
      <c r="F22" s="8">
        <f>'g(GO)'!F22-'Cg(II)'!F22-'Cg(K-stock)'!F22-'Cg(K-quality)'!F22-'Cg(Hours)'!F22-'Cg(L-quality)'!F22</f>
        <v>3.0545589327458971E-2</v>
      </c>
      <c r="G22" s="8">
        <f>'g(GO)'!G22-'Cg(II)'!G22-'Cg(K-stock)'!G22-'Cg(K-quality)'!G22-'Cg(Hours)'!G22-'Cg(L-quality)'!G22</f>
        <v>5.6512856159968372E-2</v>
      </c>
      <c r="H22" s="8">
        <f>'g(GO)'!H22-'Cg(II)'!H22-'Cg(K-stock)'!H22-'Cg(K-quality)'!H22-'Cg(Hours)'!H22-'Cg(L-quality)'!H22</f>
        <v>5.3482646741057183E-2</v>
      </c>
      <c r="I22" s="8">
        <f>'g(GO)'!I22-'Cg(II)'!I22-'Cg(K-stock)'!I22-'Cg(K-quality)'!I22-'Cg(Hours)'!I22-'Cg(L-quality)'!I22</f>
        <v>1.249492779368846E-2</v>
      </c>
      <c r="J22" s="8">
        <f>'g(GO)'!J22-'Cg(II)'!J22-'Cg(K-stock)'!J22-'Cg(K-quality)'!J22-'Cg(Hours)'!J22-'Cg(L-quality)'!J22</f>
        <v>5.9140922541182472E-2</v>
      </c>
      <c r="K22" s="8">
        <f>'g(GO)'!K22-'Cg(II)'!K22-'Cg(K-stock)'!K22-'Cg(K-quality)'!K22-'Cg(Hours)'!K22-'Cg(L-quality)'!K22</f>
        <v>9.0721413558554828E-2</v>
      </c>
      <c r="L22" s="8">
        <f>'g(GO)'!L22-'Cg(II)'!L22-'Cg(K-stock)'!L22-'Cg(K-quality)'!L22-'Cg(Hours)'!L22-'Cg(L-quality)'!L22</f>
        <v>4.0868771943218307E-2</v>
      </c>
      <c r="M22" s="8">
        <f>'g(GO)'!M22-'Cg(II)'!M22-'Cg(K-stock)'!M22-'Cg(K-quality)'!M22-'Cg(Hours)'!M22-'Cg(L-quality)'!M22</f>
        <v>2.5386183885931134E-2</v>
      </c>
      <c r="N22" s="8">
        <f>'g(GO)'!N22-'Cg(II)'!N22-'Cg(K-stock)'!N22-'Cg(K-quality)'!N22-'Cg(Hours)'!N22-'Cg(L-quality)'!N22</f>
        <v>5.2919833986624868E-4</v>
      </c>
      <c r="O22" s="8">
        <f>'g(GO)'!O22-'Cg(II)'!O22-'Cg(K-stock)'!O22-'Cg(K-quality)'!O22-'Cg(Hours)'!O22-'Cg(L-quality)'!O22</f>
        <v>3.0062249798085312E-2</v>
      </c>
      <c r="P22" s="8">
        <f>'g(GO)'!P22-'Cg(II)'!P22-'Cg(K-stock)'!P22-'Cg(K-quality)'!P22-'Cg(Hours)'!P22-'Cg(L-quality)'!P22</f>
        <v>4.6930371421912365E-2</v>
      </c>
      <c r="Q22" s="8">
        <f>'g(GO)'!Q22-'Cg(II)'!Q22-'Cg(K-stock)'!Q22-'Cg(K-quality)'!Q22-'Cg(Hours)'!Q22-'Cg(L-quality)'!Q22</f>
        <v>-5.2997842765984396E-3</v>
      </c>
      <c r="R22" s="8">
        <f>'g(GO)'!R22-'Cg(II)'!R22-'Cg(K-stock)'!R22-'Cg(K-quality)'!R22-'Cg(Hours)'!R22-'Cg(L-quality)'!R22</f>
        <v>1.2429783111547603E-2</v>
      </c>
      <c r="S22" s="8">
        <f>'g(GO)'!S22-'Cg(II)'!S22-'Cg(K-stock)'!S22-'Cg(K-quality)'!S22-'Cg(Hours)'!S22-'Cg(L-quality)'!S22</f>
        <v>5.9694400801019745E-2</v>
      </c>
      <c r="T22" s="8">
        <f>'g(GO)'!T22-'Cg(II)'!T22-'Cg(K-stock)'!T22-'Cg(K-quality)'!T22-'Cg(Hours)'!T22-'Cg(L-quality)'!T22</f>
        <v>2.3755256396616495E-2</v>
      </c>
      <c r="U22" s="8">
        <f>'g(GO)'!U22-'Cg(II)'!U22-'Cg(K-stock)'!U22-'Cg(K-quality)'!U22-'Cg(Hours)'!U22-'Cg(L-quality)'!U22</f>
        <v>-3.4196106554136218E-3</v>
      </c>
      <c r="V22" s="8">
        <f>'g(GO)'!V22-'Cg(II)'!V22-'Cg(K-stock)'!V22-'Cg(K-quality)'!V22-'Cg(Hours)'!V22-'Cg(L-quality)'!V22</f>
        <v>3.5104812878868914E-2</v>
      </c>
      <c r="W22" s="8">
        <f>'g(GO)'!W22-'Cg(II)'!W22-'Cg(K-stock)'!W22-'Cg(K-quality)'!W22-'Cg(Hours)'!W22-'Cg(L-quality)'!W22</f>
        <v>4.0455984899676938E-2</v>
      </c>
      <c r="X22" s="8">
        <f>'g(GO)'!X22-'Cg(II)'!X22-'Cg(K-stock)'!X22-'Cg(K-quality)'!X22-'Cg(Hours)'!X22-'Cg(L-quality)'!X22</f>
        <v>1.1460224854439458E-2</v>
      </c>
      <c r="Y22" s="8">
        <f>'g(GO)'!Y22-'Cg(II)'!Y22-'Cg(K-stock)'!Y22-'Cg(K-quality)'!Y22-'Cg(Hours)'!Y22-'Cg(L-quality)'!Y22</f>
        <v>-3.9639078309907809E-2</v>
      </c>
      <c r="Z22" s="8">
        <f>'g(GO)'!Z22-'Cg(II)'!Z22-'Cg(K-stock)'!Z22-'Cg(K-quality)'!Z22-'Cg(Hours)'!Z22-'Cg(L-quality)'!Z22</f>
        <v>4.8728554534899819E-2</v>
      </c>
      <c r="AA22" s="8">
        <f>'g(GO)'!AA22-'Cg(II)'!AA22-'Cg(K-stock)'!AA22-'Cg(K-quality)'!AA22-'Cg(Hours)'!AA22-'Cg(L-quality)'!AA22</f>
        <v>3.4944892168928147E-2</v>
      </c>
      <c r="AB22" s="8">
        <f>'g(GO)'!AB22-'Cg(II)'!AB22-'Cg(K-stock)'!AB22-'Cg(K-quality)'!AB22-'Cg(Hours)'!AB22-'Cg(L-quality)'!AB22</f>
        <v>-2.5755156741600806E-2</v>
      </c>
      <c r="AC22" s="8">
        <f>'g(GO)'!AC22-'Cg(II)'!AC22-'Cg(K-stock)'!AC22-'Cg(K-quality)'!AC22-'Cg(Hours)'!AC22-'Cg(L-quality)'!AC22</f>
        <v>1.6400263600842832E-2</v>
      </c>
      <c r="AD22" s="8">
        <f>'g(GO)'!AD22-'Cg(II)'!AD22-'Cg(K-stock)'!AD22-'Cg(K-quality)'!AD22-'Cg(Hours)'!AD22-'Cg(L-quality)'!AD22</f>
        <v>-1.3756495114517176E-3</v>
      </c>
      <c r="AE22" s="8">
        <f>'g(GO)'!AE22-'Cg(II)'!AE22-'Cg(K-stock)'!AE22-'Cg(K-quality)'!AE22-'Cg(Hours)'!AE22-'Cg(L-quality)'!AE22</f>
        <v>-4.7167453017561891E-3</v>
      </c>
      <c r="AF22" s="8">
        <f>'g(GO)'!AF22-'Cg(II)'!AF22-'Cg(K-stock)'!AF22-'Cg(K-quality)'!AF22-'Cg(Hours)'!AF22-'Cg(L-quality)'!AF22</f>
        <v>3.0417018926120254E-2</v>
      </c>
      <c r="AG22" s="8">
        <f>'g(GO)'!AG22-'Cg(II)'!AG22-'Cg(K-stock)'!AG22-'Cg(K-quality)'!AG22-'Cg(Hours)'!AG22-'Cg(L-quality)'!AG22</f>
        <v>5.9369900237348817E-2</v>
      </c>
    </row>
    <row r="23" spans="1:33" x14ac:dyDescent="0.15">
      <c r="A23" s="2">
        <v>19</v>
      </c>
      <c r="B23" s="3" t="s">
        <v>47</v>
      </c>
      <c r="C23" s="8"/>
      <c r="D23" s="8">
        <f>'g(GO)'!D23-'Cg(II)'!D23-'Cg(K-stock)'!D23-'Cg(K-quality)'!D23-'Cg(Hours)'!D23-'Cg(L-quality)'!D23</f>
        <v>4.7378008696417437E-2</v>
      </c>
      <c r="E23" s="8">
        <f>'g(GO)'!E23-'Cg(II)'!E23-'Cg(K-stock)'!E23-'Cg(K-quality)'!E23-'Cg(Hours)'!E23-'Cg(L-quality)'!E23</f>
        <v>-2.3922359442760437E-2</v>
      </c>
      <c r="F23" s="8">
        <f>'g(GO)'!F23-'Cg(II)'!F23-'Cg(K-stock)'!F23-'Cg(K-quality)'!F23-'Cg(Hours)'!F23-'Cg(L-quality)'!F23</f>
        <v>3.6869634766104617E-4</v>
      </c>
      <c r="G23" s="8">
        <f>'g(GO)'!G23-'Cg(II)'!G23-'Cg(K-stock)'!G23-'Cg(K-quality)'!G23-'Cg(Hours)'!G23-'Cg(L-quality)'!G23</f>
        <v>6.7456462393825384E-2</v>
      </c>
      <c r="H23" s="8">
        <f>'g(GO)'!H23-'Cg(II)'!H23-'Cg(K-stock)'!H23-'Cg(K-quality)'!H23-'Cg(Hours)'!H23-'Cg(L-quality)'!H23</f>
        <v>4.9218638331968066E-2</v>
      </c>
      <c r="I23" s="8">
        <f>'g(GO)'!I23-'Cg(II)'!I23-'Cg(K-stock)'!I23-'Cg(K-quality)'!I23-'Cg(Hours)'!I23-'Cg(L-quality)'!I23</f>
        <v>5.4267745562390536E-2</v>
      </c>
      <c r="J23" s="8">
        <f>'g(GO)'!J23-'Cg(II)'!J23-'Cg(K-stock)'!J23-'Cg(K-quality)'!J23-'Cg(Hours)'!J23-'Cg(L-quality)'!J23</f>
        <v>3.2665683927476395E-2</v>
      </c>
      <c r="K23" s="8">
        <f>'g(GO)'!K23-'Cg(II)'!K23-'Cg(K-stock)'!K23-'Cg(K-quality)'!K23-'Cg(Hours)'!K23-'Cg(L-quality)'!K23</f>
        <v>4.1671911231164364E-2</v>
      </c>
      <c r="L23" s="8">
        <f>'g(GO)'!L23-'Cg(II)'!L23-'Cg(K-stock)'!L23-'Cg(K-quality)'!L23-'Cg(Hours)'!L23-'Cg(L-quality)'!L23</f>
        <v>1.8568186406569129E-2</v>
      </c>
      <c r="M23" s="8">
        <f>'g(GO)'!M23-'Cg(II)'!M23-'Cg(K-stock)'!M23-'Cg(K-quality)'!M23-'Cg(Hours)'!M23-'Cg(L-quality)'!M23</f>
        <v>4.561860380556855E-2</v>
      </c>
      <c r="N23" s="8">
        <f>'g(GO)'!N23-'Cg(II)'!N23-'Cg(K-stock)'!N23-'Cg(K-quality)'!N23-'Cg(Hours)'!N23-'Cg(L-quality)'!N23</f>
        <v>5.2009640874490851E-2</v>
      </c>
      <c r="O23" s="8">
        <f>'g(GO)'!O23-'Cg(II)'!O23-'Cg(K-stock)'!O23-'Cg(K-quality)'!O23-'Cg(Hours)'!O23-'Cg(L-quality)'!O23</f>
        <v>3.1901853317739017E-2</v>
      </c>
      <c r="P23" s="8">
        <f>'g(GO)'!P23-'Cg(II)'!P23-'Cg(K-stock)'!P23-'Cg(K-quality)'!P23-'Cg(Hours)'!P23-'Cg(L-quality)'!P23</f>
        <v>5.4772472248560612E-2</v>
      </c>
      <c r="Q23" s="8">
        <f>'g(GO)'!Q23-'Cg(II)'!Q23-'Cg(K-stock)'!Q23-'Cg(K-quality)'!Q23-'Cg(Hours)'!Q23-'Cg(L-quality)'!Q23</f>
        <v>8.881309835750183E-3</v>
      </c>
      <c r="R23" s="8">
        <f>'g(GO)'!R23-'Cg(II)'!R23-'Cg(K-stock)'!R23-'Cg(K-quality)'!R23-'Cg(Hours)'!R23-'Cg(L-quality)'!R23</f>
        <v>5.9352015917742834E-3</v>
      </c>
      <c r="S23" s="8">
        <f>'g(GO)'!S23-'Cg(II)'!S23-'Cg(K-stock)'!S23-'Cg(K-quality)'!S23-'Cg(Hours)'!S23-'Cg(L-quality)'!S23</f>
        <v>2.2083528220671941E-2</v>
      </c>
      <c r="T23" s="8">
        <f>'g(GO)'!T23-'Cg(II)'!T23-'Cg(K-stock)'!T23-'Cg(K-quality)'!T23-'Cg(Hours)'!T23-'Cg(L-quality)'!T23</f>
        <v>3.3887939165706538E-2</v>
      </c>
      <c r="U23" s="8">
        <f>'g(GO)'!U23-'Cg(II)'!U23-'Cg(K-stock)'!U23-'Cg(K-quality)'!U23-'Cg(Hours)'!U23-'Cg(L-quality)'!U23</f>
        <v>2.3460969567200788E-2</v>
      </c>
      <c r="V23" s="8">
        <f>'g(GO)'!V23-'Cg(II)'!V23-'Cg(K-stock)'!V23-'Cg(K-quality)'!V23-'Cg(Hours)'!V23-'Cg(L-quality)'!V23</f>
        <v>2.5448473770998126E-2</v>
      </c>
      <c r="W23" s="8">
        <f>'g(GO)'!W23-'Cg(II)'!W23-'Cg(K-stock)'!W23-'Cg(K-quality)'!W23-'Cg(Hours)'!W23-'Cg(L-quality)'!W23</f>
        <v>3.3955513963856446E-2</v>
      </c>
      <c r="X23" s="8">
        <f>'g(GO)'!X23-'Cg(II)'!X23-'Cg(K-stock)'!X23-'Cg(K-quality)'!X23-'Cg(Hours)'!X23-'Cg(L-quality)'!X23</f>
        <v>-1.7437659498474565E-2</v>
      </c>
      <c r="Y23" s="8">
        <f>'g(GO)'!Y23-'Cg(II)'!Y23-'Cg(K-stock)'!Y23-'Cg(K-quality)'!Y23-'Cg(Hours)'!Y23-'Cg(L-quality)'!Y23</f>
        <v>-2.865814161561207E-2</v>
      </c>
      <c r="Z23" s="8">
        <f>'g(GO)'!Z23-'Cg(II)'!Z23-'Cg(K-stock)'!Z23-'Cg(K-quality)'!Z23-'Cg(Hours)'!Z23-'Cg(L-quality)'!Z23</f>
        <v>2.5755087831419901E-2</v>
      </c>
      <c r="AA23" s="8">
        <f>'g(GO)'!AA23-'Cg(II)'!AA23-'Cg(K-stock)'!AA23-'Cg(K-quality)'!AA23-'Cg(Hours)'!AA23-'Cg(L-quality)'!AA23</f>
        <v>3.8115841932639491E-2</v>
      </c>
      <c r="AB23" s="8">
        <f>'g(GO)'!AB23-'Cg(II)'!AB23-'Cg(K-stock)'!AB23-'Cg(K-quality)'!AB23-'Cg(Hours)'!AB23-'Cg(L-quality)'!AB23</f>
        <v>-3.9190392223132581E-3</v>
      </c>
      <c r="AC23" s="8">
        <f>'g(GO)'!AC23-'Cg(II)'!AC23-'Cg(K-stock)'!AC23-'Cg(K-quality)'!AC23-'Cg(Hours)'!AC23-'Cg(L-quality)'!AC23</f>
        <v>-1.9349264013984971E-2</v>
      </c>
      <c r="AD23" s="8">
        <f>'g(GO)'!AD23-'Cg(II)'!AD23-'Cg(K-stock)'!AD23-'Cg(K-quality)'!AD23-'Cg(Hours)'!AD23-'Cg(L-quality)'!AD23</f>
        <v>-1.7767138017055033E-2</v>
      </c>
      <c r="AE23" s="8">
        <f>'g(GO)'!AE23-'Cg(II)'!AE23-'Cg(K-stock)'!AE23-'Cg(K-quality)'!AE23-'Cg(Hours)'!AE23-'Cg(L-quality)'!AE23</f>
        <v>-1.5417777268860431E-2</v>
      </c>
      <c r="AF23" s="8">
        <f>'g(GO)'!AF23-'Cg(II)'!AF23-'Cg(K-stock)'!AF23-'Cg(K-quality)'!AF23-'Cg(Hours)'!AF23-'Cg(L-quality)'!AF23</f>
        <v>1.7753075966692039E-2</v>
      </c>
      <c r="AG23" s="8">
        <f>'g(GO)'!AG23-'Cg(II)'!AG23-'Cg(K-stock)'!AG23-'Cg(K-quality)'!AG23-'Cg(Hours)'!AG23-'Cg(L-quality)'!AG23</f>
        <v>5.2525149994415543E-2</v>
      </c>
    </row>
    <row r="24" spans="1:33" x14ac:dyDescent="0.15">
      <c r="A24" s="2">
        <v>20</v>
      </c>
      <c r="B24" s="3" t="s">
        <v>48</v>
      </c>
      <c r="C24" s="8"/>
      <c r="D24" s="8">
        <f>'g(GO)'!D24-'Cg(II)'!D24-'Cg(K-stock)'!D24-'Cg(K-quality)'!D24-'Cg(Hours)'!D24-'Cg(L-quality)'!D24</f>
        <v>-8.1623640706997069E-2</v>
      </c>
      <c r="E24" s="8">
        <f>'g(GO)'!E24-'Cg(II)'!E24-'Cg(K-stock)'!E24-'Cg(K-quality)'!E24-'Cg(Hours)'!E24-'Cg(L-quality)'!E24</f>
        <v>-0.19080769617120885</v>
      </c>
      <c r="F24" s="8">
        <f>'g(GO)'!F24-'Cg(II)'!F24-'Cg(K-stock)'!F24-'Cg(K-quality)'!F24-'Cg(Hours)'!F24-'Cg(L-quality)'!F24</f>
        <v>5.0429323566599918E-2</v>
      </c>
      <c r="G24" s="8">
        <f>'g(GO)'!G24-'Cg(II)'!G24-'Cg(K-stock)'!G24-'Cg(K-quality)'!G24-'Cg(Hours)'!G24-'Cg(L-quality)'!G24</f>
        <v>0.13204496350464651</v>
      </c>
      <c r="H24" s="8">
        <f>'g(GO)'!H24-'Cg(II)'!H24-'Cg(K-stock)'!H24-'Cg(K-quality)'!H24-'Cg(Hours)'!H24-'Cg(L-quality)'!H24</f>
        <v>7.0866885304943186E-2</v>
      </c>
      <c r="I24" s="8">
        <f>'g(GO)'!I24-'Cg(II)'!I24-'Cg(K-stock)'!I24-'Cg(K-quality)'!I24-'Cg(Hours)'!I24-'Cg(L-quality)'!I24</f>
        <v>0.11463464508785347</v>
      </c>
      <c r="J24" s="8">
        <f>'g(GO)'!J24-'Cg(II)'!J24-'Cg(K-stock)'!J24-'Cg(K-quality)'!J24-'Cg(Hours)'!J24-'Cg(L-quality)'!J24</f>
        <v>3.0149154231460834E-2</v>
      </c>
      <c r="K24" s="8">
        <f>'g(GO)'!K24-'Cg(II)'!K24-'Cg(K-stock)'!K24-'Cg(K-quality)'!K24-'Cg(Hours)'!K24-'Cg(L-quality)'!K24</f>
        <v>4.1899888366439673E-2</v>
      </c>
      <c r="L24" s="8">
        <f>'g(GO)'!L24-'Cg(II)'!L24-'Cg(K-stock)'!L24-'Cg(K-quality)'!L24-'Cg(Hours)'!L24-'Cg(L-quality)'!L24</f>
        <v>6.1730123247590741E-3</v>
      </c>
      <c r="M24" s="8">
        <f>'g(GO)'!M24-'Cg(II)'!M24-'Cg(K-stock)'!M24-'Cg(K-quality)'!M24-'Cg(Hours)'!M24-'Cg(L-quality)'!M24</f>
        <v>1.520685591574166E-2</v>
      </c>
      <c r="N24" s="8">
        <f>'g(GO)'!N24-'Cg(II)'!N24-'Cg(K-stock)'!N24-'Cg(K-quality)'!N24-'Cg(Hours)'!N24-'Cg(L-quality)'!N24</f>
        <v>1.6923501757459901E-2</v>
      </c>
      <c r="O24" s="8">
        <f>'g(GO)'!O24-'Cg(II)'!O24-'Cg(K-stock)'!O24-'Cg(K-quality)'!O24-'Cg(Hours)'!O24-'Cg(L-quality)'!O24</f>
        <v>2.0856266603164631E-2</v>
      </c>
      <c r="P24" s="8">
        <f>'g(GO)'!P24-'Cg(II)'!P24-'Cg(K-stock)'!P24-'Cg(K-quality)'!P24-'Cg(Hours)'!P24-'Cg(L-quality)'!P24</f>
        <v>4.598208774617514E-2</v>
      </c>
      <c r="Q24" s="8">
        <f>'g(GO)'!Q24-'Cg(II)'!Q24-'Cg(K-stock)'!Q24-'Cg(K-quality)'!Q24-'Cg(Hours)'!Q24-'Cg(L-quality)'!Q24</f>
        <v>1.5318078095596875E-2</v>
      </c>
      <c r="R24" s="8">
        <f>'g(GO)'!R24-'Cg(II)'!R24-'Cg(K-stock)'!R24-'Cg(K-quality)'!R24-'Cg(Hours)'!R24-'Cg(L-quality)'!R24</f>
        <v>2.6630288553182543E-2</v>
      </c>
      <c r="S24" s="8">
        <f>'g(GO)'!S24-'Cg(II)'!S24-'Cg(K-stock)'!S24-'Cg(K-quality)'!S24-'Cg(Hours)'!S24-'Cg(L-quality)'!S24</f>
        <v>5.5279237879037872E-2</v>
      </c>
      <c r="T24" s="8">
        <f>'g(GO)'!T24-'Cg(II)'!T24-'Cg(K-stock)'!T24-'Cg(K-quality)'!T24-'Cg(Hours)'!T24-'Cg(L-quality)'!T24</f>
        <v>1.7830697997424021E-2</v>
      </c>
      <c r="U24" s="8">
        <f>'g(GO)'!U24-'Cg(II)'!U24-'Cg(K-stock)'!U24-'Cg(K-quality)'!U24-'Cg(Hours)'!U24-'Cg(L-quality)'!U24</f>
        <v>4.6874033351573877E-3</v>
      </c>
      <c r="V24" s="8">
        <f>'g(GO)'!V24-'Cg(II)'!V24-'Cg(K-stock)'!V24-'Cg(K-quality)'!V24-'Cg(Hours)'!V24-'Cg(L-quality)'!V24</f>
        <v>-3.3785939117717302E-2</v>
      </c>
      <c r="W24" s="8">
        <f>'g(GO)'!W24-'Cg(II)'!W24-'Cg(K-stock)'!W24-'Cg(K-quality)'!W24-'Cg(Hours)'!W24-'Cg(L-quality)'!W24</f>
        <v>1.6024383518458512E-2</v>
      </c>
      <c r="X24" s="8">
        <f>'g(GO)'!X24-'Cg(II)'!X24-'Cg(K-stock)'!X24-'Cg(K-quality)'!X24-'Cg(Hours)'!X24-'Cg(L-quality)'!X24</f>
        <v>2.2174755160332758E-2</v>
      </c>
      <c r="Y24" s="8">
        <f>'g(GO)'!Y24-'Cg(II)'!Y24-'Cg(K-stock)'!Y24-'Cg(K-quality)'!Y24-'Cg(Hours)'!Y24-'Cg(L-quality)'!Y24</f>
        <v>-1.6731609558505833E-2</v>
      </c>
      <c r="Z24" s="8">
        <f>'g(GO)'!Z24-'Cg(II)'!Z24-'Cg(K-stock)'!Z24-'Cg(K-quality)'!Z24-'Cg(Hours)'!Z24-'Cg(L-quality)'!Z24</f>
        <v>1.0733661254712788E-2</v>
      </c>
      <c r="AA24" s="8">
        <f>'g(GO)'!AA24-'Cg(II)'!AA24-'Cg(K-stock)'!AA24-'Cg(K-quality)'!AA24-'Cg(Hours)'!AA24-'Cg(L-quality)'!AA24</f>
        <v>7.8960834769166849E-3</v>
      </c>
      <c r="AB24" s="8">
        <f>'g(GO)'!AB24-'Cg(II)'!AB24-'Cg(K-stock)'!AB24-'Cg(K-quality)'!AB24-'Cg(Hours)'!AB24-'Cg(L-quality)'!AB24</f>
        <v>1.1329558649464567E-2</v>
      </c>
      <c r="AC24" s="8">
        <f>'g(GO)'!AC24-'Cg(II)'!AC24-'Cg(K-stock)'!AC24-'Cg(K-quality)'!AC24-'Cg(Hours)'!AC24-'Cg(L-quality)'!AC24</f>
        <v>-4.0055110275643612E-3</v>
      </c>
      <c r="AD24" s="8">
        <f>'g(GO)'!AD24-'Cg(II)'!AD24-'Cg(K-stock)'!AD24-'Cg(K-quality)'!AD24-'Cg(Hours)'!AD24-'Cg(L-quality)'!AD24</f>
        <v>-6.5438211809805294E-4</v>
      </c>
      <c r="AE24" s="8">
        <f>'g(GO)'!AE24-'Cg(II)'!AE24-'Cg(K-stock)'!AE24-'Cg(K-quality)'!AE24-'Cg(Hours)'!AE24-'Cg(L-quality)'!AE24</f>
        <v>-2.0244027303560608E-2</v>
      </c>
      <c r="AF24" s="8">
        <f>'g(GO)'!AF24-'Cg(II)'!AF24-'Cg(K-stock)'!AF24-'Cg(K-quality)'!AF24-'Cg(Hours)'!AF24-'Cg(L-quality)'!AF24</f>
        <v>1.4426832971572257E-2</v>
      </c>
      <c r="AG24" s="8">
        <f>'g(GO)'!AG24-'Cg(II)'!AG24-'Cg(K-stock)'!AG24-'Cg(K-quality)'!AG24-'Cg(Hours)'!AG24-'Cg(L-quality)'!AG24</f>
        <v>5.5091415452756635E-2</v>
      </c>
    </row>
    <row r="25" spans="1:33" x14ac:dyDescent="0.15">
      <c r="A25" s="2">
        <v>21</v>
      </c>
      <c r="B25" s="3" t="s">
        <v>49</v>
      </c>
      <c r="C25" s="8"/>
      <c r="D25" s="8">
        <f>'g(GO)'!D25-'Cg(II)'!D25-'Cg(K-stock)'!D25-'Cg(K-quality)'!D25-'Cg(Hours)'!D25-'Cg(L-quality)'!D25</f>
        <v>7.3109202724338226E-2</v>
      </c>
      <c r="E25" s="8">
        <f>'g(GO)'!E25-'Cg(II)'!E25-'Cg(K-stock)'!E25-'Cg(K-quality)'!E25-'Cg(Hours)'!E25-'Cg(L-quality)'!E25</f>
        <v>2.419687616862564E-2</v>
      </c>
      <c r="F25" s="8">
        <f>'g(GO)'!F25-'Cg(II)'!F25-'Cg(K-stock)'!F25-'Cg(K-quality)'!F25-'Cg(Hours)'!F25-'Cg(L-quality)'!F25</f>
        <v>2.4935061729472269E-2</v>
      </c>
      <c r="G25" s="8">
        <f>'g(GO)'!G25-'Cg(II)'!G25-'Cg(K-stock)'!G25-'Cg(K-quality)'!G25-'Cg(Hours)'!G25-'Cg(L-quality)'!G25</f>
        <v>6.1110907999853678E-2</v>
      </c>
      <c r="H25" s="8">
        <f>'g(GO)'!H25-'Cg(II)'!H25-'Cg(K-stock)'!H25-'Cg(K-quality)'!H25-'Cg(Hours)'!H25-'Cg(L-quality)'!H25</f>
        <v>9.0509537493985132E-2</v>
      </c>
      <c r="I25" s="8">
        <f>'g(GO)'!I25-'Cg(II)'!I25-'Cg(K-stock)'!I25-'Cg(K-quality)'!I25-'Cg(Hours)'!I25-'Cg(L-quality)'!I25</f>
        <v>0.1350416167529862</v>
      </c>
      <c r="J25" s="8">
        <f>'g(GO)'!J25-'Cg(II)'!J25-'Cg(K-stock)'!J25-'Cg(K-quality)'!J25-'Cg(Hours)'!J25-'Cg(L-quality)'!J25</f>
        <v>4.8389337219044058E-2</v>
      </c>
      <c r="K25" s="8">
        <f>'g(GO)'!K25-'Cg(II)'!K25-'Cg(K-stock)'!K25-'Cg(K-quality)'!K25-'Cg(Hours)'!K25-'Cg(L-quality)'!K25</f>
        <v>3.0143777447545421E-2</v>
      </c>
      <c r="L25" s="8">
        <f>'g(GO)'!L25-'Cg(II)'!L25-'Cg(K-stock)'!L25-'Cg(K-quality)'!L25-'Cg(Hours)'!L25-'Cg(L-quality)'!L25</f>
        <v>8.4878395798833967E-2</v>
      </c>
      <c r="M25" s="8">
        <f>'g(GO)'!M25-'Cg(II)'!M25-'Cg(K-stock)'!M25-'Cg(K-quality)'!M25-'Cg(Hours)'!M25-'Cg(L-quality)'!M25</f>
        <v>8.2442256135039735E-2</v>
      </c>
      <c r="N25" s="8">
        <f>'g(GO)'!N25-'Cg(II)'!N25-'Cg(K-stock)'!N25-'Cg(K-quality)'!N25-'Cg(Hours)'!N25-'Cg(L-quality)'!N25</f>
        <v>5.1167421489525154E-2</v>
      </c>
      <c r="O25" s="8">
        <f>'g(GO)'!O25-'Cg(II)'!O25-'Cg(K-stock)'!O25-'Cg(K-quality)'!O25-'Cg(Hours)'!O25-'Cg(L-quality)'!O25</f>
        <v>5.6695888191552316E-2</v>
      </c>
      <c r="P25" s="8">
        <f>'g(GO)'!P25-'Cg(II)'!P25-'Cg(K-stock)'!P25-'Cg(K-quality)'!P25-'Cg(Hours)'!P25-'Cg(L-quality)'!P25</f>
        <v>4.6518914834874532E-2</v>
      </c>
      <c r="Q25" s="8">
        <f>'g(GO)'!Q25-'Cg(II)'!Q25-'Cg(K-stock)'!Q25-'Cg(K-quality)'!Q25-'Cg(Hours)'!Q25-'Cg(L-quality)'!Q25</f>
        <v>6.6019326678172147E-2</v>
      </c>
      <c r="R25" s="8">
        <f>'g(GO)'!R25-'Cg(II)'!R25-'Cg(K-stock)'!R25-'Cg(K-quality)'!R25-'Cg(Hours)'!R25-'Cg(L-quality)'!R25</f>
        <v>4.1984905900925268E-2</v>
      </c>
      <c r="S25" s="8">
        <f>'g(GO)'!S25-'Cg(II)'!S25-'Cg(K-stock)'!S25-'Cg(K-quality)'!S25-'Cg(Hours)'!S25-'Cg(L-quality)'!S25</f>
        <v>3.580594761258097E-2</v>
      </c>
      <c r="T25" s="8">
        <f>'g(GO)'!T25-'Cg(II)'!T25-'Cg(K-stock)'!T25-'Cg(K-quality)'!T25-'Cg(Hours)'!T25-'Cg(L-quality)'!T25</f>
        <v>2.4112391094176868E-2</v>
      </c>
      <c r="U25" s="8">
        <f>'g(GO)'!U25-'Cg(II)'!U25-'Cg(K-stock)'!U25-'Cg(K-quality)'!U25-'Cg(Hours)'!U25-'Cg(L-quality)'!U25</f>
        <v>4.6714573734395783E-2</v>
      </c>
      <c r="V25" s="8">
        <f>'g(GO)'!V25-'Cg(II)'!V25-'Cg(K-stock)'!V25-'Cg(K-quality)'!V25-'Cg(Hours)'!V25-'Cg(L-quality)'!V25</f>
        <v>3.6148452764570585E-2</v>
      </c>
      <c r="W25" s="8">
        <f>'g(GO)'!W25-'Cg(II)'!W25-'Cg(K-stock)'!W25-'Cg(K-quality)'!W25-'Cg(Hours)'!W25-'Cg(L-quality)'!W25</f>
        <v>3.5851503176157998E-2</v>
      </c>
      <c r="X25" s="8">
        <f>'g(GO)'!X25-'Cg(II)'!X25-'Cg(K-stock)'!X25-'Cg(K-quality)'!X25-'Cg(Hours)'!X25-'Cg(L-quality)'!X25</f>
        <v>2.442631580049346E-2</v>
      </c>
      <c r="Y25" s="8">
        <f>'g(GO)'!Y25-'Cg(II)'!Y25-'Cg(K-stock)'!Y25-'Cg(K-quality)'!Y25-'Cg(Hours)'!Y25-'Cg(L-quality)'!Y25</f>
        <v>1.5887951819724327E-2</v>
      </c>
      <c r="Z25" s="8">
        <f>'g(GO)'!Z25-'Cg(II)'!Z25-'Cg(K-stock)'!Z25-'Cg(K-quality)'!Z25-'Cg(Hours)'!Z25-'Cg(L-quality)'!Z25</f>
        <v>1.395169977517002E-2</v>
      </c>
      <c r="AA25" s="8">
        <f>'g(GO)'!AA25-'Cg(II)'!AA25-'Cg(K-stock)'!AA25-'Cg(K-quality)'!AA25-'Cg(Hours)'!AA25-'Cg(L-quality)'!AA25</f>
        <v>5.2406640107015817E-2</v>
      </c>
      <c r="AB25" s="8">
        <f>'g(GO)'!AB25-'Cg(II)'!AB25-'Cg(K-stock)'!AB25-'Cg(K-quality)'!AB25-'Cg(Hours)'!AB25-'Cg(L-quality)'!AB25</f>
        <v>9.028465900265804E-3</v>
      </c>
      <c r="AC25" s="8">
        <f>'g(GO)'!AC25-'Cg(II)'!AC25-'Cg(K-stock)'!AC25-'Cg(K-quality)'!AC25-'Cg(Hours)'!AC25-'Cg(L-quality)'!AC25</f>
        <v>1.2729139737829912E-2</v>
      </c>
      <c r="AD25" s="8">
        <f>'g(GO)'!AD25-'Cg(II)'!AD25-'Cg(K-stock)'!AD25-'Cg(K-quality)'!AD25-'Cg(Hours)'!AD25-'Cg(L-quality)'!AD25</f>
        <v>8.6013255132002982E-3</v>
      </c>
      <c r="AE25" s="8">
        <f>'g(GO)'!AE25-'Cg(II)'!AE25-'Cg(K-stock)'!AE25-'Cg(K-quality)'!AE25-'Cg(Hours)'!AE25-'Cg(L-quality)'!AE25</f>
        <v>6.8168896510882367E-3</v>
      </c>
      <c r="AF25" s="8">
        <f>'g(GO)'!AF25-'Cg(II)'!AF25-'Cg(K-stock)'!AF25-'Cg(K-quality)'!AF25-'Cg(Hours)'!AF25-'Cg(L-quality)'!AF25</f>
        <v>-4.2451786354418576E-3</v>
      </c>
      <c r="AG25" s="8">
        <f>'g(GO)'!AG25-'Cg(II)'!AG25-'Cg(K-stock)'!AG25-'Cg(K-quality)'!AG25-'Cg(Hours)'!AG25-'Cg(L-quality)'!AG25</f>
        <v>2.8930041932915186E-2</v>
      </c>
    </row>
    <row r="26" spans="1:33" x14ac:dyDescent="0.15">
      <c r="A26" s="2">
        <v>22</v>
      </c>
      <c r="B26" s="3" t="s">
        <v>50</v>
      </c>
      <c r="C26" s="8"/>
      <c r="D26" s="8">
        <f>'g(GO)'!D26-'Cg(II)'!D26-'Cg(K-stock)'!D26-'Cg(K-quality)'!D26-'Cg(Hours)'!D26-'Cg(L-quality)'!D26</f>
        <v>-1.9225694629161082E-2</v>
      </c>
      <c r="E26" s="8">
        <f>'g(GO)'!E26-'Cg(II)'!E26-'Cg(K-stock)'!E26-'Cg(K-quality)'!E26-'Cg(Hours)'!E26-'Cg(L-quality)'!E26</f>
        <v>-0.106902097566691</v>
      </c>
      <c r="F26" s="8">
        <f>'g(GO)'!F26-'Cg(II)'!F26-'Cg(K-stock)'!F26-'Cg(K-quality)'!F26-'Cg(Hours)'!F26-'Cg(L-quality)'!F26</f>
        <v>-1.2357645003081815E-2</v>
      </c>
      <c r="G26" s="8">
        <f>'g(GO)'!G26-'Cg(II)'!G26-'Cg(K-stock)'!G26-'Cg(K-quality)'!G26-'Cg(Hours)'!G26-'Cg(L-quality)'!G26</f>
        <v>6.7666183298106919E-2</v>
      </c>
      <c r="H26" s="8">
        <f>'g(GO)'!H26-'Cg(II)'!H26-'Cg(K-stock)'!H26-'Cg(K-quality)'!H26-'Cg(Hours)'!H26-'Cg(L-quality)'!H26</f>
        <v>0.10143878915568268</v>
      </c>
      <c r="I26" s="8">
        <f>'g(GO)'!I26-'Cg(II)'!I26-'Cg(K-stock)'!I26-'Cg(K-quality)'!I26-'Cg(Hours)'!I26-'Cg(L-quality)'!I26</f>
        <v>3.2465679253583589E-2</v>
      </c>
      <c r="J26" s="8">
        <f>'g(GO)'!J26-'Cg(II)'!J26-'Cg(K-stock)'!J26-'Cg(K-quality)'!J26-'Cg(Hours)'!J26-'Cg(L-quality)'!J26</f>
        <v>0.13123983371194212</v>
      </c>
      <c r="K26" s="8">
        <f>'g(GO)'!K26-'Cg(II)'!K26-'Cg(K-stock)'!K26-'Cg(K-quality)'!K26-'Cg(Hours)'!K26-'Cg(L-quality)'!K26</f>
        <v>3.4759132149208595E-2</v>
      </c>
      <c r="L26" s="8">
        <f>'g(GO)'!L26-'Cg(II)'!L26-'Cg(K-stock)'!L26-'Cg(K-quality)'!L26-'Cg(Hours)'!L26-'Cg(L-quality)'!L26</f>
        <v>4.3659892621211852E-2</v>
      </c>
      <c r="M26" s="8">
        <f>'g(GO)'!M26-'Cg(II)'!M26-'Cg(K-stock)'!M26-'Cg(K-quality)'!M26-'Cg(Hours)'!M26-'Cg(L-quality)'!M26</f>
        <v>-5.1462321141893301E-2</v>
      </c>
      <c r="N26" s="8">
        <f>'g(GO)'!N26-'Cg(II)'!N26-'Cg(K-stock)'!N26-'Cg(K-quality)'!N26-'Cg(Hours)'!N26-'Cg(L-quality)'!N26</f>
        <v>-9.5477535644790841E-3</v>
      </c>
      <c r="O26" s="8">
        <f>'g(GO)'!O26-'Cg(II)'!O26-'Cg(K-stock)'!O26-'Cg(K-quality)'!O26-'Cg(Hours)'!O26-'Cg(L-quality)'!O26</f>
        <v>2.3073316079252192E-2</v>
      </c>
      <c r="P26" s="8">
        <f>'g(GO)'!P26-'Cg(II)'!P26-'Cg(K-stock)'!P26-'Cg(K-quality)'!P26-'Cg(Hours)'!P26-'Cg(L-quality)'!P26</f>
        <v>4.4861441090080709E-2</v>
      </c>
      <c r="Q26" s="8">
        <f>'g(GO)'!Q26-'Cg(II)'!Q26-'Cg(K-stock)'!Q26-'Cg(K-quality)'!Q26-'Cg(Hours)'!Q26-'Cg(L-quality)'!Q26</f>
        <v>9.0517958816158323E-4</v>
      </c>
      <c r="R26" s="8">
        <f>'g(GO)'!R26-'Cg(II)'!R26-'Cg(K-stock)'!R26-'Cg(K-quality)'!R26-'Cg(Hours)'!R26-'Cg(L-quality)'!R26</f>
        <v>5.0297217205473588E-2</v>
      </c>
      <c r="S26" s="8">
        <f>'g(GO)'!S26-'Cg(II)'!S26-'Cg(K-stock)'!S26-'Cg(K-quality)'!S26-'Cg(Hours)'!S26-'Cg(L-quality)'!S26</f>
        <v>-1.4039424427065249E-2</v>
      </c>
      <c r="T26" s="8">
        <f>'g(GO)'!T26-'Cg(II)'!T26-'Cg(K-stock)'!T26-'Cg(K-quality)'!T26-'Cg(Hours)'!T26-'Cg(L-quality)'!T26</f>
        <v>-2.0845837698031211E-3</v>
      </c>
      <c r="U26" s="8">
        <f>'g(GO)'!U26-'Cg(II)'!U26-'Cg(K-stock)'!U26-'Cg(K-quality)'!U26-'Cg(Hours)'!U26-'Cg(L-quality)'!U26</f>
        <v>2.0984849055303567E-3</v>
      </c>
      <c r="V26" s="8">
        <f>'g(GO)'!V26-'Cg(II)'!V26-'Cg(K-stock)'!V26-'Cg(K-quality)'!V26-'Cg(Hours)'!V26-'Cg(L-quality)'!V26</f>
        <v>1.2657995150990498E-2</v>
      </c>
      <c r="W26" s="8">
        <f>'g(GO)'!W26-'Cg(II)'!W26-'Cg(K-stock)'!W26-'Cg(K-quality)'!W26-'Cg(Hours)'!W26-'Cg(L-quality)'!W26</f>
        <v>2.9832639371840202E-2</v>
      </c>
      <c r="X26" s="8">
        <f>'g(GO)'!X26-'Cg(II)'!X26-'Cg(K-stock)'!X26-'Cg(K-quality)'!X26-'Cg(Hours)'!X26-'Cg(L-quality)'!X26</f>
        <v>1.1859049042437937E-2</v>
      </c>
      <c r="Y26" s="8">
        <f>'g(GO)'!Y26-'Cg(II)'!Y26-'Cg(K-stock)'!Y26-'Cg(K-quality)'!Y26-'Cg(Hours)'!Y26-'Cg(L-quality)'!Y26</f>
        <v>-2.3895062698686326E-2</v>
      </c>
      <c r="Z26" s="8">
        <f>'g(GO)'!Z26-'Cg(II)'!Z26-'Cg(K-stock)'!Z26-'Cg(K-quality)'!Z26-'Cg(Hours)'!Z26-'Cg(L-quality)'!Z26</f>
        <v>1.8839490571872813E-2</v>
      </c>
      <c r="AA26" s="8">
        <f>'g(GO)'!AA26-'Cg(II)'!AA26-'Cg(K-stock)'!AA26-'Cg(K-quality)'!AA26-'Cg(Hours)'!AA26-'Cg(L-quality)'!AA26</f>
        <v>2.5157421444407465E-2</v>
      </c>
      <c r="AB26" s="8">
        <f>'g(GO)'!AB26-'Cg(II)'!AB26-'Cg(K-stock)'!AB26-'Cg(K-quality)'!AB26-'Cg(Hours)'!AB26-'Cg(L-quality)'!AB26</f>
        <v>1.0433157011823157E-2</v>
      </c>
      <c r="AC26" s="8">
        <f>'g(GO)'!AC26-'Cg(II)'!AC26-'Cg(K-stock)'!AC26-'Cg(K-quality)'!AC26-'Cg(Hours)'!AC26-'Cg(L-quality)'!AC26</f>
        <v>7.7208234099021035E-3</v>
      </c>
      <c r="AD26" s="8">
        <f>'g(GO)'!AD26-'Cg(II)'!AD26-'Cg(K-stock)'!AD26-'Cg(K-quality)'!AD26-'Cg(Hours)'!AD26-'Cg(L-quality)'!AD26</f>
        <v>2.333915396130354E-3</v>
      </c>
      <c r="AE26" s="8">
        <f>'g(GO)'!AE26-'Cg(II)'!AE26-'Cg(K-stock)'!AE26-'Cg(K-quality)'!AE26-'Cg(Hours)'!AE26-'Cg(L-quality)'!AE26</f>
        <v>2.5550707964862728E-3</v>
      </c>
      <c r="AF26" s="8">
        <f>'g(GO)'!AF26-'Cg(II)'!AF26-'Cg(K-stock)'!AF26-'Cg(K-quality)'!AF26-'Cg(Hours)'!AF26-'Cg(L-quality)'!AF26</f>
        <v>1.1437387327315105E-3</v>
      </c>
      <c r="AG26" s="8">
        <f>'g(GO)'!AG26-'Cg(II)'!AG26-'Cg(K-stock)'!AG26-'Cg(K-quality)'!AG26-'Cg(Hours)'!AG26-'Cg(L-quality)'!AG26</f>
        <v>3.1927313614143471E-2</v>
      </c>
    </row>
    <row r="27" spans="1:33" x14ac:dyDescent="0.15">
      <c r="A27" s="2">
        <v>23</v>
      </c>
      <c r="B27" s="3" t="s">
        <v>51</v>
      </c>
      <c r="C27" s="8"/>
      <c r="D27" s="8">
        <f>'g(GO)'!D27-'Cg(II)'!D27-'Cg(K-stock)'!D27-'Cg(K-quality)'!D27-'Cg(Hours)'!D27-'Cg(L-quality)'!D27</f>
        <v>0.12294385548458051</v>
      </c>
      <c r="E27" s="8">
        <f>'g(GO)'!E27-'Cg(II)'!E27-'Cg(K-stock)'!E27-'Cg(K-quality)'!E27-'Cg(Hours)'!E27-'Cg(L-quality)'!E27</f>
        <v>3.565017165790646E-2</v>
      </c>
      <c r="F27" s="8">
        <f>'g(GO)'!F27-'Cg(II)'!F27-'Cg(K-stock)'!F27-'Cg(K-quality)'!F27-'Cg(Hours)'!F27-'Cg(L-quality)'!F27</f>
        <v>1.0957259650455768E-2</v>
      </c>
      <c r="G27" s="8">
        <f>'g(GO)'!G27-'Cg(II)'!G27-'Cg(K-stock)'!G27-'Cg(K-quality)'!G27-'Cg(Hours)'!G27-'Cg(L-quality)'!G27</f>
        <v>1.6002108092732111E-2</v>
      </c>
      <c r="H27" s="8">
        <f>'g(GO)'!H27-'Cg(II)'!H27-'Cg(K-stock)'!H27-'Cg(K-quality)'!H27-'Cg(Hours)'!H27-'Cg(L-quality)'!H27</f>
        <v>3.3219368174567589E-2</v>
      </c>
      <c r="I27" s="8">
        <f>'g(GO)'!I27-'Cg(II)'!I27-'Cg(K-stock)'!I27-'Cg(K-quality)'!I27-'Cg(Hours)'!I27-'Cg(L-quality)'!I27</f>
        <v>-8.1488273916646269E-3</v>
      </c>
      <c r="J27" s="8">
        <f>'g(GO)'!J27-'Cg(II)'!J27-'Cg(K-stock)'!J27-'Cg(K-quality)'!J27-'Cg(Hours)'!J27-'Cg(L-quality)'!J27</f>
        <v>6.8883199435054707E-2</v>
      </c>
      <c r="K27" s="8">
        <f>'g(GO)'!K27-'Cg(II)'!K27-'Cg(K-stock)'!K27-'Cg(K-quality)'!K27-'Cg(Hours)'!K27-'Cg(L-quality)'!K27</f>
        <v>4.2245621722969938E-2</v>
      </c>
      <c r="L27" s="8">
        <f>'g(GO)'!L27-'Cg(II)'!L27-'Cg(K-stock)'!L27-'Cg(K-quality)'!L27-'Cg(Hours)'!L27-'Cg(L-quality)'!L27</f>
        <v>7.0325076868367666E-3</v>
      </c>
      <c r="M27" s="8">
        <f>'g(GO)'!M27-'Cg(II)'!M27-'Cg(K-stock)'!M27-'Cg(K-quality)'!M27-'Cg(Hours)'!M27-'Cg(L-quality)'!M27</f>
        <v>3.7386524279065456E-2</v>
      </c>
      <c r="N27" s="8">
        <f>'g(GO)'!N27-'Cg(II)'!N27-'Cg(K-stock)'!N27-'Cg(K-quality)'!N27-'Cg(Hours)'!N27-'Cg(L-quality)'!N27</f>
        <v>4.3276766703737049E-2</v>
      </c>
      <c r="O27" s="8">
        <f>'g(GO)'!O27-'Cg(II)'!O27-'Cg(K-stock)'!O27-'Cg(K-quality)'!O27-'Cg(Hours)'!O27-'Cg(L-quality)'!O27</f>
        <v>3.8794163999735655E-2</v>
      </c>
      <c r="P27" s="8">
        <f>'g(GO)'!P27-'Cg(II)'!P27-'Cg(K-stock)'!P27-'Cg(K-quality)'!P27-'Cg(Hours)'!P27-'Cg(L-quality)'!P27</f>
        <v>5.5148173032066136E-2</v>
      </c>
      <c r="Q27" s="8">
        <f>'g(GO)'!Q27-'Cg(II)'!Q27-'Cg(K-stock)'!Q27-'Cg(K-quality)'!Q27-'Cg(Hours)'!Q27-'Cg(L-quality)'!Q27</f>
        <v>4.2100215848355264E-2</v>
      </c>
      <c r="R27" s="8">
        <f>'g(GO)'!R27-'Cg(II)'!R27-'Cg(K-stock)'!R27-'Cg(K-quality)'!R27-'Cg(Hours)'!R27-'Cg(L-quality)'!R27</f>
        <v>3.4179477036077946E-2</v>
      </c>
      <c r="S27" s="8">
        <f>'g(GO)'!S27-'Cg(II)'!S27-'Cg(K-stock)'!S27-'Cg(K-quality)'!S27-'Cg(Hours)'!S27-'Cg(L-quality)'!S27</f>
        <v>3.701295289879155E-2</v>
      </c>
      <c r="T27" s="8">
        <f>'g(GO)'!T27-'Cg(II)'!T27-'Cg(K-stock)'!T27-'Cg(K-quality)'!T27-'Cg(Hours)'!T27-'Cg(L-quality)'!T27</f>
        <v>5.1399374658404641E-2</v>
      </c>
      <c r="U27" s="8">
        <f>'g(GO)'!U27-'Cg(II)'!U27-'Cg(K-stock)'!U27-'Cg(K-quality)'!U27-'Cg(Hours)'!U27-'Cg(L-quality)'!U27</f>
        <v>3.6033462365358732E-2</v>
      </c>
      <c r="V27" s="8">
        <f>'g(GO)'!V27-'Cg(II)'!V27-'Cg(K-stock)'!V27-'Cg(K-quality)'!V27-'Cg(Hours)'!V27-'Cg(L-quality)'!V27</f>
        <v>2.6213342035548419E-2</v>
      </c>
      <c r="W27" s="8">
        <f>'g(GO)'!W27-'Cg(II)'!W27-'Cg(K-stock)'!W27-'Cg(K-quality)'!W27-'Cg(Hours)'!W27-'Cg(L-quality)'!W27</f>
        <v>3.1984259100785929E-2</v>
      </c>
      <c r="X27" s="8">
        <f>'g(GO)'!X27-'Cg(II)'!X27-'Cg(K-stock)'!X27-'Cg(K-quality)'!X27-'Cg(Hours)'!X27-'Cg(L-quality)'!X27</f>
        <v>1.9748615496079931E-2</v>
      </c>
      <c r="Y27" s="8">
        <f>'g(GO)'!Y27-'Cg(II)'!Y27-'Cg(K-stock)'!Y27-'Cg(K-quality)'!Y27-'Cg(Hours)'!Y27-'Cg(L-quality)'!Y27</f>
        <v>-2.0636677446397422E-2</v>
      </c>
      <c r="Z27" s="8">
        <f>'g(GO)'!Z27-'Cg(II)'!Z27-'Cg(K-stock)'!Z27-'Cg(K-quality)'!Z27-'Cg(Hours)'!Z27-'Cg(L-quality)'!Z27</f>
        <v>2.4260955251389896E-2</v>
      </c>
      <c r="AA27" s="8">
        <f>'g(GO)'!AA27-'Cg(II)'!AA27-'Cg(K-stock)'!AA27-'Cg(K-quality)'!AA27-'Cg(Hours)'!AA27-'Cg(L-quality)'!AA27</f>
        <v>4.1293909872215817E-2</v>
      </c>
      <c r="AB27" s="8">
        <f>'g(GO)'!AB27-'Cg(II)'!AB27-'Cg(K-stock)'!AB27-'Cg(K-quality)'!AB27-'Cg(Hours)'!AB27-'Cg(L-quality)'!AB27</f>
        <v>1.383553868931576E-2</v>
      </c>
      <c r="AC27" s="8">
        <f>'g(GO)'!AC27-'Cg(II)'!AC27-'Cg(K-stock)'!AC27-'Cg(K-quality)'!AC27-'Cg(Hours)'!AC27-'Cg(L-quality)'!AC27</f>
        <v>-3.6617402246682217E-3</v>
      </c>
      <c r="AD27" s="8">
        <f>'g(GO)'!AD27-'Cg(II)'!AD27-'Cg(K-stock)'!AD27-'Cg(K-quality)'!AD27-'Cg(Hours)'!AD27-'Cg(L-quality)'!AD27</f>
        <v>-8.974157692317802E-3</v>
      </c>
      <c r="AE27" s="8">
        <f>'g(GO)'!AE27-'Cg(II)'!AE27-'Cg(K-stock)'!AE27-'Cg(K-quality)'!AE27-'Cg(Hours)'!AE27-'Cg(L-quality)'!AE27</f>
        <v>-1.6968437906533556E-2</v>
      </c>
      <c r="AF27" s="8">
        <f>'g(GO)'!AF27-'Cg(II)'!AF27-'Cg(K-stock)'!AF27-'Cg(K-quality)'!AF27-'Cg(Hours)'!AF27-'Cg(L-quality)'!AF27</f>
        <v>-2.6579223546387832E-3</v>
      </c>
      <c r="AG27" s="8">
        <f>'g(GO)'!AG27-'Cg(II)'!AG27-'Cg(K-stock)'!AG27-'Cg(K-quality)'!AG27-'Cg(Hours)'!AG27-'Cg(L-quality)'!AG27</f>
        <v>3.4558958546225343E-2</v>
      </c>
    </row>
    <row r="28" spans="1:33" x14ac:dyDescent="0.15">
      <c r="A28" s="2">
        <v>24</v>
      </c>
      <c r="B28" s="3" t="s">
        <v>52</v>
      </c>
      <c r="C28" s="8"/>
      <c r="D28" s="8">
        <f>'g(GO)'!D28-'Cg(II)'!D28-'Cg(K-stock)'!D28-'Cg(K-quality)'!D28-'Cg(Hours)'!D28-'Cg(L-quality)'!D28</f>
        <v>0.10716074513054126</v>
      </c>
      <c r="E28" s="8">
        <f>'g(GO)'!E28-'Cg(II)'!E28-'Cg(K-stock)'!E28-'Cg(K-quality)'!E28-'Cg(Hours)'!E28-'Cg(L-quality)'!E28</f>
        <v>1.2121554502874497E-2</v>
      </c>
      <c r="F28" s="8">
        <f>'g(GO)'!F28-'Cg(II)'!F28-'Cg(K-stock)'!F28-'Cg(K-quality)'!F28-'Cg(Hours)'!F28-'Cg(L-quality)'!F28</f>
        <v>8.2247770958384592E-2</v>
      </c>
      <c r="G28" s="8">
        <f>'g(GO)'!G28-'Cg(II)'!G28-'Cg(K-stock)'!G28-'Cg(K-quality)'!G28-'Cg(Hours)'!G28-'Cg(L-quality)'!G28</f>
        <v>9.4723822238995531E-2</v>
      </c>
      <c r="H28" s="8">
        <f>'g(GO)'!H28-'Cg(II)'!H28-'Cg(K-stock)'!H28-'Cg(K-quality)'!H28-'Cg(Hours)'!H28-'Cg(L-quality)'!H28</f>
        <v>0.1088136024443688</v>
      </c>
      <c r="I28" s="8">
        <f>'g(GO)'!I28-'Cg(II)'!I28-'Cg(K-stock)'!I28-'Cg(K-quality)'!I28-'Cg(Hours)'!I28-'Cg(L-quality)'!I28</f>
        <v>0.10648358348451992</v>
      </c>
      <c r="J28" s="8">
        <f>'g(GO)'!J28-'Cg(II)'!J28-'Cg(K-stock)'!J28-'Cg(K-quality)'!J28-'Cg(Hours)'!J28-'Cg(L-quality)'!J28</f>
        <v>0.13949918690220056</v>
      </c>
      <c r="K28" s="8">
        <f>'g(GO)'!K28-'Cg(II)'!K28-'Cg(K-stock)'!K28-'Cg(K-quality)'!K28-'Cg(Hours)'!K28-'Cg(L-quality)'!K28</f>
        <v>0.10517718729735279</v>
      </c>
      <c r="L28" s="8">
        <f>'g(GO)'!L28-'Cg(II)'!L28-'Cg(K-stock)'!L28-'Cg(K-quality)'!L28-'Cg(Hours)'!L28-'Cg(L-quality)'!L28</f>
        <v>6.7547078366265445E-2</v>
      </c>
      <c r="M28" s="8">
        <f>'g(GO)'!M28-'Cg(II)'!M28-'Cg(K-stock)'!M28-'Cg(K-quality)'!M28-'Cg(Hours)'!M28-'Cg(L-quality)'!M28</f>
        <v>8.4671629020470443E-2</v>
      </c>
      <c r="N28" s="8">
        <f>'g(GO)'!N28-'Cg(II)'!N28-'Cg(K-stock)'!N28-'Cg(K-quality)'!N28-'Cg(Hours)'!N28-'Cg(L-quality)'!N28</f>
        <v>5.611116269295386E-2</v>
      </c>
      <c r="O28" s="8">
        <f>'g(GO)'!O28-'Cg(II)'!O28-'Cg(K-stock)'!O28-'Cg(K-quality)'!O28-'Cg(Hours)'!O28-'Cg(L-quality)'!O28</f>
        <v>3.7682071452820584E-2</v>
      </c>
      <c r="P28" s="8">
        <f>'g(GO)'!P28-'Cg(II)'!P28-'Cg(K-stock)'!P28-'Cg(K-quality)'!P28-'Cg(Hours)'!P28-'Cg(L-quality)'!P28</f>
        <v>5.7685322900066234E-2</v>
      </c>
      <c r="Q28" s="8">
        <f>'g(GO)'!Q28-'Cg(II)'!Q28-'Cg(K-stock)'!Q28-'Cg(K-quality)'!Q28-'Cg(Hours)'!Q28-'Cg(L-quality)'!Q28</f>
        <v>4.8181798773321773E-2</v>
      </c>
      <c r="R28" s="8">
        <f>'g(GO)'!R28-'Cg(II)'!R28-'Cg(K-stock)'!R28-'Cg(K-quality)'!R28-'Cg(Hours)'!R28-'Cg(L-quality)'!R28</f>
        <v>-1.2340029539384163E-2</v>
      </c>
      <c r="S28" s="8">
        <f>'g(GO)'!S28-'Cg(II)'!S28-'Cg(K-stock)'!S28-'Cg(K-quality)'!S28-'Cg(Hours)'!S28-'Cg(L-quality)'!S28</f>
        <v>0.10291997415769485</v>
      </c>
      <c r="T28" s="8">
        <f>'g(GO)'!T28-'Cg(II)'!T28-'Cg(K-stock)'!T28-'Cg(K-quality)'!T28-'Cg(Hours)'!T28-'Cg(L-quality)'!T28</f>
        <v>4.3339185697235952E-2</v>
      </c>
      <c r="U28" s="8">
        <f>'g(GO)'!U28-'Cg(II)'!U28-'Cg(K-stock)'!U28-'Cg(K-quality)'!U28-'Cg(Hours)'!U28-'Cg(L-quality)'!U28</f>
        <v>1.656010959515283E-2</v>
      </c>
      <c r="V28" s="8">
        <f>'g(GO)'!V28-'Cg(II)'!V28-'Cg(K-stock)'!V28-'Cg(K-quality)'!V28-'Cg(Hours)'!V28-'Cg(L-quality)'!V28</f>
        <v>6.1509808628475639E-2</v>
      </c>
      <c r="W28" s="8">
        <f>'g(GO)'!W28-'Cg(II)'!W28-'Cg(K-stock)'!W28-'Cg(K-quality)'!W28-'Cg(Hours)'!W28-'Cg(L-quality)'!W28</f>
        <v>6.8363704720304411E-2</v>
      </c>
      <c r="X28" s="8">
        <f>'g(GO)'!X28-'Cg(II)'!X28-'Cg(K-stock)'!X28-'Cg(K-quality)'!X28-'Cg(Hours)'!X28-'Cg(L-quality)'!X28</f>
        <v>-4.98374240331777E-3</v>
      </c>
      <c r="Y28" s="8">
        <f>'g(GO)'!Y28-'Cg(II)'!Y28-'Cg(K-stock)'!Y28-'Cg(K-quality)'!Y28-'Cg(Hours)'!Y28-'Cg(L-quality)'!Y28</f>
        <v>-6.7220028839693205E-2</v>
      </c>
      <c r="Z28" s="8">
        <f>'g(GO)'!Z28-'Cg(II)'!Z28-'Cg(K-stock)'!Z28-'Cg(K-quality)'!Z28-'Cg(Hours)'!Z28-'Cg(L-quality)'!Z28</f>
        <v>2.8942656220117647E-2</v>
      </c>
      <c r="AA28" s="8">
        <f>'g(GO)'!AA28-'Cg(II)'!AA28-'Cg(K-stock)'!AA28-'Cg(K-quality)'!AA28-'Cg(Hours)'!AA28-'Cg(L-quality)'!AA28</f>
        <v>-2.539711258403095E-3</v>
      </c>
      <c r="AB28" s="8">
        <f>'g(GO)'!AB28-'Cg(II)'!AB28-'Cg(K-stock)'!AB28-'Cg(K-quality)'!AB28-'Cg(Hours)'!AB28-'Cg(L-quality)'!AB28</f>
        <v>-5.646837073286376E-2</v>
      </c>
      <c r="AC28" s="8">
        <f>'g(GO)'!AC28-'Cg(II)'!AC28-'Cg(K-stock)'!AC28-'Cg(K-quality)'!AC28-'Cg(Hours)'!AC28-'Cg(L-quality)'!AC28</f>
        <v>1.168516858100715E-2</v>
      </c>
      <c r="AD28" s="8">
        <f>'g(GO)'!AD28-'Cg(II)'!AD28-'Cg(K-stock)'!AD28-'Cg(K-quality)'!AD28-'Cg(Hours)'!AD28-'Cg(L-quality)'!AD28</f>
        <v>6.4597206976732052E-3</v>
      </c>
      <c r="AE28" s="8">
        <f>'g(GO)'!AE28-'Cg(II)'!AE28-'Cg(K-stock)'!AE28-'Cg(K-quality)'!AE28-'Cg(Hours)'!AE28-'Cg(L-quality)'!AE28</f>
        <v>-5.6673806918087211E-3</v>
      </c>
      <c r="AF28" s="8">
        <f>'g(GO)'!AF28-'Cg(II)'!AF28-'Cg(K-stock)'!AF28-'Cg(K-quality)'!AF28-'Cg(Hours)'!AF28-'Cg(L-quality)'!AF28</f>
        <v>2.2161617137851763E-3</v>
      </c>
      <c r="AG28" s="8">
        <f>'g(GO)'!AG28-'Cg(II)'!AG28-'Cg(K-stock)'!AG28-'Cg(K-quality)'!AG28-'Cg(Hours)'!AG28-'Cg(L-quality)'!AG28</f>
        <v>3.2042151452811696E-2</v>
      </c>
    </row>
    <row r="29" spans="1:33" x14ac:dyDescent="0.15">
      <c r="A29" s="2">
        <v>25</v>
      </c>
      <c r="B29" s="3" t="s">
        <v>53</v>
      </c>
      <c r="C29" s="8"/>
      <c r="D29" s="8">
        <f>'g(GO)'!D29-'Cg(II)'!D29-'Cg(K-stock)'!D29-'Cg(K-quality)'!D29-'Cg(Hours)'!D29-'Cg(L-quality)'!D29</f>
        <v>0.10433827056535282</v>
      </c>
      <c r="E29" s="8">
        <f>'g(GO)'!E29-'Cg(II)'!E29-'Cg(K-stock)'!E29-'Cg(K-quality)'!E29-'Cg(Hours)'!E29-'Cg(L-quality)'!E29</f>
        <v>2.4516352403269631E-2</v>
      </c>
      <c r="F29" s="8">
        <f>'g(GO)'!F29-'Cg(II)'!F29-'Cg(K-stock)'!F29-'Cg(K-quality)'!F29-'Cg(Hours)'!F29-'Cg(L-quality)'!F29</f>
        <v>-6.2908182070229302E-2</v>
      </c>
      <c r="G29" s="8">
        <f>'g(GO)'!G29-'Cg(II)'!G29-'Cg(K-stock)'!G29-'Cg(K-quality)'!G29-'Cg(Hours)'!G29-'Cg(L-quality)'!G29</f>
        <v>-5.1483444060325005E-2</v>
      </c>
      <c r="H29" s="8">
        <f>'g(GO)'!H29-'Cg(II)'!H29-'Cg(K-stock)'!H29-'Cg(K-quality)'!H29-'Cg(Hours)'!H29-'Cg(L-quality)'!H29</f>
        <v>3.3772113451050259E-2</v>
      </c>
      <c r="I29" s="8">
        <f>'g(GO)'!I29-'Cg(II)'!I29-'Cg(K-stock)'!I29-'Cg(K-quality)'!I29-'Cg(Hours)'!I29-'Cg(L-quality)'!I29</f>
        <v>-0.12798202722123553</v>
      </c>
      <c r="J29" s="8">
        <f>'g(GO)'!J29-'Cg(II)'!J29-'Cg(K-stock)'!J29-'Cg(K-quality)'!J29-'Cg(Hours)'!J29-'Cg(L-quality)'!J29</f>
        <v>-0.15405891834733421</v>
      </c>
      <c r="K29" s="8">
        <f>'g(GO)'!K29-'Cg(II)'!K29-'Cg(K-stock)'!K29-'Cg(K-quality)'!K29-'Cg(Hours)'!K29-'Cg(L-quality)'!K29</f>
        <v>-5.8377148110618201E-3</v>
      </c>
      <c r="L29" s="8">
        <f>'g(GO)'!L29-'Cg(II)'!L29-'Cg(K-stock)'!L29-'Cg(K-quality)'!L29-'Cg(Hours)'!L29-'Cg(L-quality)'!L29</f>
        <v>-3.8063615944262948E-2</v>
      </c>
      <c r="M29" s="8">
        <f>'g(GO)'!M29-'Cg(II)'!M29-'Cg(K-stock)'!M29-'Cg(K-quality)'!M29-'Cg(Hours)'!M29-'Cg(L-quality)'!M29</f>
        <v>-0.12685367384053903</v>
      </c>
      <c r="N29" s="8">
        <f>'g(GO)'!N29-'Cg(II)'!N29-'Cg(K-stock)'!N29-'Cg(K-quality)'!N29-'Cg(Hours)'!N29-'Cg(L-quality)'!N29</f>
        <v>-2.7040120903430002E-2</v>
      </c>
      <c r="O29" s="8">
        <f>'g(GO)'!O29-'Cg(II)'!O29-'Cg(K-stock)'!O29-'Cg(K-quality)'!O29-'Cg(Hours)'!O29-'Cg(L-quality)'!O29</f>
        <v>2.3241503566502824E-2</v>
      </c>
      <c r="P29" s="8">
        <f>'g(GO)'!P29-'Cg(II)'!P29-'Cg(K-stock)'!P29-'Cg(K-quality)'!P29-'Cg(Hours)'!P29-'Cg(L-quality)'!P29</f>
        <v>5.4572801426376414E-3</v>
      </c>
      <c r="Q29" s="8">
        <f>'g(GO)'!Q29-'Cg(II)'!Q29-'Cg(K-stock)'!Q29-'Cg(K-quality)'!Q29-'Cg(Hours)'!Q29-'Cg(L-quality)'!Q29</f>
        <v>2.0999497887926061E-2</v>
      </c>
      <c r="R29" s="8">
        <f>'g(GO)'!R29-'Cg(II)'!R29-'Cg(K-stock)'!R29-'Cg(K-quality)'!R29-'Cg(Hours)'!R29-'Cg(L-quality)'!R29</f>
        <v>3.4139720597116868E-2</v>
      </c>
      <c r="S29" s="8">
        <f>'g(GO)'!S29-'Cg(II)'!S29-'Cg(K-stock)'!S29-'Cg(K-quality)'!S29-'Cg(Hours)'!S29-'Cg(L-quality)'!S29</f>
        <v>-2.6112938643727799E-2</v>
      </c>
      <c r="T29" s="8">
        <f>'g(GO)'!T29-'Cg(II)'!T29-'Cg(K-stock)'!T29-'Cg(K-quality)'!T29-'Cg(Hours)'!T29-'Cg(L-quality)'!T29</f>
        <v>4.93565803610777E-2</v>
      </c>
      <c r="U29" s="8">
        <f>'g(GO)'!U29-'Cg(II)'!U29-'Cg(K-stock)'!U29-'Cg(K-quality)'!U29-'Cg(Hours)'!U29-'Cg(L-quality)'!U29</f>
        <v>3.9475861170893141E-2</v>
      </c>
      <c r="V29" s="8">
        <f>'g(GO)'!V29-'Cg(II)'!V29-'Cg(K-stock)'!V29-'Cg(K-quality)'!V29-'Cg(Hours)'!V29-'Cg(L-quality)'!V29</f>
        <v>2.4121334993899872E-3</v>
      </c>
      <c r="W29" s="8">
        <f>'g(GO)'!W29-'Cg(II)'!W29-'Cg(K-stock)'!W29-'Cg(K-quality)'!W29-'Cg(Hours)'!W29-'Cg(L-quality)'!W29</f>
        <v>1.3013157275394248E-2</v>
      </c>
      <c r="X29" s="8">
        <f>'g(GO)'!X29-'Cg(II)'!X29-'Cg(K-stock)'!X29-'Cg(K-quality)'!X29-'Cg(Hours)'!X29-'Cg(L-quality)'!X29</f>
        <v>-5.3575431112124448E-2</v>
      </c>
      <c r="Y29" s="8">
        <f>'g(GO)'!Y29-'Cg(II)'!Y29-'Cg(K-stock)'!Y29-'Cg(K-quality)'!Y29-'Cg(Hours)'!Y29-'Cg(L-quality)'!Y29</f>
        <v>-4.3643443614134157E-2</v>
      </c>
      <c r="Z29" s="8">
        <f>'g(GO)'!Z29-'Cg(II)'!Z29-'Cg(K-stock)'!Z29-'Cg(K-quality)'!Z29-'Cg(Hours)'!Z29-'Cg(L-quality)'!Z29</f>
        <v>2.3187777420392294E-2</v>
      </c>
      <c r="AA29" s="8">
        <f>'g(GO)'!AA29-'Cg(II)'!AA29-'Cg(K-stock)'!AA29-'Cg(K-quality)'!AA29-'Cg(Hours)'!AA29-'Cg(L-quality)'!AA29</f>
        <v>7.753129649265976E-2</v>
      </c>
      <c r="AB29" s="8">
        <f>'g(GO)'!AB29-'Cg(II)'!AB29-'Cg(K-stock)'!AB29-'Cg(K-quality)'!AB29-'Cg(Hours)'!AB29-'Cg(L-quality)'!AB29</f>
        <v>-7.7829470289258419E-3</v>
      </c>
      <c r="AC29" s="8">
        <f>'g(GO)'!AC29-'Cg(II)'!AC29-'Cg(K-stock)'!AC29-'Cg(K-quality)'!AC29-'Cg(Hours)'!AC29-'Cg(L-quality)'!AC29</f>
        <v>-2.6207526464806122E-2</v>
      </c>
      <c r="AD29" s="8">
        <f>'g(GO)'!AD29-'Cg(II)'!AD29-'Cg(K-stock)'!AD29-'Cg(K-quality)'!AD29-'Cg(Hours)'!AD29-'Cg(L-quality)'!AD29</f>
        <v>-5.2580354533365792E-2</v>
      </c>
      <c r="AE29" s="8">
        <f>'g(GO)'!AE29-'Cg(II)'!AE29-'Cg(K-stock)'!AE29-'Cg(K-quality)'!AE29-'Cg(Hours)'!AE29-'Cg(L-quality)'!AE29</f>
        <v>-4.4182266405047049E-2</v>
      </c>
      <c r="AF29" s="8">
        <f>'g(GO)'!AF29-'Cg(II)'!AF29-'Cg(K-stock)'!AF29-'Cg(K-quality)'!AF29-'Cg(Hours)'!AF29-'Cg(L-quality)'!AF29</f>
        <v>1.8727629220731327E-3</v>
      </c>
      <c r="AG29" s="8">
        <f>'g(GO)'!AG29-'Cg(II)'!AG29-'Cg(K-stock)'!AG29-'Cg(K-quality)'!AG29-'Cg(Hours)'!AG29-'Cg(L-quality)'!AG29</f>
        <v>5.540865155439996E-2</v>
      </c>
    </row>
    <row r="30" spans="1:33" x14ac:dyDescent="0.15">
      <c r="A30" s="2">
        <v>26</v>
      </c>
      <c r="B30" s="3" t="s">
        <v>54</v>
      </c>
      <c r="C30" s="8"/>
      <c r="D30" s="8">
        <f>'g(GO)'!D30-'Cg(II)'!D30-'Cg(K-stock)'!D30-'Cg(K-quality)'!D30-'Cg(Hours)'!D30-'Cg(L-quality)'!D30</f>
        <v>8.3710324748078324E-3</v>
      </c>
      <c r="E30" s="8">
        <f>'g(GO)'!E30-'Cg(II)'!E30-'Cg(K-stock)'!E30-'Cg(K-quality)'!E30-'Cg(Hours)'!E30-'Cg(L-quality)'!E30</f>
        <v>4.8188793837334987E-2</v>
      </c>
      <c r="F30" s="8">
        <f>'g(GO)'!F30-'Cg(II)'!F30-'Cg(K-stock)'!F30-'Cg(K-quality)'!F30-'Cg(Hours)'!F30-'Cg(L-quality)'!F30</f>
        <v>-2.4997866672798935E-2</v>
      </c>
      <c r="G30" s="8">
        <f>'g(GO)'!G30-'Cg(II)'!G30-'Cg(K-stock)'!G30-'Cg(K-quality)'!G30-'Cg(Hours)'!G30-'Cg(L-quality)'!G30</f>
        <v>2.7770132836473796E-2</v>
      </c>
      <c r="H30" s="8">
        <f>'g(GO)'!H30-'Cg(II)'!H30-'Cg(K-stock)'!H30-'Cg(K-quality)'!H30-'Cg(Hours)'!H30-'Cg(L-quality)'!H30</f>
        <v>1.4072963252059031E-2</v>
      </c>
      <c r="I30" s="8">
        <f>'g(GO)'!I30-'Cg(II)'!I30-'Cg(K-stock)'!I30-'Cg(K-quality)'!I30-'Cg(Hours)'!I30-'Cg(L-quality)'!I30</f>
        <v>-1.7983379482576924E-2</v>
      </c>
      <c r="J30" s="8">
        <f>'g(GO)'!J30-'Cg(II)'!J30-'Cg(K-stock)'!J30-'Cg(K-quality)'!J30-'Cg(Hours)'!J30-'Cg(L-quality)'!J30</f>
        <v>-1.1742718856821389E-2</v>
      </c>
      <c r="K30" s="8">
        <f>'g(GO)'!K30-'Cg(II)'!K30-'Cg(K-stock)'!K30-'Cg(K-quality)'!K30-'Cg(Hours)'!K30-'Cg(L-quality)'!K30</f>
        <v>-7.9917865486508616E-3</v>
      </c>
      <c r="L30" s="8">
        <f>'g(GO)'!L30-'Cg(II)'!L30-'Cg(K-stock)'!L30-'Cg(K-quality)'!L30-'Cg(Hours)'!L30-'Cg(L-quality)'!L30</f>
        <v>-4.3464324098854659E-2</v>
      </c>
      <c r="M30" s="8">
        <f>'g(GO)'!M30-'Cg(II)'!M30-'Cg(K-stock)'!M30-'Cg(K-quality)'!M30-'Cg(Hours)'!M30-'Cg(L-quality)'!M30</f>
        <v>-1.8751890242787773E-2</v>
      </c>
      <c r="N30" s="8">
        <f>'g(GO)'!N30-'Cg(II)'!N30-'Cg(K-stock)'!N30-'Cg(K-quality)'!N30-'Cg(Hours)'!N30-'Cg(L-quality)'!N30</f>
        <v>-1.1659302571086567E-2</v>
      </c>
      <c r="O30" s="8">
        <f>'g(GO)'!O30-'Cg(II)'!O30-'Cg(K-stock)'!O30-'Cg(K-quality)'!O30-'Cg(Hours)'!O30-'Cg(L-quality)'!O30</f>
        <v>-2.4539314186361263E-2</v>
      </c>
      <c r="P30" s="8">
        <f>'g(GO)'!P30-'Cg(II)'!P30-'Cg(K-stock)'!P30-'Cg(K-quality)'!P30-'Cg(Hours)'!P30-'Cg(L-quality)'!P30</f>
        <v>-1.2911425877857124E-2</v>
      </c>
      <c r="Q30" s="8">
        <f>'g(GO)'!Q30-'Cg(II)'!Q30-'Cg(K-stock)'!Q30-'Cg(K-quality)'!Q30-'Cg(Hours)'!Q30-'Cg(L-quality)'!Q30</f>
        <v>-1.5264049603660334E-2</v>
      </c>
      <c r="R30" s="8">
        <f>'g(GO)'!R30-'Cg(II)'!R30-'Cg(K-stock)'!R30-'Cg(K-quality)'!R30-'Cg(Hours)'!R30-'Cg(L-quality)'!R30</f>
        <v>-1.7280203322155487E-2</v>
      </c>
      <c r="S30" s="8">
        <f>'g(GO)'!S30-'Cg(II)'!S30-'Cg(K-stock)'!S30-'Cg(K-quality)'!S30-'Cg(Hours)'!S30-'Cg(L-quality)'!S30</f>
        <v>9.7386423058967268E-3</v>
      </c>
      <c r="T30" s="8">
        <f>'g(GO)'!T30-'Cg(II)'!T30-'Cg(K-stock)'!T30-'Cg(K-quality)'!T30-'Cg(Hours)'!T30-'Cg(L-quality)'!T30</f>
        <v>1.7730246216767855E-2</v>
      </c>
      <c r="U30" s="8">
        <f>'g(GO)'!U30-'Cg(II)'!U30-'Cg(K-stock)'!U30-'Cg(K-quality)'!U30-'Cg(Hours)'!U30-'Cg(L-quality)'!U30</f>
        <v>3.24822488837768E-2</v>
      </c>
      <c r="V30" s="8">
        <f>'g(GO)'!V30-'Cg(II)'!V30-'Cg(K-stock)'!V30-'Cg(K-quality)'!V30-'Cg(Hours)'!V30-'Cg(L-quality)'!V30</f>
        <v>3.4452150553807265E-2</v>
      </c>
      <c r="W30" s="8">
        <f>'g(GO)'!W30-'Cg(II)'!W30-'Cg(K-stock)'!W30-'Cg(K-quality)'!W30-'Cg(Hours)'!W30-'Cg(L-quality)'!W30</f>
        <v>8.6055007520158388E-3</v>
      </c>
      <c r="X30" s="8">
        <f>'g(GO)'!X30-'Cg(II)'!X30-'Cg(K-stock)'!X30-'Cg(K-quality)'!X30-'Cg(Hours)'!X30-'Cg(L-quality)'!X30</f>
        <v>-2.6304882376441227E-2</v>
      </c>
      <c r="Y30" s="8">
        <f>'g(GO)'!Y30-'Cg(II)'!Y30-'Cg(K-stock)'!Y30-'Cg(K-quality)'!Y30-'Cg(Hours)'!Y30-'Cg(L-quality)'!Y30</f>
        <v>-2.6471677519879319E-2</v>
      </c>
      <c r="Z30" s="8">
        <f>'g(GO)'!Z30-'Cg(II)'!Z30-'Cg(K-stock)'!Z30-'Cg(K-quality)'!Z30-'Cg(Hours)'!Z30-'Cg(L-quality)'!Z30</f>
        <v>4.263170105960599E-4</v>
      </c>
      <c r="AA30" s="8">
        <f>'g(GO)'!AA30-'Cg(II)'!AA30-'Cg(K-stock)'!AA30-'Cg(K-quality)'!AA30-'Cg(Hours)'!AA30-'Cg(L-quality)'!AA30</f>
        <v>-2.1264968548566618E-2</v>
      </c>
      <c r="AB30" s="8">
        <f>'g(GO)'!AB30-'Cg(II)'!AB30-'Cg(K-stock)'!AB30-'Cg(K-quality)'!AB30-'Cg(Hours)'!AB30-'Cg(L-quality)'!AB30</f>
        <v>-2.3474284353688944E-2</v>
      </c>
      <c r="AC30" s="8">
        <f>'g(GO)'!AC30-'Cg(II)'!AC30-'Cg(K-stock)'!AC30-'Cg(K-quality)'!AC30-'Cg(Hours)'!AC30-'Cg(L-quality)'!AC30</f>
        <v>-5.3100938067810674E-3</v>
      </c>
      <c r="AD30" s="8">
        <f>'g(GO)'!AD30-'Cg(II)'!AD30-'Cg(K-stock)'!AD30-'Cg(K-quality)'!AD30-'Cg(Hours)'!AD30-'Cg(L-quality)'!AD30</f>
        <v>-1.0819883408366086E-2</v>
      </c>
      <c r="AE30" s="8">
        <f>'g(GO)'!AE30-'Cg(II)'!AE30-'Cg(K-stock)'!AE30-'Cg(K-quality)'!AE30-'Cg(Hours)'!AE30-'Cg(L-quality)'!AE30</f>
        <v>-5.5619164333033343E-3</v>
      </c>
      <c r="AF30" s="8">
        <f>'g(GO)'!AF30-'Cg(II)'!AF30-'Cg(K-stock)'!AF30-'Cg(K-quality)'!AF30-'Cg(Hours)'!AF30-'Cg(L-quality)'!AF30</f>
        <v>7.6569966861131985E-3</v>
      </c>
      <c r="AG30" s="8">
        <f>'g(GO)'!AG30-'Cg(II)'!AG30-'Cg(K-stock)'!AG30-'Cg(K-quality)'!AG30-'Cg(Hours)'!AG30-'Cg(L-quality)'!AG30</f>
        <v>-1.1300005440371926E-3</v>
      </c>
    </row>
    <row r="31" spans="1:33" x14ac:dyDescent="0.15">
      <c r="A31" s="2">
        <v>27</v>
      </c>
      <c r="B31" s="3" t="s">
        <v>55</v>
      </c>
      <c r="C31" s="8"/>
      <c r="D31" s="8">
        <f>'g(GO)'!D31-'Cg(II)'!D31-'Cg(K-stock)'!D31-'Cg(K-quality)'!D31-'Cg(Hours)'!D31-'Cg(L-quality)'!D31</f>
        <v>-2.9668021910954398E-2</v>
      </c>
      <c r="E31" s="8">
        <f>'g(GO)'!E31-'Cg(II)'!E31-'Cg(K-stock)'!E31-'Cg(K-quality)'!E31-'Cg(Hours)'!E31-'Cg(L-quality)'!E31</f>
        <v>-7.1114754542558348E-2</v>
      </c>
      <c r="F31" s="8">
        <f>'g(GO)'!F31-'Cg(II)'!F31-'Cg(K-stock)'!F31-'Cg(K-quality)'!F31-'Cg(Hours)'!F31-'Cg(L-quality)'!F31</f>
        <v>0.10801938995221437</v>
      </c>
      <c r="G31" s="8">
        <f>'g(GO)'!G31-'Cg(II)'!G31-'Cg(K-stock)'!G31-'Cg(K-quality)'!G31-'Cg(Hours)'!G31-'Cg(L-quality)'!G31</f>
        <v>-9.3371230975921815E-2</v>
      </c>
      <c r="H31" s="8">
        <f>'g(GO)'!H31-'Cg(II)'!H31-'Cg(K-stock)'!H31-'Cg(K-quality)'!H31-'Cg(Hours)'!H31-'Cg(L-quality)'!H31</f>
        <v>-2.8355241039780033E-2</v>
      </c>
      <c r="I31" s="8">
        <f>'g(GO)'!I31-'Cg(II)'!I31-'Cg(K-stock)'!I31-'Cg(K-quality)'!I31-'Cg(Hours)'!I31-'Cg(L-quality)'!I31</f>
        <v>8.2196743885532289E-2</v>
      </c>
      <c r="J31" s="8">
        <f>'g(GO)'!J31-'Cg(II)'!J31-'Cg(K-stock)'!J31-'Cg(K-quality)'!J31-'Cg(Hours)'!J31-'Cg(L-quality)'!J31</f>
        <v>-3.0443578954099295E-2</v>
      </c>
      <c r="K31" s="8">
        <f>'g(GO)'!K31-'Cg(II)'!K31-'Cg(K-stock)'!K31-'Cg(K-quality)'!K31-'Cg(Hours)'!K31-'Cg(L-quality)'!K31</f>
        <v>-1.8165585859485512E-2</v>
      </c>
      <c r="L31" s="8">
        <f>'g(GO)'!L31-'Cg(II)'!L31-'Cg(K-stock)'!L31-'Cg(K-quality)'!L31-'Cg(Hours)'!L31-'Cg(L-quality)'!L31</f>
        <v>-5.063908104658435E-2</v>
      </c>
      <c r="M31" s="8">
        <f>'g(GO)'!M31-'Cg(II)'!M31-'Cg(K-stock)'!M31-'Cg(K-quality)'!M31-'Cg(Hours)'!M31-'Cg(L-quality)'!M31</f>
        <v>-7.3885977396417691E-3</v>
      </c>
      <c r="N31" s="8">
        <f>'g(GO)'!N31-'Cg(II)'!N31-'Cg(K-stock)'!N31-'Cg(K-quality)'!N31-'Cg(Hours)'!N31-'Cg(L-quality)'!N31</f>
        <v>-6.5720221505826779E-2</v>
      </c>
      <c r="O31" s="8">
        <f>'g(GO)'!O31-'Cg(II)'!O31-'Cg(K-stock)'!O31-'Cg(K-quality)'!O31-'Cg(Hours)'!O31-'Cg(L-quality)'!O31</f>
        <v>-1.7987562257996779E-2</v>
      </c>
      <c r="P31" s="8">
        <f>'g(GO)'!P31-'Cg(II)'!P31-'Cg(K-stock)'!P31-'Cg(K-quality)'!P31-'Cg(Hours)'!P31-'Cg(L-quality)'!P31</f>
        <v>-1.0282948587739612E-2</v>
      </c>
      <c r="Q31" s="8">
        <f>'g(GO)'!Q31-'Cg(II)'!Q31-'Cg(K-stock)'!Q31-'Cg(K-quality)'!Q31-'Cg(Hours)'!Q31-'Cg(L-quality)'!Q31</f>
        <v>-2.3984033818129184E-2</v>
      </c>
      <c r="R31" s="8">
        <f>'g(GO)'!R31-'Cg(II)'!R31-'Cg(K-stock)'!R31-'Cg(K-quality)'!R31-'Cg(Hours)'!R31-'Cg(L-quality)'!R31</f>
        <v>-3.3431243015671366E-2</v>
      </c>
      <c r="S31" s="8">
        <f>'g(GO)'!S31-'Cg(II)'!S31-'Cg(K-stock)'!S31-'Cg(K-quality)'!S31-'Cg(Hours)'!S31-'Cg(L-quality)'!S31</f>
        <v>2.1701377399248674E-3</v>
      </c>
      <c r="T31" s="8">
        <f>'g(GO)'!T31-'Cg(II)'!T31-'Cg(K-stock)'!T31-'Cg(K-quality)'!T31-'Cg(Hours)'!T31-'Cg(L-quality)'!T31</f>
        <v>1.1491032617063329E-2</v>
      </c>
      <c r="U31" s="8">
        <f>'g(GO)'!U31-'Cg(II)'!U31-'Cg(K-stock)'!U31-'Cg(K-quality)'!U31-'Cg(Hours)'!U31-'Cg(L-quality)'!U31</f>
        <v>1.7159785286713997E-2</v>
      </c>
      <c r="V31" s="8">
        <f>'g(GO)'!V31-'Cg(II)'!V31-'Cg(K-stock)'!V31-'Cg(K-quality)'!V31-'Cg(Hours)'!V31-'Cg(L-quality)'!V31</f>
        <v>8.4867434275906026E-2</v>
      </c>
      <c r="W31" s="8">
        <f>'g(GO)'!W31-'Cg(II)'!W31-'Cg(K-stock)'!W31-'Cg(K-quality)'!W31-'Cg(Hours)'!W31-'Cg(L-quality)'!W31</f>
        <v>5.1543899713865228E-2</v>
      </c>
      <c r="X31" s="8">
        <f>'g(GO)'!X31-'Cg(II)'!X31-'Cg(K-stock)'!X31-'Cg(K-quality)'!X31-'Cg(Hours)'!X31-'Cg(L-quality)'!X31</f>
        <v>6.6852320817703717E-2</v>
      </c>
      <c r="Y31" s="8">
        <f>'g(GO)'!Y31-'Cg(II)'!Y31-'Cg(K-stock)'!Y31-'Cg(K-quality)'!Y31-'Cg(Hours)'!Y31-'Cg(L-quality)'!Y31</f>
        <v>-1.7983812235964448E-2</v>
      </c>
      <c r="Z31" s="8">
        <f>'g(GO)'!Z31-'Cg(II)'!Z31-'Cg(K-stock)'!Z31-'Cg(K-quality)'!Z31-'Cg(Hours)'!Z31-'Cg(L-quality)'!Z31</f>
        <v>1.671514213965088E-2</v>
      </c>
      <c r="AA31" s="8">
        <f>'g(GO)'!AA31-'Cg(II)'!AA31-'Cg(K-stock)'!AA31-'Cg(K-quality)'!AA31-'Cg(Hours)'!AA31-'Cg(L-quality)'!AA31</f>
        <v>2.0403572931936313E-3</v>
      </c>
      <c r="AB31" s="8">
        <f>'g(GO)'!AB31-'Cg(II)'!AB31-'Cg(K-stock)'!AB31-'Cg(K-quality)'!AB31-'Cg(Hours)'!AB31-'Cg(L-quality)'!AB31</f>
        <v>1.3053476502840958E-2</v>
      </c>
      <c r="AC31" s="8">
        <f>'g(GO)'!AC31-'Cg(II)'!AC31-'Cg(K-stock)'!AC31-'Cg(K-quality)'!AC31-'Cg(Hours)'!AC31-'Cg(L-quality)'!AC31</f>
        <v>4.1426332629523645E-2</v>
      </c>
      <c r="AD31" s="8">
        <f>'g(GO)'!AD31-'Cg(II)'!AD31-'Cg(K-stock)'!AD31-'Cg(K-quality)'!AD31-'Cg(Hours)'!AD31-'Cg(L-quality)'!AD31</f>
        <v>-1.0534584631670015E-2</v>
      </c>
      <c r="AE31" s="8">
        <f>'g(GO)'!AE31-'Cg(II)'!AE31-'Cg(K-stock)'!AE31-'Cg(K-quality)'!AE31-'Cg(Hours)'!AE31-'Cg(L-quality)'!AE31</f>
        <v>-9.7289079865019619E-3</v>
      </c>
      <c r="AF31" s="8">
        <f>'g(GO)'!AF31-'Cg(II)'!AF31-'Cg(K-stock)'!AF31-'Cg(K-quality)'!AF31-'Cg(Hours)'!AF31-'Cg(L-quality)'!AF31</f>
        <v>1.6195050962462609E-2</v>
      </c>
      <c r="AG31" s="8">
        <f>'g(GO)'!AG31-'Cg(II)'!AG31-'Cg(K-stock)'!AG31-'Cg(K-quality)'!AG31-'Cg(Hours)'!AG31-'Cg(L-quality)'!AG31</f>
        <v>1.1312013135254402E-2</v>
      </c>
    </row>
    <row r="32" spans="1:33" x14ac:dyDescent="0.15">
      <c r="A32" s="2">
        <v>28</v>
      </c>
      <c r="B32" s="3" t="s">
        <v>56</v>
      </c>
      <c r="C32" s="8"/>
      <c r="D32" s="8">
        <f>'g(GO)'!D32-'Cg(II)'!D32-'Cg(K-stock)'!D32-'Cg(K-quality)'!D32-'Cg(Hours)'!D32-'Cg(L-quality)'!D32</f>
        <v>1.4655910580698338E-2</v>
      </c>
      <c r="E32" s="8">
        <f>'g(GO)'!E32-'Cg(II)'!E32-'Cg(K-stock)'!E32-'Cg(K-quality)'!E32-'Cg(Hours)'!E32-'Cg(L-quality)'!E32</f>
        <v>-5.6527507401068426E-2</v>
      </c>
      <c r="F32" s="8">
        <f>'g(GO)'!F32-'Cg(II)'!F32-'Cg(K-stock)'!F32-'Cg(K-quality)'!F32-'Cg(Hours)'!F32-'Cg(L-quality)'!F32</f>
        <v>-7.4199564649315583E-2</v>
      </c>
      <c r="G32" s="8">
        <f>'g(GO)'!G32-'Cg(II)'!G32-'Cg(K-stock)'!G32-'Cg(K-quality)'!G32-'Cg(Hours)'!G32-'Cg(L-quality)'!G32</f>
        <v>0.11323893872937056</v>
      </c>
      <c r="H32" s="8">
        <f>'g(GO)'!H32-'Cg(II)'!H32-'Cg(K-stock)'!H32-'Cg(K-quality)'!H32-'Cg(Hours)'!H32-'Cg(L-quality)'!H32</f>
        <v>3.9925685517484946E-2</v>
      </c>
      <c r="I32" s="8">
        <f>'g(GO)'!I32-'Cg(II)'!I32-'Cg(K-stock)'!I32-'Cg(K-quality)'!I32-'Cg(Hours)'!I32-'Cg(L-quality)'!I32</f>
        <v>4.3985909077184582E-2</v>
      </c>
      <c r="J32" s="8">
        <f>'g(GO)'!J32-'Cg(II)'!J32-'Cg(K-stock)'!J32-'Cg(K-quality)'!J32-'Cg(Hours)'!J32-'Cg(L-quality)'!J32</f>
        <v>-1.0967381195328779E-2</v>
      </c>
      <c r="K32" s="8">
        <f>'g(GO)'!K32-'Cg(II)'!K32-'Cg(K-stock)'!K32-'Cg(K-quality)'!K32-'Cg(Hours)'!K32-'Cg(L-quality)'!K32</f>
        <v>-3.6090416885513052E-2</v>
      </c>
      <c r="L32" s="8">
        <f>'g(GO)'!L32-'Cg(II)'!L32-'Cg(K-stock)'!L32-'Cg(K-quality)'!L32-'Cg(Hours)'!L32-'Cg(L-quality)'!L32</f>
        <v>-2.405096864240976E-2</v>
      </c>
      <c r="M32" s="8">
        <f>'g(GO)'!M32-'Cg(II)'!M32-'Cg(K-stock)'!M32-'Cg(K-quality)'!M32-'Cg(Hours)'!M32-'Cg(L-quality)'!M32</f>
        <v>-3.6268301631753415E-3</v>
      </c>
      <c r="N32" s="8">
        <f>'g(GO)'!N32-'Cg(II)'!N32-'Cg(K-stock)'!N32-'Cg(K-quality)'!N32-'Cg(Hours)'!N32-'Cg(L-quality)'!N32</f>
        <v>-2.476505297157167E-2</v>
      </c>
      <c r="O32" s="8">
        <f>'g(GO)'!O32-'Cg(II)'!O32-'Cg(K-stock)'!O32-'Cg(K-quality)'!O32-'Cg(Hours)'!O32-'Cg(L-quality)'!O32</f>
        <v>-1.011660346057959E-2</v>
      </c>
      <c r="P32" s="8">
        <f>'g(GO)'!P32-'Cg(II)'!P32-'Cg(K-stock)'!P32-'Cg(K-quality)'!P32-'Cg(Hours)'!P32-'Cg(L-quality)'!P32</f>
        <v>-7.2378437890278768E-3</v>
      </c>
      <c r="Q32" s="8">
        <f>'g(GO)'!Q32-'Cg(II)'!Q32-'Cg(K-stock)'!Q32-'Cg(K-quality)'!Q32-'Cg(Hours)'!Q32-'Cg(L-quality)'!Q32</f>
        <v>1.9512297566573775E-2</v>
      </c>
      <c r="R32" s="8">
        <f>'g(GO)'!R32-'Cg(II)'!R32-'Cg(K-stock)'!R32-'Cg(K-quality)'!R32-'Cg(Hours)'!R32-'Cg(L-quality)'!R32</f>
        <v>-4.0789953040030026E-4</v>
      </c>
      <c r="S32" s="8">
        <f>'g(GO)'!S32-'Cg(II)'!S32-'Cg(K-stock)'!S32-'Cg(K-quality)'!S32-'Cg(Hours)'!S32-'Cg(L-quality)'!S32</f>
        <v>1.664765585667503E-2</v>
      </c>
      <c r="T32" s="8">
        <f>'g(GO)'!T32-'Cg(II)'!T32-'Cg(K-stock)'!T32-'Cg(K-quality)'!T32-'Cg(Hours)'!T32-'Cg(L-quality)'!T32</f>
        <v>3.5427502878574199E-2</v>
      </c>
      <c r="U32" s="8">
        <f>'g(GO)'!U32-'Cg(II)'!U32-'Cg(K-stock)'!U32-'Cg(K-quality)'!U32-'Cg(Hours)'!U32-'Cg(L-quality)'!U32</f>
        <v>-9.4123633237154784E-4</v>
      </c>
      <c r="V32" s="8">
        <f>'g(GO)'!V32-'Cg(II)'!V32-'Cg(K-stock)'!V32-'Cg(K-quality)'!V32-'Cg(Hours)'!V32-'Cg(L-quality)'!V32</f>
        <v>3.9269372997948547E-2</v>
      </c>
      <c r="W32" s="8">
        <f>'g(GO)'!W32-'Cg(II)'!W32-'Cg(K-stock)'!W32-'Cg(K-quality)'!W32-'Cg(Hours)'!W32-'Cg(L-quality)'!W32</f>
        <v>3.7696558266706558E-2</v>
      </c>
      <c r="X32" s="8">
        <f>'g(GO)'!X32-'Cg(II)'!X32-'Cg(K-stock)'!X32-'Cg(K-quality)'!X32-'Cg(Hours)'!X32-'Cg(L-quality)'!X32</f>
        <v>-2.4461534419399848E-2</v>
      </c>
      <c r="Y32" s="8">
        <f>'g(GO)'!Y32-'Cg(II)'!Y32-'Cg(K-stock)'!Y32-'Cg(K-quality)'!Y32-'Cg(Hours)'!Y32-'Cg(L-quality)'!Y32</f>
        <v>-8.5164294411895158E-2</v>
      </c>
      <c r="Z32" s="8">
        <f>'g(GO)'!Z32-'Cg(II)'!Z32-'Cg(K-stock)'!Z32-'Cg(K-quality)'!Z32-'Cg(Hours)'!Z32-'Cg(L-quality)'!Z32</f>
        <v>2.4609834039477536E-2</v>
      </c>
      <c r="AA32" s="8">
        <f>'g(GO)'!AA32-'Cg(II)'!AA32-'Cg(K-stock)'!AA32-'Cg(K-quality)'!AA32-'Cg(Hours)'!AA32-'Cg(L-quality)'!AA32</f>
        <v>-1.2934160895046624E-2</v>
      </c>
      <c r="AB32" s="8">
        <f>'g(GO)'!AB32-'Cg(II)'!AB32-'Cg(K-stock)'!AB32-'Cg(K-quality)'!AB32-'Cg(Hours)'!AB32-'Cg(L-quality)'!AB32</f>
        <v>-4.0945668223360522E-2</v>
      </c>
      <c r="AC32" s="8">
        <f>'g(GO)'!AC32-'Cg(II)'!AC32-'Cg(K-stock)'!AC32-'Cg(K-quality)'!AC32-'Cg(Hours)'!AC32-'Cg(L-quality)'!AC32</f>
        <v>6.4023468321939879E-3</v>
      </c>
      <c r="AD32" s="8">
        <f>'g(GO)'!AD32-'Cg(II)'!AD32-'Cg(K-stock)'!AD32-'Cg(K-quality)'!AD32-'Cg(Hours)'!AD32-'Cg(L-quality)'!AD32</f>
        <v>-3.2341397964471011E-2</v>
      </c>
      <c r="AE32" s="8">
        <f>'g(GO)'!AE32-'Cg(II)'!AE32-'Cg(K-stock)'!AE32-'Cg(K-quality)'!AE32-'Cg(Hours)'!AE32-'Cg(L-quality)'!AE32</f>
        <v>-4.6341768447679538E-2</v>
      </c>
      <c r="AF32" s="8">
        <f>'g(GO)'!AF32-'Cg(II)'!AF32-'Cg(K-stock)'!AF32-'Cg(K-quality)'!AF32-'Cg(Hours)'!AF32-'Cg(L-quality)'!AF32</f>
        <v>-2.6363044825634015E-2</v>
      </c>
      <c r="AG32" s="8">
        <f>'g(GO)'!AG32-'Cg(II)'!AG32-'Cg(K-stock)'!AG32-'Cg(K-quality)'!AG32-'Cg(Hours)'!AG32-'Cg(L-quality)'!AG32</f>
        <v>-2.4541222644480505E-2</v>
      </c>
    </row>
    <row r="33" spans="1:33" x14ac:dyDescent="0.15">
      <c r="A33" s="2">
        <v>29</v>
      </c>
      <c r="B33" s="3" t="s">
        <v>57</v>
      </c>
      <c r="C33" s="8"/>
      <c r="D33" s="8">
        <f>'g(GO)'!D33-'Cg(II)'!D33-'Cg(K-stock)'!D33-'Cg(K-quality)'!D33-'Cg(Hours)'!D33-'Cg(L-quality)'!D33</f>
        <v>3.22576783212465E-2</v>
      </c>
      <c r="E33" s="8">
        <f>'g(GO)'!E33-'Cg(II)'!E33-'Cg(K-stock)'!E33-'Cg(K-quality)'!E33-'Cg(Hours)'!E33-'Cg(L-quality)'!E33</f>
        <v>-8.8531472402425843E-2</v>
      </c>
      <c r="F33" s="8">
        <f>'g(GO)'!F33-'Cg(II)'!F33-'Cg(K-stock)'!F33-'Cg(K-quality)'!F33-'Cg(Hours)'!F33-'Cg(L-quality)'!F33</f>
        <v>-0.17205567749383271</v>
      </c>
      <c r="G33" s="8">
        <f>'g(GO)'!G33-'Cg(II)'!G33-'Cg(K-stock)'!G33-'Cg(K-quality)'!G33-'Cg(Hours)'!G33-'Cg(L-quality)'!G33</f>
        <v>7.0638529962451874E-2</v>
      </c>
      <c r="H33" s="8">
        <f>'g(GO)'!H33-'Cg(II)'!H33-'Cg(K-stock)'!H33-'Cg(K-quality)'!H33-'Cg(Hours)'!H33-'Cg(L-quality)'!H33</f>
        <v>-1.2226253689393075E-2</v>
      </c>
      <c r="I33" s="8">
        <f>'g(GO)'!I33-'Cg(II)'!I33-'Cg(K-stock)'!I33-'Cg(K-quality)'!I33-'Cg(Hours)'!I33-'Cg(L-quality)'!I33</f>
        <v>-5.7491520429848439E-2</v>
      </c>
      <c r="J33" s="8">
        <f>'g(GO)'!J33-'Cg(II)'!J33-'Cg(K-stock)'!J33-'Cg(K-quality)'!J33-'Cg(Hours)'!J33-'Cg(L-quality)'!J33</f>
        <v>-4.6638133276699294E-2</v>
      </c>
      <c r="K33" s="8">
        <f>'g(GO)'!K33-'Cg(II)'!K33-'Cg(K-stock)'!K33-'Cg(K-quality)'!K33-'Cg(Hours)'!K33-'Cg(L-quality)'!K33</f>
        <v>-5.2381116007986665E-2</v>
      </c>
      <c r="L33" s="8">
        <f>'g(GO)'!L33-'Cg(II)'!L33-'Cg(K-stock)'!L33-'Cg(K-quality)'!L33-'Cg(Hours)'!L33-'Cg(L-quality)'!L33</f>
        <v>-0.12291700825188222</v>
      </c>
      <c r="M33" s="8">
        <f>'g(GO)'!M33-'Cg(II)'!M33-'Cg(K-stock)'!M33-'Cg(K-quality)'!M33-'Cg(Hours)'!M33-'Cg(L-quality)'!M33</f>
        <v>-4.3627320727378009E-2</v>
      </c>
      <c r="N33" s="8">
        <f>'g(GO)'!N33-'Cg(II)'!N33-'Cg(K-stock)'!N33-'Cg(K-quality)'!N33-'Cg(Hours)'!N33-'Cg(L-quality)'!N33</f>
        <v>-7.6402266815297111E-3</v>
      </c>
      <c r="O33" s="8">
        <f>'g(GO)'!O33-'Cg(II)'!O33-'Cg(K-stock)'!O33-'Cg(K-quality)'!O33-'Cg(Hours)'!O33-'Cg(L-quality)'!O33</f>
        <v>-1.7216752211539975E-2</v>
      </c>
      <c r="P33" s="8">
        <f>'g(GO)'!P33-'Cg(II)'!P33-'Cg(K-stock)'!P33-'Cg(K-quality)'!P33-'Cg(Hours)'!P33-'Cg(L-quality)'!P33</f>
        <v>-1.1847954097814325E-3</v>
      </c>
      <c r="Q33" s="8">
        <f>'g(GO)'!Q33-'Cg(II)'!Q33-'Cg(K-stock)'!Q33-'Cg(K-quality)'!Q33-'Cg(Hours)'!Q33-'Cg(L-quality)'!Q33</f>
        <v>-2.5010233073813276E-3</v>
      </c>
      <c r="R33" s="8">
        <f>'g(GO)'!R33-'Cg(II)'!R33-'Cg(K-stock)'!R33-'Cg(K-quality)'!R33-'Cg(Hours)'!R33-'Cg(L-quality)'!R33</f>
        <v>-1.193421638487796E-2</v>
      </c>
      <c r="S33" s="8">
        <f>'g(GO)'!S33-'Cg(II)'!S33-'Cg(K-stock)'!S33-'Cg(K-quality)'!S33-'Cg(Hours)'!S33-'Cg(L-quality)'!S33</f>
        <v>1.4470605420408228E-4</v>
      </c>
      <c r="T33" s="8">
        <f>'g(GO)'!T33-'Cg(II)'!T33-'Cg(K-stock)'!T33-'Cg(K-quality)'!T33-'Cg(Hours)'!T33-'Cg(L-quality)'!T33</f>
        <v>4.2282042347678732E-2</v>
      </c>
      <c r="U33" s="8">
        <f>'g(GO)'!U33-'Cg(II)'!U33-'Cg(K-stock)'!U33-'Cg(K-quality)'!U33-'Cg(Hours)'!U33-'Cg(L-quality)'!U33</f>
        <v>1.1423693202547462E-2</v>
      </c>
      <c r="V33" s="8">
        <f>'g(GO)'!V33-'Cg(II)'!V33-'Cg(K-stock)'!V33-'Cg(K-quality)'!V33-'Cg(Hours)'!V33-'Cg(L-quality)'!V33</f>
        <v>3.602505542465747E-3</v>
      </c>
      <c r="W33" s="8">
        <f>'g(GO)'!W33-'Cg(II)'!W33-'Cg(K-stock)'!W33-'Cg(K-quality)'!W33-'Cg(Hours)'!W33-'Cg(L-quality)'!W33</f>
        <v>4.3587424393035243E-2</v>
      </c>
      <c r="X33" s="8">
        <f>'g(GO)'!X33-'Cg(II)'!X33-'Cg(K-stock)'!X33-'Cg(K-quality)'!X33-'Cg(Hours)'!X33-'Cg(L-quality)'!X33</f>
        <v>1.5265535517824081E-2</v>
      </c>
      <c r="Y33" s="8">
        <f>'g(GO)'!Y33-'Cg(II)'!Y33-'Cg(K-stock)'!Y33-'Cg(K-quality)'!Y33-'Cg(Hours)'!Y33-'Cg(L-quality)'!Y33</f>
        <v>-4.8717782879678997E-2</v>
      </c>
      <c r="Z33" s="8">
        <f>'g(GO)'!Z33-'Cg(II)'!Z33-'Cg(K-stock)'!Z33-'Cg(K-quality)'!Z33-'Cg(Hours)'!Z33-'Cg(L-quality)'!Z33</f>
        <v>-7.7061817029976179E-3</v>
      </c>
      <c r="AA33" s="8">
        <f>'g(GO)'!AA33-'Cg(II)'!AA33-'Cg(K-stock)'!AA33-'Cg(K-quality)'!AA33-'Cg(Hours)'!AA33-'Cg(L-quality)'!AA33</f>
        <v>1.1910484292571123E-2</v>
      </c>
      <c r="AB33" s="8">
        <f>'g(GO)'!AB33-'Cg(II)'!AB33-'Cg(K-stock)'!AB33-'Cg(K-quality)'!AB33-'Cg(Hours)'!AB33-'Cg(L-quality)'!AB33</f>
        <v>-1.0460979705191737E-2</v>
      </c>
      <c r="AC33" s="8">
        <f>'g(GO)'!AC33-'Cg(II)'!AC33-'Cg(K-stock)'!AC33-'Cg(K-quality)'!AC33-'Cg(Hours)'!AC33-'Cg(L-quality)'!AC33</f>
        <v>-1.4239981755471167E-2</v>
      </c>
      <c r="AD33" s="8">
        <f>'g(GO)'!AD33-'Cg(II)'!AD33-'Cg(K-stock)'!AD33-'Cg(K-quality)'!AD33-'Cg(Hours)'!AD33-'Cg(L-quality)'!AD33</f>
        <v>-2.2764523534495496E-3</v>
      </c>
      <c r="AE33" s="8">
        <f>'g(GO)'!AE33-'Cg(II)'!AE33-'Cg(K-stock)'!AE33-'Cg(K-quality)'!AE33-'Cg(Hours)'!AE33-'Cg(L-quality)'!AE33</f>
        <v>1.6547397872345243E-2</v>
      </c>
      <c r="AF33" s="8">
        <f>'g(GO)'!AF33-'Cg(II)'!AF33-'Cg(K-stock)'!AF33-'Cg(K-quality)'!AF33-'Cg(Hours)'!AF33-'Cg(L-quality)'!AF33</f>
        <v>3.8575068996219319E-2</v>
      </c>
      <c r="AG33" s="8">
        <f>'g(GO)'!AG33-'Cg(II)'!AG33-'Cg(K-stock)'!AG33-'Cg(K-quality)'!AG33-'Cg(Hours)'!AG33-'Cg(L-quality)'!AG33</f>
        <v>3.1678757948255497E-2</v>
      </c>
    </row>
    <row r="34" spans="1:33" x14ac:dyDescent="0.15">
      <c r="A34" s="2">
        <v>30</v>
      </c>
      <c r="B34" s="3" t="s">
        <v>58</v>
      </c>
      <c r="C34" s="8"/>
      <c r="D34" s="8">
        <f>'g(GO)'!D34-'Cg(II)'!D34-'Cg(K-stock)'!D34-'Cg(K-quality)'!D34-'Cg(Hours)'!D34-'Cg(L-quality)'!D34</f>
        <v>9.7763314363125436E-2</v>
      </c>
      <c r="E34" s="8">
        <f>'g(GO)'!E34-'Cg(II)'!E34-'Cg(K-stock)'!E34-'Cg(K-quality)'!E34-'Cg(Hours)'!E34-'Cg(L-quality)'!E34</f>
        <v>0.1092391341885724</v>
      </c>
      <c r="F34" s="8">
        <f>'g(GO)'!F34-'Cg(II)'!F34-'Cg(K-stock)'!F34-'Cg(K-quality)'!F34-'Cg(Hours)'!F34-'Cg(L-quality)'!F34</f>
        <v>-0.23924041882379657</v>
      </c>
      <c r="G34" s="8">
        <f>'g(GO)'!G34-'Cg(II)'!G34-'Cg(K-stock)'!G34-'Cg(K-quality)'!G34-'Cg(Hours)'!G34-'Cg(L-quality)'!G34</f>
        <v>-0.38754943197774389</v>
      </c>
      <c r="H34" s="8">
        <f>'g(GO)'!H34-'Cg(II)'!H34-'Cg(K-stock)'!H34-'Cg(K-quality)'!H34-'Cg(Hours)'!H34-'Cg(L-quality)'!H34</f>
        <v>1.6649786771180369E-2</v>
      </c>
      <c r="I34" s="8">
        <f>'g(GO)'!I34-'Cg(II)'!I34-'Cg(K-stock)'!I34-'Cg(K-quality)'!I34-'Cg(Hours)'!I34-'Cg(L-quality)'!I34</f>
        <v>6.8108383702427541E-2</v>
      </c>
      <c r="J34" s="8">
        <f>'g(GO)'!J34-'Cg(II)'!J34-'Cg(K-stock)'!J34-'Cg(K-quality)'!J34-'Cg(Hours)'!J34-'Cg(L-quality)'!J34</f>
        <v>2.6223558452761746E-2</v>
      </c>
      <c r="K34" s="8">
        <f>'g(GO)'!K34-'Cg(II)'!K34-'Cg(K-stock)'!K34-'Cg(K-quality)'!K34-'Cg(Hours)'!K34-'Cg(L-quality)'!K34</f>
        <v>5.2178614795127644E-3</v>
      </c>
      <c r="L34" s="8">
        <f>'g(GO)'!L34-'Cg(II)'!L34-'Cg(K-stock)'!L34-'Cg(K-quality)'!L34-'Cg(Hours)'!L34-'Cg(L-quality)'!L34</f>
        <v>-2.4012138114797021E-3</v>
      </c>
      <c r="M34" s="8">
        <f>'g(GO)'!M34-'Cg(II)'!M34-'Cg(K-stock)'!M34-'Cg(K-quality)'!M34-'Cg(Hours)'!M34-'Cg(L-quality)'!M34</f>
        <v>-0.43665973709078859</v>
      </c>
      <c r="N34" s="8">
        <f>'g(GO)'!N34-'Cg(II)'!N34-'Cg(K-stock)'!N34-'Cg(K-quality)'!N34-'Cg(Hours)'!N34-'Cg(L-quality)'!N34</f>
        <v>-0.10509125982971396</v>
      </c>
      <c r="O34" s="8">
        <f>'g(GO)'!O34-'Cg(II)'!O34-'Cg(K-stock)'!O34-'Cg(K-quality)'!O34-'Cg(Hours)'!O34-'Cg(L-quality)'!O34</f>
        <v>-0.21698474488043293</v>
      </c>
      <c r="P34" s="8">
        <f>'g(GO)'!P34-'Cg(II)'!P34-'Cg(K-stock)'!P34-'Cg(K-quality)'!P34-'Cg(Hours)'!P34-'Cg(L-quality)'!P34</f>
        <v>-2.2733039302560487E-2</v>
      </c>
      <c r="Q34" s="8">
        <f>'g(GO)'!Q34-'Cg(II)'!Q34-'Cg(K-stock)'!Q34-'Cg(K-quality)'!Q34-'Cg(Hours)'!Q34-'Cg(L-quality)'!Q34</f>
        <v>-2.2002380694523177E-2</v>
      </c>
      <c r="R34" s="8">
        <f>'g(GO)'!R34-'Cg(II)'!R34-'Cg(K-stock)'!R34-'Cg(K-quality)'!R34-'Cg(Hours)'!R34-'Cg(L-quality)'!R34</f>
        <v>-2.8383504107712114E-2</v>
      </c>
      <c r="S34" s="8">
        <f>'g(GO)'!S34-'Cg(II)'!S34-'Cg(K-stock)'!S34-'Cg(K-quality)'!S34-'Cg(Hours)'!S34-'Cg(L-quality)'!S34</f>
        <v>-1.3919755152141102E-2</v>
      </c>
      <c r="T34" s="8">
        <f>'g(GO)'!T34-'Cg(II)'!T34-'Cg(K-stock)'!T34-'Cg(K-quality)'!T34-'Cg(Hours)'!T34-'Cg(L-quality)'!T34</f>
        <v>5.5597010955820536E-2</v>
      </c>
      <c r="U34" s="8">
        <f>'g(GO)'!U34-'Cg(II)'!U34-'Cg(K-stock)'!U34-'Cg(K-quality)'!U34-'Cg(Hours)'!U34-'Cg(L-quality)'!U34</f>
        <v>6.8837983453375037E-2</v>
      </c>
      <c r="V34" s="8">
        <f>'g(GO)'!V34-'Cg(II)'!V34-'Cg(K-stock)'!V34-'Cg(K-quality)'!V34-'Cg(Hours)'!V34-'Cg(L-quality)'!V34</f>
        <v>5.0372003964835863E-2</v>
      </c>
      <c r="W34" s="8">
        <f>'g(GO)'!W34-'Cg(II)'!W34-'Cg(K-stock)'!W34-'Cg(K-quality)'!W34-'Cg(Hours)'!W34-'Cg(L-quality)'!W34</f>
        <v>7.991736007128844E-2</v>
      </c>
      <c r="X34" s="8">
        <f>'g(GO)'!X34-'Cg(II)'!X34-'Cg(K-stock)'!X34-'Cg(K-quality)'!X34-'Cg(Hours)'!X34-'Cg(L-quality)'!X34</f>
        <v>8.9098326236351388E-2</v>
      </c>
      <c r="Y34" s="8">
        <f>'g(GO)'!Y34-'Cg(II)'!Y34-'Cg(K-stock)'!Y34-'Cg(K-quality)'!Y34-'Cg(Hours)'!Y34-'Cg(L-quality)'!Y34</f>
        <v>2.3944065793087069E-3</v>
      </c>
      <c r="Z34" s="8">
        <f>'g(GO)'!Z34-'Cg(II)'!Z34-'Cg(K-stock)'!Z34-'Cg(K-quality)'!Z34-'Cg(Hours)'!Z34-'Cg(L-quality)'!Z34</f>
        <v>5.2408660609773894E-2</v>
      </c>
      <c r="AA34" s="8">
        <f>'g(GO)'!AA34-'Cg(II)'!AA34-'Cg(K-stock)'!AA34-'Cg(K-quality)'!AA34-'Cg(Hours)'!AA34-'Cg(L-quality)'!AA34</f>
        <v>0.10511868524547967</v>
      </c>
      <c r="AB34" s="8">
        <f>'g(GO)'!AB34-'Cg(II)'!AB34-'Cg(K-stock)'!AB34-'Cg(K-quality)'!AB34-'Cg(Hours)'!AB34-'Cg(L-quality)'!AB34</f>
        <v>5.7896081566921123E-2</v>
      </c>
      <c r="AC34" s="8">
        <f>'g(GO)'!AC34-'Cg(II)'!AC34-'Cg(K-stock)'!AC34-'Cg(K-quality)'!AC34-'Cg(Hours)'!AC34-'Cg(L-quality)'!AC34</f>
        <v>9.6075024010969998E-3</v>
      </c>
      <c r="AD34" s="8">
        <f>'g(GO)'!AD34-'Cg(II)'!AD34-'Cg(K-stock)'!AD34-'Cg(K-quality)'!AD34-'Cg(Hours)'!AD34-'Cg(L-quality)'!AD34</f>
        <v>3.6087705451958636E-3</v>
      </c>
      <c r="AE34" s="8">
        <f>'g(GO)'!AE34-'Cg(II)'!AE34-'Cg(K-stock)'!AE34-'Cg(K-quality)'!AE34-'Cg(Hours)'!AE34-'Cg(L-quality)'!AE34</f>
        <v>3.8906650455356656E-2</v>
      </c>
      <c r="AF34" s="8">
        <f>'g(GO)'!AF34-'Cg(II)'!AF34-'Cg(K-stock)'!AF34-'Cg(K-quality)'!AF34-'Cg(Hours)'!AF34-'Cg(L-quality)'!AF34</f>
        <v>5.0457657591762226E-2</v>
      </c>
      <c r="AG34" s="8">
        <f>'g(GO)'!AG34-'Cg(II)'!AG34-'Cg(K-stock)'!AG34-'Cg(K-quality)'!AG34-'Cg(Hours)'!AG34-'Cg(L-quality)'!AG34</f>
        <v>6.378838059783716E-2</v>
      </c>
    </row>
    <row r="35" spans="1:33" x14ac:dyDescent="0.15">
      <c r="A35" s="2">
        <v>31</v>
      </c>
      <c r="B35" s="3" t="s">
        <v>59</v>
      </c>
      <c r="C35" s="8"/>
      <c r="D35" s="8">
        <f>'g(GO)'!D35-'Cg(II)'!D35-'Cg(K-stock)'!D35-'Cg(K-quality)'!D35-'Cg(Hours)'!D35-'Cg(L-quality)'!D35</f>
        <v>-0.14191220797654153</v>
      </c>
      <c r="E35" s="8">
        <f>'g(GO)'!E35-'Cg(II)'!E35-'Cg(K-stock)'!E35-'Cg(K-quality)'!E35-'Cg(Hours)'!E35-'Cg(L-quality)'!E35</f>
        <v>-1.2572031025938388E-2</v>
      </c>
      <c r="F35" s="8">
        <f>'g(GO)'!F35-'Cg(II)'!F35-'Cg(K-stock)'!F35-'Cg(K-quality)'!F35-'Cg(Hours)'!F35-'Cg(L-quality)'!F35</f>
        <v>-0.22459535487555615</v>
      </c>
      <c r="G35" s="8">
        <f>'g(GO)'!G35-'Cg(II)'!G35-'Cg(K-stock)'!G35-'Cg(K-quality)'!G35-'Cg(Hours)'!G35-'Cg(L-quality)'!G35</f>
        <v>-0.16608873017944886</v>
      </c>
      <c r="H35" s="8">
        <f>'g(GO)'!H35-'Cg(II)'!H35-'Cg(K-stock)'!H35-'Cg(K-quality)'!H35-'Cg(Hours)'!H35-'Cg(L-quality)'!H35</f>
        <v>-5.8010210067997392E-2</v>
      </c>
      <c r="I35" s="8">
        <f>'g(GO)'!I35-'Cg(II)'!I35-'Cg(K-stock)'!I35-'Cg(K-quality)'!I35-'Cg(Hours)'!I35-'Cg(L-quality)'!I35</f>
        <v>-8.7315241755073256E-2</v>
      </c>
      <c r="J35" s="8">
        <f>'g(GO)'!J35-'Cg(II)'!J35-'Cg(K-stock)'!J35-'Cg(K-quality)'!J35-'Cg(Hours)'!J35-'Cg(L-quality)'!J35</f>
        <v>6.3568515402322126E-2</v>
      </c>
      <c r="K35" s="8">
        <f>'g(GO)'!K35-'Cg(II)'!K35-'Cg(K-stock)'!K35-'Cg(K-quality)'!K35-'Cg(Hours)'!K35-'Cg(L-quality)'!K35</f>
        <v>-4.7074893772947622E-2</v>
      </c>
      <c r="L35" s="8">
        <f>'g(GO)'!L35-'Cg(II)'!L35-'Cg(K-stock)'!L35-'Cg(K-quality)'!L35-'Cg(Hours)'!L35-'Cg(L-quality)'!L35</f>
        <v>-0.15502039071496643</v>
      </c>
      <c r="M35" s="8">
        <f>'g(GO)'!M35-'Cg(II)'!M35-'Cg(K-stock)'!M35-'Cg(K-quality)'!M35-'Cg(Hours)'!M35-'Cg(L-quality)'!M35</f>
        <v>-0.12368158306138449</v>
      </c>
      <c r="N35" s="8">
        <f>'g(GO)'!N35-'Cg(II)'!N35-'Cg(K-stock)'!N35-'Cg(K-quality)'!N35-'Cg(Hours)'!N35-'Cg(L-quality)'!N35</f>
        <v>-7.9971808549635898E-2</v>
      </c>
      <c r="O35" s="8">
        <f>'g(GO)'!O35-'Cg(II)'!O35-'Cg(K-stock)'!O35-'Cg(K-quality)'!O35-'Cg(Hours)'!O35-'Cg(L-quality)'!O35</f>
        <v>-8.3565460119271406E-2</v>
      </c>
      <c r="P35" s="8">
        <f>'g(GO)'!P35-'Cg(II)'!P35-'Cg(K-stock)'!P35-'Cg(K-quality)'!P35-'Cg(Hours)'!P35-'Cg(L-quality)'!P35</f>
        <v>-1.9827210756283496E-2</v>
      </c>
      <c r="Q35" s="8">
        <f>'g(GO)'!Q35-'Cg(II)'!Q35-'Cg(K-stock)'!Q35-'Cg(K-quality)'!Q35-'Cg(Hours)'!Q35-'Cg(L-quality)'!Q35</f>
        <v>2.2908182969182515E-2</v>
      </c>
      <c r="R35" s="8">
        <f>'g(GO)'!R35-'Cg(II)'!R35-'Cg(K-stock)'!R35-'Cg(K-quality)'!R35-'Cg(Hours)'!R35-'Cg(L-quality)'!R35</f>
        <v>2.0206941324843262E-2</v>
      </c>
      <c r="S35" s="8">
        <f>'g(GO)'!S35-'Cg(II)'!S35-'Cg(K-stock)'!S35-'Cg(K-quality)'!S35-'Cg(Hours)'!S35-'Cg(L-quality)'!S35</f>
        <v>0.12514246121082118</v>
      </c>
      <c r="T35" s="8">
        <f>'g(GO)'!T35-'Cg(II)'!T35-'Cg(K-stock)'!T35-'Cg(K-quality)'!T35-'Cg(Hours)'!T35-'Cg(L-quality)'!T35</f>
        <v>4.6805460812787615E-2</v>
      </c>
      <c r="U35" s="8">
        <f>'g(GO)'!U35-'Cg(II)'!U35-'Cg(K-stock)'!U35-'Cg(K-quality)'!U35-'Cg(Hours)'!U35-'Cg(L-quality)'!U35</f>
        <v>0.17477791331288975</v>
      </c>
      <c r="V35" s="8">
        <f>'g(GO)'!V35-'Cg(II)'!V35-'Cg(K-stock)'!V35-'Cg(K-quality)'!V35-'Cg(Hours)'!V35-'Cg(L-quality)'!V35</f>
        <v>0.13615731974830589</v>
      </c>
      <c r="W35" s="8">
        <f>'g(GO)'!W35-'Cg(II)'!W35-'Cg(K-stock)'!W35-'Cg(K-quality)'!W35-'Cg(Hours)'!W35-'Cg(L-quality)'!W35</f>
        <v>0.15834852246101455</v>
      </c>
      <c r="X35" s="8">
        <f>'g(GO)'!X35-'Cg(II)'!X35-'Cg(K-stock)'!X35-'Cg(K-quality)'!X35-'Cg(Hours)'!X35-'Cg(L-quality)'!X35</f>
        <v>3.000615972982228E-2</v>
      </c>
      <c r="Y35" s="8">
        <f>'g(GO)'!Y35-'Cg(II)'!Y35-'Cg(K-stock)'!Y35-'Cg(K-quality)'!Y35-'Cg(Hours)'!Y35-'Cg(L-quality)'!Y35</f>
        <v>1.1655096997676893E-2</v>
      </c>
      <c r="Z35" s="8">
        <f>'g(GO)'!Z35-'Cg(II)'!Z35-'Cg(K-stock)'!Z35-'Cg(K-quality)'!Z35-'Cg(Hours)'!Z35-'Cg(L-quality)'!Z35</f>
        <v>4.3272596224922306E-2</v>
      </c>
      <c r="AA35" s="8">
        <f>'g(GO)'!AA35-'Cg(II)'!AA35-'Cg(K-stock)'!AA35-'Cg(K-quality)'!AA35-'Cg(Hours)'!AA35-'Cg(L-quality)'!AA35</f>
        <v>-1.6493738835755625E-3</v>
      </c>
      <c r="AB35" s="8">
        <f>'g(GO)'!AB35-'Cg(II)'!AB35-'Cg(K-stock)'!AB35-'Cg(K-quality)'!AB35-'Cg(Hours)'!AB35-'Cg(L-quality)'!AB35</f>
        <v>1.23223462980752E-2</v>
      </c>
      <c r="AC35" s="8">
        <f>'g(GO)'!AC35-'Cg(II)'!AC35-'Cg(K-stock)'!AC35-'Cg(K-quality)'!AC35-'Cg(Hours)'!AC35-'Cg(L-quality)'!AC35</f>
        <v>-3.4014009303595938E-2</v>
      </c>
      <c r="AD35" s="8">
        <f>'g(GO)'!AD35-'Cg(II)'!AD35-'Cg(K-stock)'!AD35-'Cg(K-quality)'!AD35-'Cg(Hours)'!AD35-'Cg(L-quality)'!AD35</f>
        <v>-6.7458113398068051E-2</v>
      </c>
      <c r="AE35" s="8">
        <f>'g(GO)'!AE35-'Cg(II)'!AE35-'Cg(K-stock)'!AE35-'Cg(K-quality)'!AE35-'Cg(Hours)'!AE35-'Cg(L-quality)'!AE35</f>
        <v>-8.2984977154403079E-3</v>
      </c>
      <c r="AF35" s="8">
        <f>'g(GO)'!AF35-'Cg(II)'!AF35-'Cg(K-stock)'!AF35-'Cg(K-quality)'!AF35-'Cg(Hours)'!AF35-'Cg(L-quality)'!AF35</f>
        <v>-2.3746689265990599E-2</v>
      </c>
      <c r="AG35" s="8">
        <f>'g(GO)'!AG35-'Cg(II)'!AG35-'Cg(K-stock)'!AG35-'Cg(K-quality)'!AG35-'Cg(Hours)'!AG35-'Cg(L-quality)'!AG35</f>
        <v>-5.5539107773926125E-3</v>
      </c>
    </row>
    <row r="36" spans="1:33" x14ac:dyDescent="0.15">
      <c r="A36" s="2">
        <v>32</v>
      </c>
      <c r="B36" s="3" t="s">
        <v>60</v>
      </c>
      <c r="C36" s="8"/>
      <c r="D36" s="8">
        <f>'g(GO)'!D36-'Cg(II)'!D36-'Cg(K-stock)'!D36-'Cg(K-quality)'!D36-'Cg(Hours)'!D36-'Cg(L-quality)'!D36</f>
        <v>6.4556244471580954E-2</v>
      </c>
      <c r="E36" s="8">
        <f>'g(GO)'!E36-'Cg(II)'!E36-'Cg(K-stock)'!E36-'Cg(K-quality)'!E36-'Cg(Hours)'!E36-'Cg(L-quality)'!E36</f>
        <v>0.16322460275212691</v>
      </c>
      <c r="F36" s="8">
        <f>'g(GO)'!F36-'Cg(II)'!F36-'Cg(K-stock)'!F36-'Cg(K-quality)'!F36-'Cg(Hours)'!F36-'Cg(L-quality)'!F36</f>
        <v>2.1049199161957341E-2</v>
      </c>
      <c r="G36" s="8">
        <f>'g(GO)'!G36-'Cg(II)'!G36-'Cg(K-stock)'!G36-'Cg(K-quality)'!G36-'Cg(Hours)'!G36-'Cg(L-quality)'!G36</f>
        <v>4.3106207154312987E-3</v>
      </c>
      <c r="H36" s="8">
        <f>'g(GO)'!H36-'Cg(II)'!H36-'Cg(K-stock)'!H36-'Cg(K-quality)'!H36-'Cg(Hours)'!H36-'Cg(L-quality)'!H36</f>
        <v>-2.6044734246801437E-2</v>
      </c>
      <c r="I36" s="8">
        <f>'g(GO)'!I36-'Cg(II)'!I36-'Cg(K-stock)'!I36-'Cg(K-quality)'!I36-'Cg(Hours)'!I36-'Cg(L-quality)'!I36</f>
        <v>-0.10967699441527531</v>
      </c>
      <c r="J36" s="8">
        <f>'g(GO)'!J36-'Cg(II)'!J36-'Cg(K-stock)'!J36-'Cg(K-quality)'!J36-'Cg(Hours)'!J36-'Cg(L-quality)'!J36</f>
        <v>0.16280435790685055</v>
      </c>
      <c r="K36" s="8">
        <f>'g(GO)'!K36-'Cg(II)'!K36-'Cg(K-stock)'!K36-'Cg(K-quality)'!K36-'Cg(Hours)'!K36-'Cg(L-quality)'!K36</f>
        <v>7.5560553888195117E-2</v>
      </c>
      <c r="L36" s="8">
        <f>'g(GO)'!L36-'Cg(II)'!L36-'Cg(K-stock)'!L36-'Cg(K-quality)'!L36-'Cg(Hours)'!L36-'Cg(L-quality)'!L36</f>
        <v>-7.5095384830017167E-2</v>
      </c>
      <c r="M36" s="8">
        <f>'g(GO)'!M36-'Cg(II)'!M36-'Cg(K-stock)'!M36-'Cg(K-quality)'!M36-'Cg(Hours)'!M36-'Cg(L-quality)'!M36</f>
        <v>-1.2190797996451437E-2</v>
      </c>
      <c r="N36" s="8">
        <f>'g(GO)'!N36-'Cg(II)'!N36-'Cg(K-stock)'!N36-'Cg(K-quality)'!N36-'Cg(Hours)'!N36-'Cg(L-quality)'!N36</f>
        <v>9.6791760941289565E-2</v>
      </c>
      <c r="O36" s="8">
        <f>'g(GO)'!O36-'Cg(II)'!O36-'Cg(K-stock)'!O36-'Cg(K-quality)'!O36-'Cg(Hours)'!O36-'Cg(L-quality)'!O36</f>
        <v>7.2175003402880952E-2</v>
      </c>
      <c r="P36" s="8">
        <f>'g(GO)'!P36-'Cg(II)'!P36-'Cg(K-stock)'!P36-'Cg(K-quality)'!P36-'Cg(Hours)'!P36-'Cg(L-quality)'!P36</f>
        <v>3.2478854605587554E-2</v>
      </c>
      <c r="Q36" s="8">
        <f>'g(GO)'!Q36-'Cg(II)'!Q36-'Cg(K-stock)'!Q36-'Cg(K-quality)'!Q36-'Cg(Hours)'!Q36-'Cg(L-quality)'!Q36</f>
        <v>5.2890587383535685E-2</v>
      </c>
      <c r="R36" s="8">
        <f>'g(GO)'!R36-'Cg(II)'!R36-'Cg(K-stock)'!R36-'Cg(K-quality)'!R36-'Cg(Hours)'!R36-'Cg(L-quality)'!R36</f>
        <v>-6.8634974472687842E-4</v>
      </c>
      <c r="S36" s="8">
        <f>'g(GO)'!S36-'Cg(II)'!S36-'Cg(K-stock)'!S36-'Cg(K-quality)'!S36-'Cg(Hours)'!S36-'Cg(L-quality)'!S36</f>
        <v>6.3473627003099572E-3</v>
      </c>
      <c r="T36" s="8">
        <f>'g(GO)'!T36-'Cg(II)'!T36-'Cg(K-stock)'!T36-'Cg(K-quality)'!T36-'Cg(Hours)'!T36-'Cg(L-quality)'!T36</f>
        <v>-0.17662383753946742</v>
      </c>
      <c r="U36" s="8">
        <f>'g(GO)'!U36-'Cg(II)'!U36-'Cg(K-stock)'!U36-'Cg(K-quality)'!U36-'Cg(Hours)'!U36-'Cg(L-quality)'!U36</f>
        <v>0.23552430092599252</v>
      </c>
      <c r="V36" s="8">
        <f>'g(GO)'!V36-'Cg(II)'!V36-'Cg(K-stock)'!V36-'Cg(K-quality)'!V36-'Cg(Hours)'!V36-'Cg(L-quality)'!V36</f>
        <v>-2.1450031150755035E-2</v>
      </c>
      <c r="W36" s="8">
        <f>'g(GO)'!W36-'Cg(II)'!W36-'Cg(K-stock)'!W36-'Cg(K-quality)'!W36-'Cg(Hours)'!W36-'Cg(L-quality)'!W36</f>
        <v>-5.5713783000797469E-2</v>
      </c>
      <c r="X36" s="8">
        <f>'g(GO)'!X36-'Cg(II)'!X36-'Cg(K-stock)'!X36-'Cg(K-quality)'!X36-'Cg(Hours)'!X36-'Cg(L-quality)'!X36</f>
        <v>0.12041778251088259</v>
      </c>
      <c r="Y36" s="8">
        <f>'g(GO)'!Y36-'Cg(II)'!Y36-'Cg(K-stock)'!Y36-'Cg(K-quality)'!Y36-'Cg(Hours)'!Y36-'Cg(L-quality)'!Y36</f>
        <v>-0.23159570855542355</v>
      </c>
      <c r="Z36" s="8">
        <f>'g(GO)'!Z36-'Cg(II)'!Z36-'Cg(K-stock)'!Z36-'Cg(K-quality)'!Z36-'Cg(Hours)'!Z36-'Cg(L-quality)'!Z36</f>
        <v>-5.0751033001683616E-3</v>
      </c>
      <c r="AA36" s="8">
        <f>'g(GO)'!AA36-'Cg(II)'!AA36-'Cg(K-stock)'!AA36-'Cg(K-quality)'!AA36-'Cg(Hours)'!AA36-'Cg(L-quality)'!AA36</f>
        <v>-1.6237378079652368E-2</v>
      </c>
      <c r="AB36" s="8">
        <f>'g(GO)'!AB36-'Cg(II)'!AB36-'Cg(K-stock)'!AB36-'Cg(K-quality)'!AB36-'Cg(Hours)'!AB36-'Cg(L-quality)'!AB36</f>
        <v>-7.8935754224492394E-2</v>
      </c>
      <c r="AC36" s="8">
        <f>'g(GO)'!AC36-'Cg(II)'!AC36-'Cg(K-stock)'!AC36-'Cg(K-quality)'!AC36-'Cg(Hours)'!AC36-'Cg(L-quality)'!AC36</f>
        <v>-6.1101495481630179E-2</v>
      </c>
      <c r="AD36" s="8">
        <f>'g(GO)'!AD36-'Cg(II)'!AD36-'Cg(K-stock)'!AD36-'Cg(K-quality)'!AD36-'Cg(Hours)'!AD36-'Cg(L-quality)'!AD36</f>
        <v>1.004375260908095E-2</v>
      </c>
      <c r="AE36" s="8">
        <f>'g(GO)'!AE36-'Cg(II)'!AE36-'Cg(K-stock)'!AE36-'Cg(K-quality)'!AE36-'Cg(Hours)'!AE36-'Cg(L-quality)'!AE36</f>
        <v>-3.1990111441232566E-2</v>
      </c>
      <c r="AF36" s="8">
        <f>'g(GO)'!AF36-'Cg(II)'!AF36-'Cg(K-stock)'!AF36-'Cg(K-quality)'!AF36-'Cg(Hours)'!AF36-'Cg(L-quality)'!AF36</f>
        <v>-0.14800325868180461</v>
      </c>
      <c r="AG36" s="8">
        <f>'g(GO)'!AG36-'Cg(II)'!AG36-'Cg(K-stock)'!AG36-'Cg(K-quality)'!AG36-'Cg(Hours)'!AG36-'Cg(L-quality)'!AG36</f>
        <v>-3.5725713295609737E-2</v>
      </c>
    </row>
    <row r="37" spans="1:33" x14ac:dyDescent="0.15">
      <c r="A37" s="2">
        <v>33</v>
      </c>
      <c r="B37" s="3" t="s">
        <v>61</v>
      </c>
      <c r="C37" s="8"/>
      <c r="D37" s="8">
        <f>'g(GO)'!D37-'Cg(II)'!D37-'Cg(K-stock)'!D37-'Cg(K-quality)'!D37-'Cg(Hours)'!D37-'Cg(L-quality)'!D37</f>
        <v>8.0680499867751637E-2</v>
      </c>
      <c r="E37" s="8">
        <f>'g(GO)'!E37-'Cg(II)'!E37-'Cg(K-stock)'!E37-'Cg(K-quality)'!E37-'Cg(Hours)'!E37-'Cg(L-quality)'!E37</f>
        <v>0.10902737349959145</v>
      </c>
      <c r="F37" s="8">
        <f>'g(GO)'!F37-'Cg(II)'!F37-'Cg(K-stock)'!F37-'Cg(K-quality)'!F37-'Cg(Hours)'!F37-'Cg(L-quality)'!F37</f>
        <v>-0.18246381850256754</v>
      </c>
      <c r="G37" s="8">
        <f>'g(GO)'!G37-'Cg(II)'!G37-'Cg(K-stock)'!G37-'Cg(K-quality)'!G37-'Cg(Hours)'!G37-'Cg(L-quality)'!G37</f>
        <v>-8.2250261449921397E-2</v>
      </c>
      <c r="H37" s="8">
        <f>'g(GO)'!H37-'Cg(II)'!H37-'Cg(K-stock)'!H37-'Cg(K-quality)'!H37-'Cg(Hours)'!H37-'Cg(L-quality)'!H37</f>
        <v>2.8681770915005254E-3</v>
      </c>
      <c r="I37" s="8">
        <f>'g(GO)'!I37-'Cg(II)'!I37-'Cg(K-stock)'!I37-'Cg(K-quality)'!I37-'Cg(Hours)'!I37-'Cg(L-quality)'!I37</f>
        <v>-9.2020736542698711E-2</v>
      </c>
      <c r="J37" s="8">
        <f>'g(GO)'!J37-'Cg(II)'!J37-'Cg(K-stock)'!J37-'Cg(K-quality)'!J37-'Cg(Hours)'!J37-'Cg(L-quality)'!J37</f>
        <v>3.8559546016870144E-2</v>
      </c>
      <c r="K37" s="8">
        <f>'g(GO)'!K37-'Cg(II)'!K37-'Cg(K-stock)'!K37-'Cg(K-quality)'!K37-'Cg(Hours)'!K37-'Cg(L-quality)'!K37</f>
        <v>-4.160416366086965E-2</v>
      </c>
      <c r="L37" s="8">
        <f>'g(GO)'!L37-'Cg(II)'!L37-'Cg(K-stock)'!L37-'Cg(K-quality)'!L37-'Cg(Hours)'!L37-'Cg(L-quality)'!L37</f>
        <v>-0.15127736892846316</v>
      </c>
      <c r="M37" s="8">
        <f>'g(GO)'!M37-'Cg(II)'!M37-'Cg(K-stock)'!M37-'Cg(K-quality)'!M37-'Cg(Hours)'!M37-'Cg(L-quality)'!M37</f>
        <v>-0.13496324122508566</v>
      </c>
      <c r="N37" s="8">
        <f>'g(GO)'!N37-'Cg(II)'!N37-'Cg(K-stock)'!N37-'Cg(K-quality)'!N37-'Cg(Hours)'!N37-'Cg(L-quality)'!N37</f>
        <v>2.9231729918130771E-2</v>
      </c>
      <c r="O37" s="8">
        <f>'g(GO)'!O37-'Cg(II)'!O37-'Cg(K-stock)'!O37-'Cg(K-quality)'!O37-'Cg(Hours)'!O37-'Cg(L-quality)'!O37</f>
        <v>-2.8210759813088439E-2</v>
      </c>
      <c r="P37" s="8">
        <f>'g(GO)'!P37-'Cg(II)'!P37-'Cg(K-stock)'!P37-'Cg(K-quality)'!P37-'Cg(Hours)'!P37-'Cg(L-quality)'!P37</f>
        <v>-4.092359620516272E-2</v>
      </c>
      <c r="Q37" s="8">
        <f>'g(GO)'!Q37-'Cg(II)'!Q37-'Cg(K-stock)'!Q37-'Cg(K-quality)'!Q37-'Cg(Hours)'!Q37-'Cg(L-quality)'!Q37</f>
        <v>3.1768577712505561E-2</v>
      </c>
      <c r="R37" s="8">
        <f>'g(GO)'!R37-'Cg(II)'!R37-'Cg(K-stock)'!R37-'Cg(K-quality)'!R37-'Cg(Hours)'!R37-'Cg(L-quality)'!R37</f>
        <v>-2.1183606284796236E-2</v>
      </c>
      <c r="S37" s="8">
        <f>'g(GO)'!S37-'Cg(II)'!S37-'Cg(K-stock)'!S37-'Cg(K-quality)'!S37-'Cg(Hours)'!S37-'Cg(L-quality)'!S37</f>
        <v>-1.6079627091602034E-2</v>
      </c>
      <c r="T37" s="8">
        <f>'g(GO)'!T37-'Cg(II)'!T37-'Cg(K-stock)'!T37-'Cg(K-quality)'!T37-'Cg(Hours)'!T37-'Cg(L-quality)'!T37</f>
        <v>-5.7297753072388727E-2</v>
      </c>
      <c r="U37" s="8">
        <f>'g(GO)'!U37-'Cg(II)'!U37-'Cg(K-stock)'!U37-'Cg(K-quality)'!U37-'Cg(Hours)'!U37-'Cg(L-quality)'!U37</f>
        <v>7.1339630468240739E-2</v>
      </c>
      <c r="V37" s="8">
        <f>'g(GO)'!V37-'Cg(II)'!V37-'Cg(K-stock)'!V37-'Cg(K-quality)'!V37-'Cg(Hours)'!V37-'Cg(L-quality)'!V37</f>
        <v>-1.274355803458326E-2</v>
      </c>
      <c r="W37" s="8">
        <f>'g(GO)'!W37-'Cg(II)'!W37-'Cg(K-stock)'!W37-'Cg(K-quality)'!W37-'Cg(Hours)'!W37-'Cg(L-quality)'!W37</f>
        <v>6.0808847409952443E-3</v>
      </c>
      <c r="X37" s="8">
        <f>'g(GO)'!X37-'Cg(II)'!X37-'Cg(K-stock)'!X37-'Cg(K-quality)'!X37-'Cg(Hours)'!X37-'Cg(L-quality)'!X37</f>
        <v>1.9918309566190055E-2</v>
      </c>
      <c r="Y37" s="8">
        <f>'g(GO)'!Y37-'Cg(II)'!Y37-'Cg(K-stock)'!Y37-'Cg(K-quality)'!Y37-'Cg(Hours)'!Y37-'Cg(L-quality)'!Y37</f>
        <v>-7.1304339753914509E-2</v>
      </c>
      <c r="Z37" s="8">
        <f>'g(GO)'!Z37-'Cg(II)'!Z37-'Cg(K-stock)'!Z37-'Cg(K-quality)'!Z37-'Cg(Hours)'!Z37-'Cg(L-quality)'!Z37</f>
        <v>-3.3728231682565564E-2</v>
      </c>
      <c r="AA37" s="8">
        <f>'g(GO)'!AA37-'Cg(II)'!AA37-'Cg(K-stock)'!AA37-'Cg(K-quality)'!AA37-'Cg(Hours)'!AA37-'Cg(L-quality)'!AA37</f>
        <v>9.1836160663951918E-3</v>
      </c>
      <c r="AB37" s="8">
        <f>'g(GO)'!AB37-'Cg(II)'!AB37-'Cg(K-stock)'!AB37-'Cg(K-quality)'!AB37-'Cg(Hours)'!AB37-'Cg(L-quality)'!AB37</f>
        <v>-2.2494229214372791E-2</v>
      </c>
      <c r="AC37" s="8">
        <f>'g(GO)'!AC37-'Cg(II)'!AC37-'Cg(K-stock)'!AC37-'Cg(K-quality)'!AC37-'Cg(Hours)'!AC37-'Cg(L-quality)'!AC37</f>
        <v>-2.6272108997743758E-2</v>
      </c>
      <c r="AD37" s="8">
        <f>'g(GO)'!AD37-'Cg(II)'!AD37-'Cg(K-stock)'!AD37-'Cg(K-quality)'!AD37-'Cg(Hours)'!AD37-'Cg(L-quality)'!AD37</f>
        <v>-4.5234179705310788E-2</v>
      </c>
      <c r="AE37" s="8">
        <f>'g(GO)'!AE37-'Cg(II)'!AE37-'Cg(K-stock)'!AE37-'Cg(K-quality)'!AE37-'Cg(Hours)'!AE37-'Cg(L-quality)'!AE37</f>
        <v>-3.2032796346227528E-2</v>
      </c>
      <c r="AF37" s="8">
        <f>'g(GO)'!AF37-'Cg(II)'!AF37-'Cg(K-stock)'!AF37-'Cg(K-quality)'!AF37-'Cg(Hours)'!AF37-'Cg(L-quality)'!AF37</f>
        <v>-3.5679363896164946E-2</v>
      </c>
      <c r="AG37" s="8">
        <f>'g(GO)'!AG37-'Cg(II)'!AG37-'Cg(K-stock)'!AG37-'Cg(K-quality)'!AG37-'Cg(Hours)'!AG37-'Cg(L-quality)'!AG37</f>
        <v>-6.3398883381887497E-3</v>
      </c>
    </row>
    <row r="38" spans="1:33" x14ac:dyDescent="0.15">
      <c r="A38" s="2">
        <v>34</v>
      </c>
      <c r="B38" s="3" t="s">
        <v>62</v>
      </c>
      <c r="C38" s="8"/>
      <c r="D38" s="8">
        <f>'g(GO)'!D38-'Cg(II)'!D38-'Cg(K-stock)'!D38-'Cg(K-quality)'!D38-'Cg(Hours)'!D38-'Cg(L-quality)'!D38</f>
        <v>4.8812527520746753E-2</v>
      </c>
      <c r="E38" s="8">
        <f>'g(GO)'!E38-'Cg(II)'!E38-'Cg(K-stock)'!E38-'Cg(K-quality)'!E38-'Cg(Hours)'!E38-'Cg(L-quality)'!E38</f>
        <v>1.6828646499150397E-2</v>
      </c>
      <c r="F38" s="8">
        <f>'g(GO)'!F38-'Cg(II)'!F38-'Cg(K-stock)'!F38-'Cg(K-quality)'!F38-'Cg(Hours)'!F38-'Cg(L-quality)'!F38</f>
        <v>8.5450479728695503E-2</v>
      </c>
      <c r="G38" s="8">
        <f>'g(GO)'!G38-'Cg(II)'!G38-'Cg(K-stock)'!G38-'Cg(K-quality)'!G38-'Cg(Hours)'!G38-'Cg(L-quality)'!G38</f>
        <v>0.14706448257890603</v>
      </c>
      <c r="H38" s="8">
        <f>'g(GO)'!H38-'Cg(II)'!H38-'Cg(K-stock)'!H38-'Cg(K-quality)'!H38-'Cg(Hours)'!H38-'Cg(L-quality)'!H38</f>
        <v>0.10876731996212591</v>
      </c>
      <c r="I38" s="8">
        <f>'g(GO)'!I38-'Cg(II)'!I38-'Cg(K-stock)'!I38-'Cg(K-quality)'!I38-'Cg(Hours)'!I38-'Cg(L-quality)'!I38</f>
        <v>0.12840268098279123</v>
      </c>
      <c r="J38" s="8">
        <f>'g(GO)'!J38-'Cg(II)'!J38-'Cg(K-stock)'!J38-'Cg(K-quality)'!J38-'Cg(Hours)'!J38-'Cg(L-quality)'!J38</f>
        <v>-9.0969219882519603E-2</v>
      </c>
      <c r="K38" s="8">
        <f>'g(GO)'!K38-'Cg(II)'!K38-'Cg(K-stock)'!K38-'Cg(K-quality)'!K38-'Cg(Hours)'!K38-'Cg(L-quality)'!K38</f>
        <v>-7.1887655361649681E-3</v>
      </c>
      <c r="L38" s="8">
        <f>'g(GO)'!L38-'Cg(II)'!L38-'Cg(K-stock)'!L38-'Cg(K-quality)'!L38-'Cg(Hours)'!L38-'Cg(L-quality)'!L38</f>
        <v>5.9288107618448846E-3</v>
      </c>
      <c r="M38" s="8">
        <f>'g(GO)'!M38-'Cg(II)'!M38-'Cg(K-stock)'!M38-'Cg(K-quality)'!M38-'Cg(Hours)'!M38-'Cg(L-quality)'!M38</f>
        <v>7.7940948105432908E-2</v>
      </c>
      <c r="N38" s="8">
        <f>'g(GO)'!N38-'Cg(II)'!N38-'Cg(K-stock)'!N38-'Cg(K-quality)'!N38-'Cg(Hours)'!N38-'Cg(L-quality)'!N38</f>
        <v>7.5247153836730363E-2</v>
      </c>
      <c r="O38" s="8">
        <f>'g(GO)'!O38-'Cg(II)'!O38-'Cg(K-stock)'!O38-'Cg(K-quality)'!O38-'Cg(Hours)'!O38-'Cg(L-quality)'!O38</f>
        <v>5.9220590281865798E-2</v>
      </c>
      <c r="P38" s="8">
        <f>'g(GO)'!P38-'Cg(II)'!P38-'Cg(K-stock)'!P38-'Cg(K-quality)'!P38-'Cg(Hours)'!P38-'Cg(L-quality)'!P38</f>
        <v>5.602794693851023E-2</v>
      </c>
      <c r="Q38" s="8">
        <f>'g(GO)'!Q38-'Cg(II)'!Q38-'Cg(K-stock)'!Q38-'Cg(K-quality)'!Q38-'Cg(Hours)'!Q38-'Cg(L-quality)'!Q38</f>
        <v>3.2549003638364646E-2</v>
      </c>
      <c r="R38" s="8">
        <f>'g(GO)'!R38-'Cg(II)'!R38-'Cg(K-stock)'!R38-'Cg(K-quality)'!R38-'Cg(Hours)'!R38-'Cg(L-quality)'!R38</f>
        <v>-8.2422554998109354E-2</v>
      </c>
      <c r="S38" s="8">
        <f>'g(GO)'!S38-'Cg(II)'!S38-'Cg(K-stock)'!S38-'Cg(K-quality)'!S38-'Cg(Hours)'!S38-'Cg(L-quality)'!S38</f>
        <v>-0.11982481955747612</v>
      </c>
      <c r="T38" s="8">
        <f>'g(GO)'!T38-'Cg(II)'!T38-'Cg(K-stock)'!T38-'Cg(K-quality)'!T38-'Cg(Hours)'!T38-'Cg(L-quality)'!T38</f>
        <v>-9.6939300824910674E-2</v>
      </c>
      <c r="U38" s="8">
        <f>'g(GO)'!U38-'Cg(II)'!U38-'Cg(K-stock)'!U38-'Cg(K-quality)'!U38-'Cg(Hours)'!U38-'Cg(L-quality)'!U38</f>
        <v>-0.10007252809915267</v>
      </c>
      <c r="V38" s="8">
        <f>'g(GO)'!V38-'Cg(II)'!V38-'Cg(K-stock)'!V38-'Cg(K-quality)'!V38-'Cg(Hours)'!V38-'Cg(L-quality)'!V38</f>
        <v>-0.12674741425951441</v>
      </c>
      <c r="W38" s="8">
        <f>'g(GO)'!W38-'Cg(II)'!W38-'Cg(K-stock)'!W38-'Cg(K-quality)'!W38-'Cg(Hours)'!W38-'Cg(L-quality)'!W38</f>
        <v>-0.1177486800666159</v>
      </c>
      <c r="X38" s="8">
        <f>'g(GO)'!X38-'Cg(II)'!X38-'Cg(K-stock)'!X38-'Cg(K-quality)'!X38-'Cg(Hours)'!X38-'Cg(L-quality)'!X38</f>
        <v>-9.9090032332577294E-2</v>
      </c>
      <c r="Y38" s="8">
        <f>'g(GO)'!Y38-'Cg(II)'!Y38-'Cg(K-stock)'!Y38-'Cg(K-quality)'!Y38-'Cg(Hours)'!Y38-'Cg(L-quality)'!Y38</f>
        <v>-0.12079005030207501</v>
      </c>
      <c r="Z38" s="8">
        <f>'g(GO)'!Z38-'Cg(II)'!Z38-'Cg(K-stock)'!Z38-'Cg(K-quality)'!Z38-'Cg(Hours)'!Z38-'Cg(L-quality)'!Z38</f>
        <v>-0.16695340113228435</v>
      </c>
      <c r="AA38" s="8">
        <f>'g(GO)'!AA38-'Cg(II)'!AA38-'Cg(K-stock)'!AA38-'Cg(K-quality)'!AA38-'Cg(Hours)'!AA38-'Cg(L-quality)'!AA38</f>
        <v>-0.14046215139499715</v>
      </c>
      <c r="AB38" s="8">
        <f>'g(GO)'!AB38-'Cg(II)'!AB38-'Cg(K-stock)'!AB38-'Cg(K-quality)'!AB38-'Cg(Hours)'!AB38-'Cg(L-quality)'!AB38</f>
        <v>-7.8352287818736127E-2</v>
      </c>
      <c r="AC38" s="8">
        <f>'g(GO)'!AC38-'Cg(II)'!AC38-'Cg(K-stock)'!AC38-'Cg(K-quality)'!AC38-'Cg(Hours)'!AC38-'Cg(L-quality)'!AC38</f>
        <v>-0.20839460877245608</v>
      </c>
      <c r="AD38" s="8">
        <f>'g(GO)'!AD38-'Cg(II)'!AD38-'Cg(K-stock)'!AD38-'Cg(K-quality)'!AD38-'Cg(Hours)'!AD38-'Cg(L-quality)'!AD38</f>
        <v>-9.0118969548823258E-2</v>
      </c>
      <c r="AE38" s="8">
        <f>'g(GO)'!AE38-'Cg(II)'!AE38-'Cg(K-stock)'!AE38-'Cg(K-quality)'!AE38-'Cg(Hours)'!AE38-'Cg(L-quality)'!AE38</f>
        <v>-3.7138128715630575E-2</v>
      </c>
      <c r="AF38" s="8">
        <f>'g(GO)'!AF38-'Cg(II)'!AF38-'Cg(K-stock)'!AF38-'Cg(K-quality)'!AF38-'Cg(Hours)'!AF38-'Cg(L-quality)'!AF38</f>
        <v>-1.3376629199967677E-2</v>
      </c>
      <c r="AG38" s="8">
        <f>'g(GO)'!AG38-'Cg(II)'!AG38-'Cg(K-stock)'!AG38-'Cg(K-quality)'!AG38-'Cg(Hours)'!AG38-'Cg(L-quality)'!AG38</f>
        <v>-3.0273768011694239E-2</v>
      </c>
    </row>
    <row r="39" spans="1:33" x14ac:dyDescent="0.15">
      <c r="A39" s="2">
        <v>35</v>
      </c>
      <c r="B39" s="3" t="s">
        <v>63</v>
      </c>
      <c r="C39" s="8"/>
      <c r="D39" s="8">
        <f>'g(GO)'!D39-'Cg(II)'!D39-'Cg(K-stock)'!D39-'Cg(K-quality)'!D39-'Cg(Hours)'!D39-'Cg(L-quality)'!D39</f>
        <v>-0.16854008380396934</v>
      </c>
      <c r="E39" s="8">
        <f>'g(GO)'!E39-'Cg(II)'!E39-'Cg(K-stock)'!E39-'Cg(K-quality)'!E39-'Cg(Hours)'!E39-'Cg(L-quality)'!E39</f>
        <v>-0.28333551290394254</v>
      </c>
      <c r="F39" s="8">
        <f>'g(GO)'!F39-'Cg(II)'!F39-'Cg(K-stock)'!F39-'Cg(K-quality)'!F39-'Cg(Hours)'!F39-'Cg(L-quality)'!F39</f>
        <v>-3.4157916494911678E-2</v>
      </c>
      <c r="G39" s="8">
        <f>'g(GO)'!G39-'Cg(II)'!G39-'Cg(K-stock)'!G39-'Cg(K-quality)'!G39-'Cg(Hours)'!G39-'Cg(L-quality)'!G39</f>
        <v>1.8867559062409611E-2</v>
      </c>
      <c r="H39" s="8">
        <f>'g(GO)'!H39-'Cg(II)'!H39-'Cg(K-stock)'!H39-'Cg(K-quality)'!H39-'Cg(Hours)'!H39-'Cg(L-quality)'!H39</f>
        <v>-8.7772298446097102E-2</v>
      </c>
      <c r="I39" s="8">
        <f>'g(GO)'!I39-'Cg(II)'!I39-'Cg(K-stock)'!I39-'Cg(K-quality)'!I39-'Cg(Hours)'!I39-'Cg(L-quality)'!I39</f>
        <v>2.7892258562951334E-2</v>
      </c>
      <c r="J39" s="8">
        <f>'g(GO)'!J39-'Cg(II)'!J39-'Cg(K-stock)'!J39-'Cg(K-quality)'!J39-'Cg(Hours)'!J39-'Cg(L-quality)'!J39</f>
        <v>-0.20770432222838228</v>
      </c>
      <c r="K39" s="8">
        <f>'g(GO)'!K39-'Cg(II)'!K39-'Cg(K-stock)'!K39-'Cg(K-quality)'!K39-'Cg(Hours)'!K39-'Cg(L-quality)'!K39</f>
        <v>-0.17312702476373437</v>
      </c>
      <c r="L39" s="8">
        <f>'g(GO)'!L39-'Cg(II)'!L39-'Cg(K-stock)'!L39-'Cg(K-quality)'!L39-'Cg(Hours)'!L39-'Cg(L-quality)'!L39</f>
        <v>-7.7239328354618053E-2</v>
      </c>
      <c r="M39" s="8">
        <f>'g(GO)'!M39-'Cg(II)'!M39-'Cg(K-stock)'!M39-'Cg(K-quality)'!M39-'Cg(Hours)'!M39-'Cg(L-quality)'!M39</f>
        <v>-4.8243835636693252E-2</v>
      </c>
      <c r="N39" s="8">
        <f>'g(GO)'!N39-'Cg(II)'!N39-'Cg(K-stock)'!N39-'Cg(K-quality)'!N39-'Cg(Hours)'!N39-'Cg(L-quality)'!N39</f>
        <v>-3.936543420136563E-2</v>
      </c>
      <c r="O39" s="8">
        <f>'g(GO)'!O39-'Cg(II)'!O39-'Cg(K-stock)'!O39-'Cg(K-quality)'!O39-'Cg(Hours)'!O39-'Cg(L-quality)'!O39</f>
        <v>-9.8345136781020082E-2</v>
      </c>
      <c r="P39" s="8">
        <f>'g(GO)'!P39-'Cg(II)'!P39-'Cg(K-stock)'!P39-'Cg(K-quality)'!P39-'Cg(Hours)'!P39-'Cg(L-quality)'!P39</f>
        <v>-0.16274065040893873</v>
      </c>
      <c r="Q39" s="8">
        <f>'g(GO)'!Q39-'Cg(II)'!Q39-'Cg(K-stock)'!Q39-'Cg(K-quality)'!Q39-'Cg(Hours)'!Q39-'Cg(L-quality)'!Q39</f>
        <v>-5.8719666533918823E-2</v>
      </c>
      <c r="R39" s="8">
        <f>'g(GO)'!R39-'Cg(II)'!R39-'Cg(K-stock)'!R39-'Cg(K-quality)'!R39-'Cg(Hours)'!R39-'Cg(L-quality)'!R39</f>
        <v>-5.8997255109493968E-2</v>
      </c>
      <c r="S39" s="8">
        <f>'g(GO)'!S39-'Cg(II)'!S39-'Cg(K-stock)'!S39-'Cg(K-quality)'!S39-'Cg(Hours)'!S39-'Cg(L-quality)'!S39</f>
        <v>-8.9684439835670163E-2</v>
      </c>
      <c r="T39" s="8">
        <f>'g(GO)'!T39-'Cg(II)'!T39-'Cg(K-stock)'!T39-'Cg(K-quality)'!T39-'Cg(Hours)'!T39-'Cg(L-quality)'!T39</f>
        <v>-9.5672175620061362E-2</v>
      </c>
      <c r="U39" s="8">
        <f>'g(GO)'!U39-'Cg(II)'!U39-'Cg(K-stock)'!U39-'Cg(K-quality)'!U39-'Cg(Hours)'!U39-'Cg(L-quality)'!U39</f>
        <v>-7.7826679818403868E-2</v>
      </c>
      <c r="V39" s="8">
        <f>'g(GO)'!V39-'Cg(II)'!V39-'Cg(K-stock)'!V39-'Cg(K-quality)'!V39-'Cg(Hours)'!V39-'Cg(L-quality)'!V39</f>
        <v>-0.10320218281338298</v>
      </c>
      <c r="W39" s="8">
        <f>'g(GO)'!W39-'Cg(II)'!W39-'Cg(K-stock)'!W39-'Cg(K-quality)'!W39-'Cg(Hours)'!W39-'Cg(L-quality)'!W39</f>
        <v>-0.10271678893308145</v>
      </c>
      <c r="X39" s="8">
        <f>'g(GO)'!X39-'Cg(II)'!X39-'Cg(K-stock)'!X39-'Cg(K-quality)'!X39-'Cg(Hours)'!X39-'Cg(L-quality)'!X39</f>
        <v>-8.3730499892170768E-2</v>
      </c>
      <c r="Y39" s="8">
        <f>'g(GO)'!Y39-'Cg(II)'!Y39-'Cg(K-stock)'!Y39-'Cg(K-quality)'!Y39-'Cg(Hours)'!Y39-'Cg(L-quality)'!Y39</f>
        <v>-9.4932773850372229E-2</v>
      </c>
      <c r="Z39" s="8">
        <f>'g(GO)'!Z39-'Cg(II)'!Z39-'Cg(K-stock)'!Z39-'Cg(K-quality)'!Z39-'Cg(Hours)'!Z39-'Cg(L-quality)'!Z39</f>
        <v>-0.14405922676185007</v>
      </c>
      <c r="AA39" s="8">
        <f>'g(GO)'!AA39-'Cg(II)'!AA39-'Cg(K-stock)'!AA39-'Cg(K-quality)'!AA39-'Cg(Hours)'!AA39-'Cg(L-quality)'!AA39</f>
        <v>-0.11669425583022146</v>
      </c>
      <c r="AB39" s="8">
        <f>'g(GO)'!AB39-'Cg(II)'!AB39-'Cg(K-stock)'!AB39-'Cg(K-quality)'!AB39-'Cg(Hours)'!AB39-'Cg(L-quality)'!AB39</f>
        <v>-5.4219064142520021E-2</v>
      </c>
      <c r="AC39" s="8">
        <f>'g(GO)'!AC39-'Cg(II)'!AC39-'Cg(K-stock)'!AC39-'Cg(K-quality)'!AC39-'Cg(Hours)'!AC39-'Cg(L-quality)'!AC39</f>
        <v>-0.18720950215804638</v>
      </c>
      <c r="AD39" s="8">
        <f>'g(GO)'!AD39-'Cg(II)'!AD39-'Cg(K-stock)'!AD39-'Cg(K-quality)'!AD39-'Cg(Hours)'!AD39-'Cg(L-quality)'!AD39</f>
        <v>-9.0742299920712005E-2</v>
      </c>
      <c r="AE39" s="8">
        <f>'g(GO)'!AE39-'Cg(II)'!AE39-'Cg(K-stock)'!AE39-'Cg(K-quality)'!AE39-'Cg(Hours)'!AE39-'Cg(L-quality)'!AE39</f>
        <v>-1.9410457777839899E-2</v>
      </c>
      <c r="AF39" s="8">
        <f>'g(GO)'!AF39-'Cg(II)'!AF39-'Cg(K-stock)'!AF39-'Cg(K-quality)'!AF39-'Cg(Hours)'!AF39-'Cg(L-quality)'!AF39</f>
        <v>-5.4509499216583365E-3</v>
      </c>
      <c r="AG39" s="8">
        <f>'g(GO)'!AG39-'Cg(II)'!AG39-'Cg(K-stock)'!AG39-'Cg(K-quality)'!AG39-'Cg(Hours)'!AG39-'Cg(L-quality)'!AG39</f>
        <v>-2.3859541485119623E-2</v>
      </c>
    </row>
    <row r="40" spans="1:33" x14ac:dyDescent="0.15">
      <c r="A40" s="2">
        <v>36</v>
      </c>
      <c r="B40" s="3" t="s">
        <v>64</v>
      </c>
      <c r="C40" s="8"/>
      <c r="D40" s="8">
        <f>'g(GO)'!D40-'Cg(II)'!D40-'Cg(K-stock)'!D40-'Cg(K-quality)'!D40-'Cg(Hours)'!D40-'Cg(L-quality)'!D40</f>
        <v>1.8871272112175257E-2</v>
      </c>
      <c r="E40" s="8">
        <f>'g(GO)'!E40-'Cg(II)'!E40-'Cg(K-stock)'!E40-'Cg(K-quality)'!E40-'Cg(Hours)'!E40-'Cg(L-quality)'!E40</f>
        <v>-2.5192148170375996E-2</v>
      </c>
      <c r="F40" s="8">
        <f>'g(GO)'!F40-'Cg(II)'!F40-'Cg(K-stock)'!F40-'Cg(K-quality)'!F40-'Cg(Hours)'!F40-'Cg(L-quality)'!F40</f>
        <v>-6.5872568143692037E-2</v>
      </c>
      <c r="G40" s="8">
        <f>'g(GO)'!G40-'Cg(II)'!G40-'Cg(K-stock)'!G40-'Cg(K-quality)'!G40-'Cg(Hours)'!G40-'Cg(L-quality)'!G40</f>
        <v>-4.2899167018245771E-3</v>
      </c>
      <c r="H40" s="8">
        <f>'g(GO)'!H40-'Cg(II)'!H40-'Cg(K-stock)'!H40-'Cg(K-quality)'!H40-'Cg(Hours)'!H40-'Cg(L-quality)'!H40</f>
        <v>-7.1228980610938374E-3</v>
      </c>
      <c r="I40" s="8">
        <f>'g(GO)'!I40-'Cg(II)'!I40-'Cg(K-stock)'!I40-'Cg(K-quality)'!I40-'Cg(Hours)'!I40-'Cg(L-quality)'!I40</f>
        <v>-0.12516051015641225</v>
      </c>
      <c r="J40" s="8">
        <f>'g(GO)'!J40-'Cg(II)'!J40-'Cg(K-stock)'!J40-'Cg(K-quality)'!J40-'Cg(Hours)'!J40-'Cg(L-quality)'!J40</f>
        <v>-4.7766031199048223E-2</v>
      </c>
      <c r="K40" s="8">
        <f>'g(GO)'!K40-'Cg(II)'!K40-'Cg(K-stock)'!K40-'Cg(K-quality)'!K40-'Cg(Hours)'!K40-'Cg(L-quality)'!K40</f>
        <v>5.4739071433924827E-2</v>
      </c>
      <c r="L40" s="8">
        <f>'g(GO)'!L40-'Cg(II)'!L40-'Cg(K-stock)'!L40-'Cg(K-quality)'!L40-'Cg(Hours)'!L40-'Cg(L-quality)'!L40</f>
        <v>-6.9922190404665907E-2</v>
      </c>
      <c r="M40" s="8">
        <f>'g(GO)'!M40-'Cg(II)'!M40-'Cg(K-stock)'!M40-'Cg(K-quality)'!M40-'Cg(Hours)'!M40-'Cg(L-quality)'!M40</f>
        <v>-0.16728601219725076</v>
      </c>
      <c r="N40" s="8">
        <f>'g(GO)'!N40-'Cg(II)'!N40-'Cg(K-stock)'!N40-'Cg(K-quality)'!N40-'Cg(Hours)'!N40-'Cg(L-quality)'!N40</f>
        <v>-0.11656872290663541</v>
      </c>
      <c r="O40" s="8">
        <f>'g(GO)'!O40-'Cg(II)'!O40-'Cg(K-stock)'!O40-'Cg(K-quality)'!O40-'Cg(Hours)'!O40-'Cg(L-quality)'!O40</f>
        <v>-7.2453677423988685E-2</v>
      </c>
      <c r="P40" s="8">
        <f>'g(GO)'!P40-'Cg(II)'!P40-'Cg(K-stock)'!P40-'Cg(K-quality)'!P40-'Cg(Hours)'!P40-'Cg(L-quality)'!P40</f>
        <v>-5.3160571102729849E-2</v>
      </c>
      <c r="Q40" s="8">
        <f>'g(GO)'!Q40-'Cg(II)'!Q40-'Cg(K-stock)'!Q40-'Cg(K-quality)'!Q40-'Cg(Hours)'!Q40-'Cg(L-quality)'!Q40</f>
        <v>-6.7128382855405941E-2</v>
      </c>
      <c r="R40" s="8">
        <f>'g(GO)'!R40-'Cg(II)'!R40-'Cg(K-stock)'!R40-'Cg(K-quality)'!R40-'Cg(Hours)'!R40-'Cg(L-quality)'!R40</f>
        <v>-7.9601115694567071E-2</v>
      </c>
      <c r="S40" s="8">
        <f>'g(GO)'!S40-'Cg(II)'!S40-'Cg(K-stock)'!S40-'Cg(K-quality)'!S40-'Cg(Hours)'!S40-'Cg(L-quality)'!S40</f>
        <v>-8.9775004408038941E-2</v>
      </c>
      <c r="T40" s="8">
        <f>'g(GO)'!T40-'Cg(II)'!T40-'Cg(K-stock)'!T40-'Cg(K-quality)'!T40-'Cg(Hours)'!T40-'Cg(L-quality)'!T40</f>
        <v>-8.5042115596210402E-2</v>
      </c>
      <c r="U40" s="8">
        <f>'g(GO)'!U40-'Cg(II)'!U40-'Cg(K-stock)'!U40-'Cg(K-quality)'!U40-'Cg(Hours)'!U40-'Cg(L-quality)'!U40</f>
        <v>-9.7865929066703369E-2</v>
      </c>
      <c r="V40" s="8">
        <f>'g(GO)'!V40-'Cg(II)'!V40-'Cg(K-stock)'!V40-'Cg(K-quality)'!V40-'Cg(Hours)'!V40-'Cg(L-quality)'!V40</f>
        <v>-0.13314096233782832</v>
      </c>
      <c r="W40" s="8">
        <f>'g(GO)'!W40-'Cg(II)'!W40-'Cg(K-stock)'!W40-'Cg(K-quality)'!W40-'Cg(Hours)'!W40-'Cg(L-quality)'!W40</f>
        <v>-0.13448016779321381</v>
      </c>
      <c r="X40" s="8">
        <f>'g(GO)'!X40-'Cg(II)'!X40-'Cg(K-stock)'!X40-'Cg(K-quality)'!X40-'Cg(Hours)'!X40-'Cg(L-quality)'!X40</f>
        <v>-9.3894324018897163E-2</v>
      </c>
      <c r="Y40" s="8">
        <f>'g(GO)'!Y40-'Cg(II)'!Y40-'Cg(K-stock)'!Y40-'Cg(K-quality)'!Y40-'Cg(Hours)'!Y40-'Cg(L-quality)'!Y40</f>
        <v>-0.1411874763855549</v>
      </c>
      <c r="Z40" s="8">
        <f>'g(GO)'!Z40-'Cg(II)'!Z40-'Cg(K-stock)'!Z40-'Cg(K-quality)'!Z40-'Cg(Hours)'!Z40-'Cg(L-quality)'!Z40</f>
        <v>-0.12704883872542896</v>
      </c>
      <c r="AA40" s="8">
        <f>'g(GO)'!AA40-'Cg(II)'!AA40-'Cg(K-stock)'!AA40-'Cg(K-quality)'!AA40-'Cg(Hours)'!AA40-'Cg(L-quality)'!AA40</f>
        <v>-0.14378666086357067</v>
      </c>
      <c r="AB40" s="8">
        <f>'g(GO)'!AB40-'Cg(II)'!AB40-'Cg(K-stock)'!AB40-'Cg(K-quality)'!AB40-'Cg(Hours)'!AB40-'Cg(L-quality)'!AB40</f>
        <v>-0.12523751434105015</v>
      </c>
      <c r="AC40" s="8">
        <f>'g(GO)'!AC40-'Cg(II)'!AC40-'Cg(K-stock)'!AC40-'Cg(K-quality)'!AC40-'Cg(Hours)'!AC40-'Cg(L-quality)'!AC40</f>
        <v>-0.23303901295078971</v>
      </c>
      <c r="AD40" s="8">
        <f>'g(GO)'!AD40-'Cg(II)'!AD40-'Cg(K-stock)'!AD40-'Cg(K-quality)'!AD40-'Cg(Hours)'!AD40-'Cg(L-quality)'!AD40</f>
        <v>-0.1020782647786333</v>
      </c>
      <c r="AE40" s="8">
        <f>'g(GO)'!AE40-'Cg(II)'!AE40-'Cg(K-stock)'!AE40-'Cg(K-quality)'!AE40-'Cg(Hours)'!AE40-'Cg(L-quality)'!AE40</f>
        <v>-7.044123193042641E-2</v>
      </c>
      <c r="AF40" s="8">
        <f>'g(GO)'!AF40-'Cg(II)'!AF40-'Cg(K-stock)'!AF40-'Cg(K-quality)'!AF40-'Cg(Hours)'!AF40-'Cg(L-quality)'!AF40</f>
        <v>-3.7586760325899742E-2</v>
      </c>
      <c r="AG40" s="8">
        <f>'g(GO)'!AG40-'Cg(II)'!AG40-'Cg(K-stock)'!AG40-'Cg(K-quality)'!AG40-'Cg(Hours)'!AG40-'Cg(L-quality)'!AG40</f>
        <v>-1.6131896297317642E-2</v>
      </c>
    </row>
    <row r="41" spans="1:33" x14ac:dyDescent="0.15">
      <c r="A41" s="2">
        <v>37</v>
      </c>
      <c r="B41" s="3" t="s">
        <v>65</v>
      </c>
      <c r="C41" s="8"/>
      <c r="D41" s="8">
        <f>'g(GO)'!D41-'Cg(II)'!D41-'Cg(K-stock)'!D41-'Cg(K-quality)'!D41-'Cg(Hours)'!D41-'Cg(L-quality)'!D41</f>
        <v>-4.5138442790502789E-2</v>
      </c>
      <c r="E41" s="8">
        <f>'g(GO)'!E41-'Cg(II)'!E41-'Cg(K-stock)'!E41-'Cg(K-quality)'!E41-'Cg(Hours)'!E41-'Cg(L-quality)'!E41</f>
        <v>3.0737262795634553E-2</v>
      </c>
      <c r="F41" s="8">
        <f>'g(GO)'!F41-'Cg(II)'!F41-'Cg(K-stock)'!F41-'Cg(K-quality)'!F41-'Cg(Hours)'!F41-'Cg(L-quality)'!F41</f>
        <v>-7.4298409723415684E-2</v>
      </c>
      <c r="G41" s="8">
        <f>'g(GO)'!G41-'Cg(II)'!G41-'Cg(K-stock)'!G41-'Cg(K-quality)'!G41-'Cg(Hours)'!G41-'Cg(L-quality)'!G41</f>
        <v>-5.6012111786296781E-2</v>
      </c>
      <c r="H41" s="8">
        <f>'g(GO)'!H41-'Cg(II)'!H41-'Cg(K-stock)'!H41-'Cg(K-quality)'!H41-'Cg(Hours)'!H41-'Cg(L-quality)'!H41</f>
        <v>-1.8903219677905796E-2</v>
      </c>
      <c r="I41" s="8">
        <f>'g(GO)'!I41-'Cg(II)'!I41-'Cg(K-stock)'!I41-'Cg(K-quality)'!I41-'Cg(Hours)'!I41-'Cg(L-quality)'!I41</f>
        <v>-1.1309420601080191E-2</v>
      </c>
      <c r="J41" s="8">
        <f>'g(GO)'!J41-'Cg(II)'!J41-'Cg(K-stock)'!J41-'Cg(K-quality)'!J41-'Cg(Hours)'!J41-'Cg(L-quality)'!J41</f>
        <v>6.739749064885181E-2</v>
      </c>
      <c r="K41" s="8">
        <f>'g(GO)'!K41-'Cg(II)'!K41-'Cg(K-stock)'!K41-'Cg(K-quality)'!K41-'Cg(Hours)'!K41-'Cg(L-quality)'!K41</f>
        <v>-3.3915796751370735E-2</v>
      </c>
      <c r="L41" s="8">
        <f>'g(GO)'!L41-'Cg(II)'!L41-'Cg(K-stock)'!L41-'Cg(K-quality)'!L41-'Cg(Hours)'!L41-'Cg(L-quality)'!L41</f>
        <v>-0.10332129575646073</v>
      </c>
      <c r="M41" s="8">
        <f>'g(GO)'!M41-'Cg(II)'!M41-'Cg(K-stock)'!M41-'Cg(K-quality)'!M41-'Cg(Hours)'!M41-'Cg(L-quality)'!M41</f>
        <v>-5.1891731535043568E-4</v>
      </c>
      <c r="N41" s="8">
        <f>'g(GO)'!N41-'Cg(II)'!N41-'Cg(K-stock)'!N41-'Cg(K-quality)'!N41-'Cg(Hours)'!N41-'Cg(L-quality)'!N41</f>
        <v>-9.8845321926478741E-2</v>
      </c>
      <c r="O41" s="8">
        <f>'g(GO)'!O41-'Cg(II)'!O41-'Cg(K-stock)'!O41-'Cg(K-quality)'!O41-'Cg(Hours)'!O41-'Cg(L-quality)'!O41</f>
        <v>-9.6590744413170199E-2</v>
      </c>
      <c r="P41" s="8">
        <f>'g(GO)'!P41-'Cg(II)'!P41-'Cg(K-stock)'!P41-'Cg(K-quality)'!P41-'Cg(Hours)'!P41-'Cg(L-quality)'!P41</f>
        <v>-5.0363325671026485E-2</v>
      </c>
      <c r="Q41" s="8">
        <f>'g(GO)'!Q41-'Cg(II)'!Q41-'Cg(K-stock)'!Q41-'Cg(K-quality)'!Q41-'Cg(Hours)'!Q41-'Cg(L-quality)'!Q41</f>
        <v>-2.6361865918887339E-2</v>
      </c>
      <c r="R41" s="8">
        <f>'g(GO)'!R41-'Cg(II)'!R41-'Cg(K-stock)'!R41-'Cg(K-quality)'!R41-'Cg(Hours)'!R41-'Cg(L-quality)'!R41</f>
        <v>-5.5354527783474716E-2</v>
      </c>
      <c r="S41" s="8">
        <f>'g(GO)'!S41-'Cg(II)'!S41-'Cg(K-stock)'!S41-'Cg(K-quality)'!S41-'Cg(Hours)'!S41-'Cg(L-quality)'!S41</f>
        <v>4.4003661259529814E-2</v>
      </c>
      <c r="T41" s="8">
        <f>'g(GO)'!T41-'Cg(II)'!T41-'Cg(K-stock)'!T41-'Cg(K-quality)'!T41-'Cg(Hours)'!T41-'Cg(L-quality)'!T41</f>
        <v>3.5487908588985831E-2</v>
      </c>
      <c r="U41" s="8">
        <f>'g(GO)'!U41-'Cg(II)'!U41-'Cg(K-stock)'!U41-'Cg(K-quality)'!U41-'Cg(Hours)'!U41-'Cg(L-quality)'!U41</f>
        <v>1.8401469068891285E-2</v>
      </c>
      <c r="V41" s="8">
        <f>'g(GO)'!V41-'Cg(II)'!V41-'Cg(K-stock)'!V41-'Cg(K-quality)'!V41-'Cg(Hours)'!V41-'Cg(L-quality)'!V41</f>
        <v>5.5468209266732495E-2</v>
      </c>
      <c r="W41" s="8">
        <f>'g(GO)'!W41-'Cg(II)'!W41-'Cg(K-stock)'!W41-'Cg(K-quality)'!W41-'Cg(Hours)'!W41-'Cg(L-quality)'!W41</f>
        <v>8.3573905781471405E-2</v>
      </c>
      <c r="X41" s="8">
        <f>'g(GO)'!X41-'Cg(II)'!X41-'Cg(K-stock)'!X41-'Cg(K-quality)'!X41-'Cg(Hours)'!X41-'Cg(L-quality)'!X41</f>
        <v>3.4502079544789115E-2</v>
      </c>
      <c r="Y41" s="8">
        <f>'g(GO)'!Y41-'Cg(II)'!Y41-'Cg(K-stock)'!Y41-'Cg(K-quality)'!Y41-'Cg(Hours)'!Y41-'Cg(L-quality)'!Y41</f>
        <v>1.3852555638946922E-2</v>
      </c>
      <c r="Z41" s="8">
        <f>'g(GO)'!Z41-'Cg(II)'!Z41-'Cg(K-stock)'!Z41-'Cg(K-quality)'!Z41-'Cg(Hours)'!Z41-'Cg(L-quality)'!Z41</f>
        <v>2.8283398260431188E-2</v>
      </c>
      <c r="AA41" s="8">
        <f>'g(GO)'!AA41-'Cg(II)'!AA41-'Cg(K-stock)'!AA41-'Cg(K-quality)'!AA41-'Cg(Hours)'!AA41-'Cg(L-quality)'!AA41</f>
        <v>2.8611218422066848E-2</v>
      </c>
      <c r="AB41" s="8">
        <f>'g(GO)'!AB41-'Cg(II)'!AB41-'Cg(K-stock)'!AB41-'Cg(K-quality)'!AB41-'Cg(Hours)'!AB41-'Cg(L-quality)'!AB41</f>
        <v>8.2397447072566892E-3</v>
      </c>
      <c r="AC41" s="8">
        <f>'g(GO)'!AC41-'Cg(II)'!AC41-'Cg(K-stock)'!AC41-'Cg(K-quality)'!AC41-'Cg(Hours)'!AC41-'Cg(L-quality)'!AC41</f>
        <v>4.7268223525052347E-2</v>
      </c>
      <c r="AD41" s="8">
        <f>'g(GO)'!AD41-'Cg(II)'!AD41-'Cg(K-stock)'!AD41-'Cg(K-quality)'!AD41-'Cg(Hours)'!AD41-'Cg(L-quality)'!AD41</f>
        <v>-1.2321335739715463E-2</v>
      </c>
      <c r="AE41" s="8">
        <f>'g(GO)'!AE41-'Cg(II)'!AE41-'Cg(K-stock)'!AE41-'Cg(K-quality)'!AE41-'Cg(Hours)'!AE41-'Cg(L-quality)'!AE41</f>
        <v>1.5083388416296504E-2</v>
      </c>
      <c r="AF41" s="8">
        <f>'g(GO)'!AF41-'Cg(II)'!AF41-'Cg(K-stock)'!AF41-'Cg(K-quality)'!AF41-'Cg(Hours)'!AF41-'Cg(L-quality)'!AF41</f>
        <v>1.9741817940135003E-2</v>
      </c>
      <c r="AG41" s="8">
        <f>'g(GO)'!AG41-'Cg(II)'!AG41-'Cg(K-stock)'!AG41-'Cg(K-quality)'!AG41-'Cg(Hours)'!AG41-'Cg(L-quality)'!AG41</f>
        <v>6.5798121577565517E-3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9439-E863-49AF-A808-FF886B560EB3}">
  <sheetPr>
    <tabColor rgb="FF7030A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26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0.5*(KC!C4/'Nominal VA'!C4+KC!D4/'Nominal VA'!D4)*LN('g(K-stock)'!D4/'g(K-stock)'!C4)</f>
        <v>5.546089204191515E-2</v>
      </c>
      <c r="E4" s="8">
        <f>0.5*(KC!D4/'Nominal VA'!D4+KC!E4/'Nominal VA'!E4)*LN('g(K-stock)'!E4/'g(K-stock)'!D4)</f>
        <v>3.4417693356406188E-2</v>
      </c>
      <c r="F4" s="8">
        <f>0.5*(KC!E4/'Nominal VA'!E4+KC!F4/'Nominal VA'!F4)*LN('g(K-stock)'!F4/'g(K-stock)'!E4)</f>
        <v>2.9540397551603214E-2</v>
      </c>
      <c r="G4" s="8">
        <f>0.5*(KC!F4/'Nominal VA'!F4+KC!G4/'Nominal VA'!G4)*LN('g(K-stock)'!G4/'g(K-stock)'!F4)</f>
        <v>3.6716582762227799E-2</v>
      </c>
      <c r="H4" s="8">
        <f>0.5*(KC!G4/'Nominal VA'!G4+KC!H4/'Nominal VA'!H4)*LN('g(K-stock)'!H4/'g(K-stock)'!G4)</f>
        <v>5.2260486430017586E-2</v>
      </c>
      <c r="I4" s="8">
        <f>0.5*(KC!H4/'Nominal VA'!H4+KC!I4/'Nominal VA'!I4)*LN('g(K-stock)'!I4/'g(K-stock)'!H4)</f>
        <v>5.8200039855717894E-2</v>
      </c>
      <c r="J4" s="8">
        <f>0.5*(KC!I4/'Nominal VA'!I4+KC!J4/'Nominal VA'!J4)*LN('g(K-stock)'!J4/'g(K-stock)'!I4)</f>
        <v>6.2830118139532584E-2</v>
      </c>
      <c r="K4" s="8">
        <f>0.5*(KC!J4/'Nominal VA'!J4+KC!K4/'Nominal VA'!K4)*LN('g(K-stock)'!K4/'g(K-stock)'!J4)</f>
        <v>7.3517613431841253E-2</v>
      </c>
      <c r="L4" s="8">
        <f>0.5*(KC!K4/'Nominal VA'!K4+KC!L4/'Nominal VA'!L4)*LN('g(K-stock)'!L4/'g(K-stock)'!K4)</f>
        <v>6.1617430693026179E-2</v>
      </c>
      <c r="M4" s="8">
        <f>0.5*(KC!L4/'Nominal VA'!L4+KC!M4/'Nominal VA'!M4)*LN('g(K-stock)'!M4/'g(K-stock)'!L4)</f>
        <v>5.6362564073660595E-2</v>
      </c>
      <c r="N4" s="8">
        <f>0.5*(KC!M4/'Nominal VA'!M4+KC!N4/'Nominal VA'!N4)*LN('g(K-stock)'!N4/'g(K-stock)'!M4)</f>
        <v>5.8176206339594388E-2</v>
      </c>
      <c r="O4" s="8">
        <f>0.5*(KC!N4/'Nominal VA'!N4+KC!O4/'Nominal VA'!O4)*LN('g(K-stock)'!O4/'g(K-stock)'!N4)</f>
        <v>5.6880479108300956E-2</v>
      </c>
      <c r="P4" s="8">
        <f>0.5*(KC!O4/'Nominal VA'!O4+KC!P4/'Nominal VA'!P4)*LN('g(K-stock)'!P4/'g(K-stock)'!O4)</f>
        <v>5.6164171159720472E-2</v>
      </c>
      <c r="Q4" s="8">
        <f>0.5*(KC!P4/'Nominal VA'!P4+KC!Q4/'Nominal VA'!Q4)*LN('g(K-stock)'!Q4/'g(K-stock)'!P4)</f>
        <v>5.9093255680461455E-2</v>
      </c>
      <c r="R4" s="8">
        <f>0.5*(KC!Q4/'Nominal VA'!Q4+KC!R4/'Nominal VA'!R4)*LN('g(K-stock)'!R4/'g(K-stock)'!Q4)</f>
        <v>6.3441665418095844E-2</v>
      </c>
      <c r="S4" s="8">
        <f>0.5*(KC!R4/'Nominal VA'!R4+KC!S4/'Nominal VA'!S4)*LN('g(K-stock)'!S4/'g(K-stock)'!R4)</f>
        <v>6.9831915192437491E-2</v>
      </c>
      <c r="T4" s="8">
        <f>0.5*(KC!S4/'Nominal VA'!S4+KC!T4/'Nominal VA'!T4)*LN('g(K-stock)'!T4/'g(K-stock)'!S4)</f>
        <v>7.0798782205885202E-2</v>
      </c>
      <c r="U4" s="8">
        <f>0.5*(KC!T4/'Nominal VA'!T4+KC!U4/'Nominal VA'!U4)*LN('g(K-stock)'!U4/'g(K-stock)'!T4)</f>
        <v>6.9378218372129749E-2</v>
      </c>
      <c r="V4" s="8">
        <f>0.5*(KC!U4/'Nominal VA'!U4+KC!V4/'Nominal VA'!V4)*LN('g(K-stock)'!V4/'g(K-stock)'!U4)</f>
        <v>7.0662999476599361E-2</v>
      </c>
      <c r="W4" s="8">
        <f>0.5*(KC!V4/'Nominal VA'!V4+KC!W4/'Nominal VA'!W4)*LN('g(K-stock)'!W4/'g(K-stock)'!V4)</f>
        <v>7.3400227165885831E-2</v>
      </c>
      <c r="X4" s="8">
        <f>0.5*(KC!W4/'Nominal VA'!W4+KC!X4/'Nominal VA'!X4)*LN('g(K-stock)'!X4/'g(K-stock)'!W4)</f>
        <v>7.612626900894684E-2</v>
      </c>
      <c r="Y4" s="8">
        <f>0.5*(KC!X4/'Nominal VA'!X4+KC!Y4/'Nominal VA'!Y4)*LN('g(K-stock)'!Y4/'g(K-stock)'!X4)</f>
        <v>7.6353076979154125E-2</v>
      </c>
      <c r="Z4" s="8">
        <f>0.5*(KC!Y4/'Nominal VA'!Y4+KC!Z4/'Nominal VA'!Z4)*LN('g(K-stock)'!Z4/'g(K-stock)'!Y4)</f>
        <v>7.4493055699713401E-2</v>
      </c>
      <c r="AA4" s="8">
        <f>0.5*(KC!Z4/'Nominal VA'!Z4+KC!AA4/'Nominal VA'!AA4)*LN('g(K-stock)'!AA4/'g(K-stock)'!Z4)</f>
        <v>7.1444813469920737E-2</v>
      </c>
      <c r="AB4" s="8">
        <f>0.5*(KC!AA4/'Nominal VA'!AA4+KC!AB4/'Nominal VA'!AB4)*LN('g(K-stock)'!AB4/'g(K-stock)'!AA4)</f>
        <v>6.4324480566680123E-2</v>
      </c>
      <c r="AC4" s="8">
        <f>0.5*(KC!AB4/'Nominal VA'!AB4+KC!AC4/'Nominal VA'!AC4)*LN('g(K-stock)'!AC4/'g(K-stock)'!AB4)</f>
        <v>6.1052660176290206E-2</v>
      </c>
      <c r="AD4" s="8">
        <f>0.5*(KC!AC4/'Nominal VA'!AC4+KC!AD4/'Nominal VA'!AD4)*LN('g(K-stock)'!AD4/'g(K-stock)'!AC4)</f>
        <v>5.9342363301753499E-2</v>
      </c>
      <c r="AE4" s="8">
        <f>0.5*(KC!AD4/'Nominal VA'!AD4+KC!AE4/'Nominal VA'!AE4)*LN('g(K-stock)'!AE4/'g(K-stock)'!AD4)</f>
        <v>5.1523707071824458E-2</v>
      </c>
      <c r="AF4" s="8">
        <f>0.5*(KC!AE4/'Nominal VA'!AE4+KC!AF4/'Nominal VA'!AF4)*LN('g(K-stock)'!AF4/'g(K-stock)'!AE4)</f>
        <v>4.3640715198017335E-2</v>
      </c>
      <c r="AG4" s="8">
        <f>0.5*(KC!AF4/'Nominal VA'!AF4+KC!AG4/'Nominal VA'!AG4)*LN('g(K-stock)'!AG4/'g(K-stock)'!AF4)</f>
        <v>4.1347097161303366E-2</v>
      </c>
    </row>
    <row r="5" spans="1:33" x14ac:dyDescent="0.15">
      <c r="A5" s="2">
        <v>1</v>
      </c>
      <c r="B5" s="3" t="s">
        <v>29</v>
      </c>
      <c r="C5" s="8"/>
      <c r="D5" s="8">
        <f>0.5*(KC!C5/'Nominal VA'!C5+KC!D5/'Nominal VA'!D5)*LN('g(K-stock)'!D5/'g(K-stock)'!C5)</f>
        <v>1.5457306928831781E-2</v>
      </c>
      <c r="E5" s="8">
        <f>0.5*(KC!D5/'Nominal VA'!D5+KC!E5/'Nominal VA'!E5)*LN('g(K-stock)'!E5/'g(K-stock)'!D5)</f>
        <v>9.0413652960421153E-3</v>
      </c>
      <c r="F5" s="8">
        <f>0.5*(KC!E5/'Nominal VA'!E5+KC!F5/'Nominal VA'!F5)*LN('g(K-stock)'!F5/'g(K-stock)'!E5)</f>
        <v>7.8154651934719144E-3</v>
      </c>
      <c r="G5" s="8">
        <f>0.5*(KC!F5/'Nominal VA'!F5+KC!G5/'Nominal VA'!G5)*LN('g(K-stock)'!G5/'g(K-stock)'!F5)</f>
        <v>1.0412276378383083E-2</v>
      </c>
      <c r="H5" s="8">
        <f>0.5*(KC!G5/'Nominal VA'!G5+KC!H5/'Nominal VA'!H5)*LN('g(K-stock)'!H5/'g(K-stock)'!G5)</f>
        <v>9.8940761641763617E-3</v>
      </c>
      <c r="I5" s="8">
        <f>0.5*(KC!H5/'Nominal VA'!H5+KC!I5/'Nominal VA'!I5)*LN('g(K-stock)'!I5/'g(K-stock)'!H5)</f>
        <v>2.101942184230252E-3</v>
      </c>
      <c r="J5" s="8">
        <f>0.5*(KC!I5/'Nominal VA'!I5+KC!J5/'Nominal VA'!J5)*LN('g(K-stock)'!J5/'g(K-stock)'!I5)</f>
        <v>4.9367417314438731E-3</v>
      </c>
      <c r="K5" s="8">
        <f>0.5*(KC!J5/'Nominal VA'!J5+KC!K5/'Nominal VA'!K5)*LN('g(K-stock)'!K5/'g(K-stock)'!J5)</f>
        <v>1.1660601017225257E-2</v>
      </c>
      <c r="L5" s="8">
        <f>0.5*(KC!K5/'Nominal VA'!K5+KC!L5/'Nominal VA'!L5)*LN('g(K-stock)'!L5/'g(K-stock)'!K5)</f>
        <v>1.2865991814499649E-2</v>
      </c>
      <c r="M5" s="8">
        <f>0.5*(KC!L5/'Nominal VA'!L5+KC!M5/'Nominal VA'!M5)*LN('g(K-stock)'!M5/'g(K-stock)'!L5)</f>
        <v>1.2059996424366564E-2</v>
      </c>
      <c r="N5" s="8">
        <f>0.5*(KC!M5/'Nominal VA'!M5+KC!N5/'Nominal VA'!N5)*LN('g(K-stock)'!N5/'g(K-stock)'!M5)</f>
        <v>1.2075685384868281E-2</v>
      </c>
      <c r="O5" s="8">
        <f>0.5*(KC!N5/'Nominal VA'!N5+KC!O5/'Nominal VA'!O5)*LN('g(K-stock)'!O5/'g(K-stock)'!N5)</f>
        <v>1.7567680960108689E-2</v>
      </c>
      <c r="P5" s="8">
        <f>0.5*(KC!O5/'Nominal VA'!O5+KC!P5/'Nominal VA'!P5)*LN('g(K-stock)'!P5/'g(K-stock)'!O5)</f>
        <v>1.7740468660115472E-2</v>
      </c>
      <c r="Q5" s="8">
        <f>0.5*(KC!P5/'Nominal VA'!P5+KC!Q5/'Nominal VA'!Q5)*LN('g(K-stock)'!Q5/'g(K-stock)'!P5)</f>
        <v>1.9469548022052991E-2</v>
      </c>
      <c r="R5" s="8">
        <f>0.5*(KC!Q5/'Nominal VA'!Q5+KC!R5/'Nominal VA'!R5)*LN('g(K-stock)'!R5/'g(K-stock)'!Q5)</f>
        <v>2.1819215217623887E-2</v>
      </c>
      <c r="S5" s="8">
        <f>0.5*(KC!R5/'Nominal VA'!R5+KC!S5/'Nominal VA'!S5)*LN('g(K-stock)'!S5/'g(K-stock)'!R5)</f>
        <v>1.3804701581600758E-2</v>
      </c>
      <c r="T5" s="8">
        <f>0.5*(KC!S5/'Nominal VA'!S5+KC!T5/'Nominal VA'!T5)*LN('g(K-stock)'!T5/'g(K-stock)'!S5)</f>
        <v>1.0498077212746728E-2</v>
      </c>
      <c r="U5" s="8">
        <f>0.5*(KC!T5/'Nominal VA'!T5+KC!U5/'Nominal VA'!U5)*LN('g(K-stock)'!U5/'g(K-stock)'!T5)</f>
        <v>9.8712194772564675E-3</v>
      </c>
      <c r="V5" s="8">
        <f>0.5*(KC!U5/'Nominal VA'!U5+KC!V5/'Nominal VA'!V5)*LN('g(K-stock)'!V5/'g(K-stock)'!U5)</f>
        <v>7.3860682455078926E-3</v>
      </c>
      <c r="W5" s="8">
        <f>0.5*(KC!V5/'Nominal VA'!V5+KC!W5/'Nominal VA'!W5)*LN('g(K-stock)'!W5/'g(K-stock)'!V5)</f>
        <v>8.4733773636150624E-3</v>
      </c>
      <c r="X5" s="8">
        <f>0.5*(KC!W5/'Nominal VA'!W5+KC!X5/'Nominal VA'!X5)*LN('g(K-stock)'!X5/'g(K-stock)'!W5)</f>
        <v>1.0673090328671253E-2</v>
      </c>
      <c r="Y5" s="8">
        <f>0.5*(KC!X5/'Nominal VA'!X5+KC!Y5/'Nominal VA'!Y5)*LN('g(K-stock)'!Y5/'g(K-stock)'!X5)</f>
        <v>1.3893676849647247E-2</v>
      </c>
      <c r="Z5" s="8">
        <f>0.5*(KC!Y5/'Nominal VA'!Y5+KC!Z5/'Nominal VA'!Z5)*LN('g(K-stock)'!Z5/'g(K-stock)'!Y5)</f>
        <v>1.3622740627257922E-2</v>
      </c>
      <c r="AA5" s="8">
        <f>0.5*(KC!Z5/'Nominal VA'!Z5+KC!AA5/'Nominal VA'!AA5)*LN('g(K-stock)'!AA5/'g(K-stock)'!Z5)</f>
        <v>2.0727332412806311E-2</v>
      </c>
      <c r="AB5" s="8">
        <f>0.5*(KC!AA5/'Nominal VA'!AA5+KC!AB5/'Nominal VA'!AB5)*LN('g(K-stock)'!AB5/'g(K-stock)'!AA5)</f>
        <v>1.6400100964487262E-2</v>
      </c>
      <c r="AC5" s="8">
        <f>0.5*(KC!AB5/'Nominal VA'!AB5+KC!AC5/'Nominal VA'!AC5)*LN('g(K-stock)'!AC5/'g(K-stock)'!AB5)</f>
        <v>1.6825138277696675E-2</v>
      </c>
      <c r="AD5" s="8">
        <f>0.5*(KC!AC5/'Nominal VA'!AC5+KC!AD5/'Nominal VA'!AD5)*LN('g(K-stock)'!AD5/'g(K-stock)'!AC5)</f>
        <v>1.8173646504077389E-2</v>
      </c>
      <c r="AE5" s="8">
        <f>0.5*(KC!AD5/'Nominal VA'!AD5+KC!AE5/'Nominal VA'!AE5)*LN('g(K-stock)'!AE5/'g(K-stock)'!AD5)</f>
        <v>1.9072906075636678E-2</v>
      </c>
      <c r="AF5" s="8">
        <f>0.5*(KC!AE5/'Nominal VA'!AE5+KC!AF5/'Nominal VA'!AF5)*LN('g(K-stock)'!AF5/'g(K-stock)'!AE5)</f>
        <v>1.4989612351822819E-2</v>
      </c>
      <c r="AG5" s="8">
        <f>0.5*(KC!AF5/'Nominal VA'!AF5+KC!AG5/'Nominal VA'!AG5)*LN('g(K-stock)'!AG5/'g(K-stock)'!AF5)</f>
        <v>1.3189912727462694E-2</v>
      </c>
    </row>
    <row r="6" spans="1:33" x14ac:dyDescent="0.15">
      <c r="A6" s="2">
        <v>2</v>
      </c>
      <c r="B6" s="3" t="s">
        <v>30</v>
      </c>
      <c r="C6" s="8"/>
      <c r="D6" s="8">
        <f>0.5*(KC!C6/'Nominal VA'!C6+KC!D6/'Nominal VA'!D6)*LN('g(K-stock)'!D6/'g(K-stock)'!C6)</f>
        <v>2.8934126413554043E-2</v>
      </c>
      <c r="E6" s="8">
        <f>0.5*(KC!D6/'Nominal VA'!D6+KC!E6/'Nominal VA'!E6)*LN('g(K-stock)'!E6/'g(K-stock)'!D6)</f>
        <v>3.0860166358410535E-2</v>
      </c>
      <c r="F6" s="8">
        <f>0.5*(KC!E6/'Nominal VA'!E6+KC!F6/'Nominal VA'!F6)*LN('g(K-stock)'!F6/'g(K-stock)'!E6)</f>
        <v>2.9694158138994686E-2</v>
      </c>
      <c r="G6" s="8">
        <f>0.5*(KC!F6/'Nominal VA'!F6+KC!G6/'Nominal VA'!G6)*LN('g(K-stock)'!G6/'g(K-stock)'!F6)</f>
        <v>1.4533466587093638E-2</v>
      </c>
      <c r="H6" s="8">
        <f>0.5*(KC!G6/'Nominal VA'!G6+KC!H6/'Nominal VA'!H6)*LN('g(K-stock)'!H6/'g(K-stock)'!G6)</f>
        <v>2.263575606505008E-2</v>
      </c>
      <c r="I6" s="8">
        <f>0.5*(KC!H6/'Nominal VA'!H6+KC!I6/'Nominal VA'!I6)*LN('g(K-stock)'!I6/'g(K-stock)'!H6)</f>
        <v>5.6679534630546978E-3</v>
      </c>
      <c r="J6" s="8">
        <f>0.5*(KC!I6/'Nominal VA'!I6+KC!J6/'Nominal VA'!J6)*LN('g(K-stock)'!J6/'g(K-stock)'!I6)</f>
        <v>1.1679231320184145E-2</v>
      </c>
      <c r="K6" s="8">
        <f>0.5*(KC!J6/'Nominal VA'!J6+KC!K6/'Nominal VA'!K6)*LN('g(K-stock)'!K6/'g(K-stock)'!J6)</f>
        <v>5.6820309272636892E-2</v>
      </c>
      <c r="L6" s="8">
        <f>0.5*(KC!K6/'Nominal VA'!K6+KC!L6/'Nominal VA'!L6)*LN('g(K-stock)'!L6/'g(K-stock)'!K6)</f>
        <v>1.9774235817510484E-2</v>
      </c>
      <c r="M6" s="8">
        <f>0.5*(KC!L6/'Nominal VA'!L6+KC!M6/'Nominal VA'!M6)*LN('g(K-stock)'!M6/'g(K-stock)'!L6)</f>
        <v>1.7228877606467859E-2</v>
      </c>
      <c r="N6" s="8">
        <f>0.5*(KC!M6/'Nominal VA'!M6+KC!N6/'Nominal VA'!N6)*LN('g(K-stock)'!N6/'g(K-stock)'!M6)</f>
        <v>-4.9855053233457637E-3</v>
      </c>
      <c r="O6" s="8">
        <f>0.5*(KC!N6/'Nominal VA'!N6+KC!O6/'Nominal VA'!O6)*LN('g(K-stock)'!O6/'g(K-stock)'!N6)</f>
        <v>1.7391913568889451E-2</v>
      </c>
      <c r="P6" s="8">
        <f>0.5*(KC!O6/'Nominal VA'!O6+KC!P6/'Nominal VA'!P6)*LN('g(K-stock)'!P6/'g(K-stock)'!O6)</f>
        <v>3.7145019422174263E-3</v>
      </c>
      <c r="Q6" s="8">
        <f>0.5*(KC!P6/'Nominal VA'!P6+KC!Q6/'Nominal VA'!Q6)*LN('g(K-stock)'!Q6/'g(K-stock)'!P6)</f>
        <v>2.9875024133933004E-2</v>
      </c>
      <c r="R6" s="8">
        <f>0.5*(KC!Q6/'Nominal VA'!Q6+KC!R6/'Nominal VA'!R6)*LN('g(K-stock)'!R6/'g(K-stock)'!Q6)</f>
        <v>3.8663303341931451E-2</v>
      </c>
      <c r="S6" s="8">
        <f>0.5*(KC!R6/'Nominal VA'!R6+KC!S6/'Nominal VA'!S6)*LN('g(K-stock)'!S6/'g(K-stock)'!R6)</f>
        <v>2.8357683238318034E-2</v>
      </c>
      <c r="T6" s="8">
        <f>0.5*(KC!S6/'Nominal VA'!S6+KC!T6/'Nominal VA'!T6)*LN('g(K-stock)'!T6/'g(K-stock)'!S6)</f>
        <v>5.338377438145895E-2</v>
      </c>
      <c r="U6" s="8">
        <f>0.5*(KC!T6/'Nominal VA'!T6+KC!U6/'Nominal VA'!U6)*LN('g(K-stock)'!U6/'g(K-stock)'!T6)</f>
        <v>6.1348199768184661E-2</v>
      </c>
      <c r="V6" s="8">
        <f>0.5*(KC!U6/'Nominal VA'!U6+KC!V6/'Nominal VA'!V6)*LN('g(K-stock)'!V6/'g(K-stock)'!U6)</f>
        <v>7.0438890912884161E-2</v>
      </c>
      <c r="W6" s="8">
        <f>0.5*(KC!V6/'Nominal VA'!V6+KC!W6/'Nominal VA'!W6)*LN('g(K-stock)'!W6/'g(K-stock)'!V6)</f>
        <v>5.901446178732029E-2</v>
      </c>
      <c r="X6" s="8">
        <f>0.5*(KC!W6/'Nominal VA'!W6+KC!X6/'Nominal VA'!X6)*LN('g(K-stock)'!X6/'g(K-stock)'!W6)</f>
        <v>7.8827073917249538E-2</v>
      </c>
      <c r="Y6" s="8">
        <f>0.5*(KC!X6/'Nominal VA'!X6+KC!Y6/'Nominal VA'!Y6)*LN('g(K-stock)'!Y6/'g(K-stock)'!X6)</f>
        <v>8.8598460573872898E-2</v>
      </c>
      <c r="Z6" s="8">
        <f>0.5*(KC!Y6/'Nominal VA'!Y6+KC!Z6/'Nominal VA'!Z6)*LN('g(K-stock)'!Z6/'g(K-stock)'!Y6)</f>
        <v>8.1312441097916272E-2</v>
      </c>
      <c r="AA6" s="8">
        <f>0.5*(KC!Z6/'Nominal VA'!Z6+KC!AA6/'Nominal VA'!AA6)*LN('g(K-stock)'!AA6/'g(K-stock)'!Z6)</f>
        <v>7.1219814774390253E-2</v>
      </c>
      <c r="AB6" s="8">
        <f>0.5*(KC!AA6/'Nominal VA'!AA6+KC!AB6/'Nominal VA'!AB6)*LN('g(K-stock)'!AB6/'g(K-stock)'!AA6)</f>
        <v>5.2442584280938585E-2</v>
      </c>
      <c r="AC6" s="8">
        <f>0.5*(KC!AB6/'Nominal VA'!AB6+KC!AC6/'Nominal VA'!AC6)*LN('g(K-stock)'!AC6/'g(K-stock)'!AB6)</f>
        <v>5.7481159514769925E-2</v>
      </c>
      <c r="AD6" s="8">
        <f>0.5*(KC!AC6/'Nominal VA'!AC6+KC!AD6/'Nominal VA'!AD6)*LN('g(K-stock)'!AD6/'g(K-stock)'!AC6)</f>
        <v>1.9771480181344368E-2</v>
      </c>
      <c r="AE6" s="8">
        <f>0.5*(KC!AD6/'Nominal VA'!AD6+KC!AE6/'Nominal VA'!AE6)*LN('g(K-stock)'!AE6/'g(K-stock)'!AD6)</f>
        <v>-2.1522163120755184E-2</v>
      </c>
      <c r="AF6" s="8">
        <f>0.5*(KC!AE6/'Nominal VA'!AE6+KC!AF6/'Nominal VA'!AF6)*LN('g(K-stock)'!AF6/'g(K-stock)'!AE6)</f>
        <v>-1.1670423772198355E-2</v>
      </c>
      <c r="AG6" s="8">
        <f>0.5*(KC!AF6/'Nominal VA'!AF6+KC!AG6/'Nominal VA'!AG6)*LN('g(K-stock)'!AG6/'g(K-stock)'!AF6)</f>
        <v>-1.5475055932593551E-2</v>
      </c>
    </row>
    <row r="7" spans="1:33" x14ac:dyDescent="0.15">
      <c r="A7" s="2">
        <v>3</v>
      </c>
      <c r="B7" s="3" t="s">
        <v>31</v>
      </c>
      <c r="C7" s="8"/>
      <c r="D7" s="8">
        <f>0.5*(KC!C7/'Nominal VA'!C7+KC!D7/'Nominal VA'!D7)*LN('g(K-stock)'!D7/'g(K-stock)'!C7)</f>
        <v>0.1666225801310372</v>
      </c>
      <c r="E7" s="8">
        <f>0.5*(KC!D7/'Nominal VA'!D7+KC!E7/'Nominal VA'!E7)*LN('g(K-stock)'!E7/'g(K-stock)'!D7)</f>
        <v>0.20334493685711341</v>
      </c>
      <c r="F7" s="8">
        <f>0.5*(KC!E7/'Nominal VA'!E7+KC!F7/'Nominal VA'!F7)*LN('g(K-stock)'!F7/'g(K-stock)'!E7)</f>
        <v>0.1038661822700053</v>
      </c>
      <c r="G7" s="8">
        <f>0.5*(KC!F7/'Nominal VA'!F7+KC!G7/'Nominal VA'!G7)*LN('g(K-stock)'!G7/'g(K-stock)'!F7)</f>
        <v>0.13069721761219347</v>
      </c>
      <c r="H7" s="8">
        <f>0.5*(KC!G7/'Nominal VA'!G7+KC!H7/'Nominal VA'!H7)*LN('g(K-stock)'!H7/'g(K-stock)'!G7)</f>
        <v>0.10250720218536265</v>
      </c>
      <c r="I7" s="8">
        <f>0.5*(KC!H7/'Nominal VA'!H7+KC!I7/'Nominal VA'!I7)*LN('g(K-stock)'!I7/'g(K-stock)'!H7)</f>
        <v>0.26188185283478371</v>
      </c>
      <c r="J7" s="8">
        <f>0.5*(KC!I7/'Nominal VA'!I7+KC!J7/'Nominal VA'!J7)*LN('g(K-stock)'!J7/'g(K-stock)'!I7)</f>
        <v>5.8365725383827366E-2</v>
      </c>
      <c r="K7" s="8">
        <f>0.5*(KC!J7/'Nominal VA'!J7+KC!K7/'Nominal VA'!K7)*LN('g(K-stock)'!K7/'g(K-stock)'!J7)</f>
        <v>0.12042165215698233</v>
      </c>
      <c r="L7" s="8">
        <f>0.5*(KC!K7/'Nominal VA'!K7+KC!L7/'Nominal VA'!L7)*LN('g(K-stock)'!L7/'g(K-stock)'!K7)</f>
        <v>1.8865976461187338E-2</v>
      </c>
      <c r="M7" s="8">
        <f>0.5*(KC!L7/'Nominal VA'!L7+KC!M7/'Nominal VA'!M7)*LN('g(K-stock)'!M7/'g(K-stock)'!L7)</f>
        <v>5.5244064729782993E-2</v>
      </c>
      <c r="N7" s="8">
        <f>0.5*(KC!M7/'Nominal VA'!M7+KC!N7/'Nominal VA'!N7)*LN('g(K-stock)'!N7/'g(K-stock)'!M7)</f>
        <v>-2.8562975080036585E-3</v>
      </c>
      <c r="O7" s="8">
        <f>0.5*(KC!N7/'Nominal VA'!N7+KC!O7/'Nominal VA'!O7)*LN('g(K-stock)'!O7/'g(K-stock)'!N7)</f>
        <v>0.18951484839582045</v>
      </c>
      <c r="P7" s="8">
        <f>0.5*(KC!O7/'Nominal VA'!O7+KC!P7/'Nominal VA'!P7)*LN('g(K-stock)'!P7/'g(K-stock)'!O7)</f>
        <v>9.4533614940063029E-2</v>
      </c>
      <c r="Q7" s="8">
        <f>0.5*(KC!P7/'Nominal VA'!P7+KC!Q7/'Nominal VA'!Q7)*LN('g(K-stock)'!Q7/'g(K-stock)'!P7)</f>
        <v>0.10527952124909276</v>
      </c>
      <c r="R7" s="8">
        <f>0.5*(KC!Q7/'Nominal VA'!Q7+KC!R7/'Nominal VA'!R7)*LN('g(K-stock)'!R7/'g(K-stock)'!Q7)</f>
        <v>2.9025006859054757E-2</v>
      </c>
      <c r="S7" s="8">
        <f>0.5*(KC!R7/'Nominal VA'!R7+KC!S7/'Nominal VA'!S7)*LN('g(K-stock)'!S7/'g(K-stock)'!R7)</f>
        <v>9.6593536430978982E-2</v>
      </c>
      <c r="T7" s="8">
        <f>0.5*(KC!S7/'Nominal VA'!S7+KC!T7/'Nominal VA'!T7)*LN('g(K-stock)'!T7/'g(K-stock)'!S7)</f>
        <v>0.18171701200288279</v>
      </c>
      <c r="U7" s="8">
        <f>0.5*(KC!T7/'Nominal VA'!T7+KC!U7/'Nominal VA'!U7)*LN('g(K-stock)'!U7/'g(K-stock)'!T7)</f>
        <v>4.5484351882648308E-2</v>
      </c>
      <c r="V7" s="8">
        <f>0.5*(KC!U7/'Nominal VA'!U7+KC!V7/'Nominal VA'!V7)*LN('g(K-stock)'!V7/'g(K-stock)'!U7)</f>
        <v>0.11297170286501933</v>
      </c>
      <c r="W7" s="8">
        <f>0.5*(KC!V7/'Nominal VA'!V7+KC!W7/'Nominal VA'!W7)*LN('g(K-stock)'!W7/'g(K-stock)'!V7)</f>
        <v>0.15458212595358414</v>
      </c>
      <c r="X7" s="8">
        <f>0.5*(KC!W7/'Nominal VA'!W7+KC!X7/'Nominal VA'!X7)*LN('g(K-stock)'!X7/'g(K-stock)'!W7)</f>
        <v>5.3064855211298632E-2</v>
      </c>
      <c r="Y7" s="8">
        <f>0.5*(KC!X7/'Nominal VA'!X7+KC!Y7/'Nominal VA'!Y7)*LN('g(K-stock)'!Y7/'g(K-stock)'!X7)</f>
        <v>5.6359919216323863E-2</v>
      </c>
      <c r="Z7" s="8">
        <f>0.5*(KC!Y7/'Nominal VA'!Y7+KC!Z7/'Nominal VA'!Z7)*LN('g(K-stock)'!Z7/'g(K-stock)'!Y7)</f>
        <v>5.3231445083675041E-2</v>
      </c>
      <c r="AA7" s="8">
        <f>0.5*(KC!Z7/'Nominal VA'!Z7+KC!AA7/'Nominal VA'!AA7)*LN('g(K-stock)'!AA7/'g(K-stock)'!Z7)</f>
        <v>0.21762855700726488</v>
      </c>
      <c r="AB7" s="8">
        <f>0.5*(KC!AA7/'Nominal VA'!AA7+KC!AB7/'Nominal VA'!AB7)*LN('g(K-stock)'!AB7/'g(K-stock)'!AA7)</f>
        <v>-2.8456453483164251E-2</v>
      </c>
      <c r="AC7" s="8">
        <f>0.5*(KC!AB7/'Nominal VA'!AB7+KC!AC7/'Nominal VA'!AC7)*LN('g(K-stock)'!AC7/'g(K-stock)'!AB7)</f>
        <v>5.6881785854169274E-2</v>
      </c>
      <c r="AD7" s="8">
        <f>0.5*(KC!AC7/'Nominal VA'!AC7+KC!AD7/'Nominal VA'!AD7)*LN('g(K-stock)'!AD7/'g(K-stock)'!AC7)</f>
        <v>0.21392584936134798</v>
      </c>
      <c r="AE7" s="8">
        <f>0.5*(KC!AD7/'Nominal VA'!AD7+KC!AE7/'Nominal VA'!AE7)*LN('g(K-stock)'!AE7/'g(K-stock)'!AD7)</f>
        <v>-5.4793285019240842E-2</v>
      </c>
      <c r="AF7" s="8">
        <f>0.5*(KC!AE7/'Nominal VA'!AE7+KC!AF7/'Nominal VA'!AF7)*LN('g(K-stock)'!AF7/'g(K-stock)'!AE7)</f>
        <v>8.4702026944084477E-2</v>
      </c>
      <c r="AG7" s="8">
        <f>0.5*(KC!AF7/'Nominal VA'!AF7+KC!AG7/'Nominal VA'!AG7)*LN('g(K-stock)'!AG7/'g(K-stock)'!AF7)</f>
        <v>1.807864102598173E-2</v>
      </c>
    </row>
    <row r="8" spans="1:33" x14ac:dyDescent="0.15">
      <c r="A8" s="2">
        <v>4</v>
      </c>
      <c r="B8" s="3" t="s">
        <v>32</v>
      </c>
      <c r="C8" s="8"/>
      <c r="D8" s="8">
        <f>0.5*(KC!C8/'Nominal VA'!C8+KC!D8/'Nominal VA'!D8)*LN('g(K-stock)'!D8/'g(K-stock)'!C8)</f>
        <v>3.9530210582403379E-2</v>
      </c>
      <c r="E8" s="8">
        <f>0.5*(KC!D8/'Nominal VA'!D8+KC!E8/'Nominal VA'!E8)*LN('g(K-stock)'!E8/'g(K-stock)'!D8)</f>
        <v>2.7395362713863836E-2</v>
      </c>
      <c r="F8" s="8">
        <f>0.5*(KC!E8/'Nominal VA'!E8+KC!F8/'Nominal VA'!F8)*LN('g(K-stock)'!F8/'g(K-stock)'!E8)</f>
        <v>2.3566978729093815E-2</v>
      </c>
      <c r="G8" s="8">
        <f>0.5*(KC!F8/'Nominal VA'!F8+KC!G8/'Nominal VA'!G8)*LN('g(K-stock)'!G8/'g(K-stock)'!F8)</f>
        <v>3.9234373636475993E-2</v>
      </c>
      <c r="H8" s="8">
        <f>0.5*(KC!G8/'Nominal VA'!G8+KC!H8/'Nominal VA'!H8)*LN('g(K-stock)'!H8/'g(K-stock)'!G8)</f>
        <v>3.757304903666419E-2</v>
      </c>
      <c r="I8" s="8">
        <f>0.5*(KC!H8/'Nominal VA'!H8+KC!I8/'Nominal VA'!I8)*LN('g(K-stock)'!I8/'g(K-stock)'!H8)</f>
        <v>2.0034042981032431E-2</v>
      </c>
      <c r="J8" s="8">
        <f>0.5*(KC!I8/'Nominal VA'!I8+KC!J8/'Nominal VA'!J8)*LN('g(K-stock)'!J8/'g(K-stock)'!I8)</f>
        <v>7.1493623342289772E-2</v>
      </c>
      <c r="K8" s="8">
        <f>0.5*(KC!J8/'Nominal VA'!J8+KC!K8/'Nominal VA'!K8)*LN('g(K-stock)'!K8/'g(K-stock)'!J8)</f>
        <v>4.3493942638695611E-2</v>
      </c>
      <c r="L8" s="8">
        <f>0.5*(KC!K8/'Nominal VA'!K8+KC!L8/'Nominal VA'!L8)*LN('g(K-stock)'!L8/'g(K-stock)'!K8)</f>
        <v>4.3884369815099591E-2</v>
      </c>
      <c r="M8" s="8">
        <f>0.5*(KC!L8/'Nominal VA'!L8+KC!M8/'Nominal VA'!M8)*LN('g(K-stock)'!M8/'g(K-stock)'!L8)</f>
        <v>2.0569246210406608E-2</v>
      </c>
      <c r="N8" s="8">
        <f>0.5*(KC!M8/'Nominal VA'!M8+KC!N8/'Nominal VA'!N8)*LN('g(K-stock)'!N8/'g(K-stock)'!M8)</f>
        <v>-8.4505781754650872E-3</v>
      </c>
      <c r="O8" s="8">
        <f>0.5*(KC!N8/'Nominal VA'!N8+KC!O8/'Nominal VA'!O8)*LN('g(K-stock)'!O8/'g(K-stock)'!N8)</f>
        <v>-1.6380236646155157E-2</v>
      </c>
      <c r="P8" s="8">
        <f>0.5*(KC!O8/'Nominal VA'!O8+KC!P8/'Nominal VA'!P8)*LN('g(K-stock)'!P8/'g(K-stock)'!O8)</f>
        <v>1.5032463031271991E-2</v>
      </c>
      <c r="Q8" s="8">
        <f>0.5*(KC!P8/'Nominal VA'!P8+KC!Q8/'Nominal VA'!Q8)*LN('g(K-stock)'!Q8/'g(K-stock)'!P8)</f>
        <v>2.1902541493466401E-2</v>
      </c>
      <c r="R8" s="8">
        <f>0.5*(KC!Q8/'Nominal VA'!Q8+KC!R8/'Nominal VA'!R8)*LN('g(K-stock)'!R8/'g(K-stock)'!Q8)</f>
        <v>3.1010984633339792E-2</v>
      </c>
      <c r="S8" s="8">
        <f>0.5*(KC!R8/'Nominal VA'!R8+KC!S8/'Nominal VA'!S8)*LN('g(K-stock)'!S8/'g(K-stock)'!R8)</f>
        <v>5.718717647318667E-2</v>
      </c>
      <c r="T8" s="8">
        <f>0.5*(KC!S8/'Nominal VA'!S8+KC!T8/'Nominal VA'!T8)*LN('g(K-stock)'!T8/'g(K-stock)'!S8)</f>
        <v>9.4272437340012213E-2</v>
      </c>
      <c r="U8" s="8">
        <f>0.5*(KC!T8/'Nominal VA'!T8+KC!U8/'Nominal VA'!U8)*LN('g(K-stock)'!U8/'g(K-stock)'!T8)</f>
        <v>8.570833377265849E-2</v>
      </c>
      <c r="V8" s="8">
        <f>0.5*(KC!U8/'Nominal VA'!U8+KC!V8/'Nominal VA'!V8)*LN('g(K-stock)'!V8/'g(K-stock)'!U8)</f>
        <v>9.8432173791755173E-2</v>
      </c>
      <c r="W8" s="8">
        <f>0.5*(KC!V8/'Nominal VA'!V8+KC!W8/'Nominal VA'!W8)*LN('g(K-stock)'!W8/'g(K-stock)'!V8)</f>
        <v>0.13523215627699708</v>
      </c>
      <c r="X8" s="8">
        <f>0.5*(KC!W8/'Nominal VA'!W8+KC!X8/'Nominal VA'!X8)*LN('g(K-stock)'!X8/'g(K-stock)'!W8)</f>
        <v>0.17843569309325241</v>
      </c>
      <c r="Y8" s="8">
        <f>0.5*(KC!X8/'Nominal VA'!X8+KC!Y8/'Nominal VA'!Y8)*LN('g(K-stock)'!Y8/'g(K-stock)'!X8)</f>
        <v>5.4244372391375598E-2</v>
      </c>
      <c r="Z8" s="8">
        <f>0.5*(KC!Y8/'Nominal VA'!Y8+KC!Z8/'Nominal VA'!Z8)*LN('g(K-stock)'!Z8/'g(K-stock)'!Y8)</f>
        <v>0.18560167552025972</v>
      </c>
      <c r="AA8" s="8">
        <f>0.5*(KC!Z8/'Nominal VA'!Z8+KC!AA8/'Nominal VA'!AA8)*LN('g(K-stock)'!AA8/'g(K-stock)'!Z8)</f>
        <v>8.3243384424867825E-2</v>
      </c>
      <c r="AB8" s="8">
        <f>0.5*(KC!AA8/'Nominal VA'!AA8+KC!AB8/'Nominal VA'!AB8)*LN('g(K-stock)'!AB8/'g(K-stock)'!AA8)</f>
        <v>6.3924541798129411E-2</v>
      </c>
      <c r="AC8" s="8">
        <f>0.5*(KC!AB8/'Nominal VA'!AB8+KC!AC8/'Nominal VA'!AC8)*LN('g(K-stock)'!AC8/'g(K-stock)'!AB8)</f>
        <v>7.520638817348603E-2</v>
      </c>
      <c r="AD8" s="8">
        <f>0.5*(KC!AC8/'Nominal VA'!AC8+KC!AD8/'Nominal VA'!AD8)*LN('g(K-stock)'!AD8/'g(K-stock)'!AC8)</f>
        <v>7.6460556808949739E-2</v>
      </c>
      <c r="AE8" s="8">
        <f>0.5*(KC!AD8/'Nominal VA'!AD8+KC!AE8/'Nominal VA'!AE8)*LN('g(K-stock)'!AE8/'g(K-stock)'!AD8)</f>
        <v>3.4553976947805621E-4</v>
      </c>
      <c r="AF8" s="8">
        <f>0.5*(KC!AE8/'Nominal VA'!AE8+KC!AF8/'Nominal VA'!AF8)*LN('g(K-stock)'!AF8/'g(K-stock)'!AE8)</f>
        <v>-5.24824532078981E-2</v>
      </c>
      <c r="AG8" s="8">
        <f>0.5*(KC!AF8/'Nominal VA'!AF8+KC!AG8/'Nominal VA'!AG8)*LN('g(K-stock)'!AG8/'g(K-stock)'!AF8)</f>
        <v>-2.3274680721428107E-2</v>
      </c>
    </row>
    <row r="9" spans="1:33" x14ac:dyDescent="0.15">
      <c r="A9" s="2">
        <v>5</v>
      </c>
      <c r="B9" s="3" t="s">
        <v>33</v>
      </c>
      <c r="C9" s="8"/>
      <c r="D9" s="8">
        <f>0.5*(KC!C9/'Nominal VA'!C9+KC!D9/'Nominal VA'!D9)*LN('g(K-stock)'!D9/'g(K-stock)'!C9)</f>
        <v>7.9027430662747089E-2</v>
      </c>
      <c r="E9" s="8">
        <f>0.5*(KC!D9/'Nominal VA'!D9+KC!E9/'Nominal VA'!E9)*LN('g(K-stock)'!E9/'g(K-stock)'!D9)</f>
        <v>3.0160913712043706E-2</v>
      </c>
      <c r="F9" s="8">
        <f>0.5*(KC!E9/'Nominal VA'!E9+KC!F9/'Nominal VA'!F9)*LN('g(K-stock)'!F9/'g(K-stock)'!E9)</f>
        <v>2.5902747296547568E-2</v>
      </c>
      <c r="G9" s="8">
        <f>0.5*(KC!F9/'Nominal VA'!F9+KC!G9/'Nominal VA'!G9)*LN('g(K-stock)'!G9/'g(K-stock)'!F9)</f>
        <v>1.3246841558497167E-2</v>
      </c>
      <c r="H9" s="8">
        <f>0.5*(KC!G9/'Nominal VA'!G9+KC!H9/'Nominal VA'!H9)*LN('g(K-stock)'!H9/'g(K-stock)'!G9)</f>
        <v>3.4334201640030142E-2</v>
      </c>
      <c r="I9" s="8">
        <f>0.5*(KC!H9/'Nominal VA'!H9+KC!I9/'Nominal VA'!I9)*LN('g(K-stock)'!I9/'g(K-stock)'!H9)</f>
        <v>1.8707838533048624E-2</v>
      </c>
      <c r="J9" s="8">
        <f>0.5*(KC!I9/'Nominal VA'!I9+KC!J9/'Nominal VA'!J9)*LN('g(K-stock)'!J9/'g(K-stock)'!I9)</f>
        <v>4.915997877993997E-3</v>
      </c>
      <c r="K9" s="8">
        <f>0.5*(KC!J9/'Nominal VA'!J9+KC!K9/'Nominal VA'!K9)*LN('g(K-stock)'!K9/'g(K-stock)'!J9)</f>
        <v>3.6971788278995533E-2</v>
      </c>
      <c r="L9" s="8">
        <f>0.5*(KC!K9/'Nominal VA'!K9+KC!L9/'Nominal VA'!L9)*LN('g(K-stock)'!L9/'g(K-stock)'!K9)</f>
        <v>3.4860301369922145E-2</v>
      </c>
      <c r="M9" s="8">
        <f>0.5*(KC!L9/'Nominal VA'!L9+KC!M9/'Nominal VA'!M9)*LN('g(K-stock)'!M9/'g(K-stock)'!L9)</f>
        <v>3.0229183536972164E-2</v>
      </c>
      <c r="N9" s="8">
        <f>0.5*(KC!M9/'Nominal VA'!M9+KC!N9/'Nominal VA'!N9)*LN('g(K-stock)'!N9/'g(K-stock)'!M9)</f>
        <v>2.2806681661767036E-2</v>
      </c>
      <c r="O9" s="8">
        <f>0.5*(KC!N9/'Nominal VA'!N9+KC!O9/'Nominal VA'!O9)*LN('g(K-stock)'!O9/'g(K-stock)'!N9)</f>
        <v>2.8197802503207425E-2</v>
      </c>
      <c r="P9" s="8">
        <f>0.5*(KC!O9/'Nominal VA'!O9+KC!P9/'Nominal VA'!P9)*LN('g(K-stock)'!P9/'g(K-stock)'!O9)</f>
        <v>3.3583478779247444E-2</v>
      </c>
      <c r="Q9" s="8">
        <f>0.5*(KC!P9/'Nominal VA'!P9+KC!Q9/'Nominal VA'!Q9)*LN('g(K-stock)'!Q9/'g(K-stock)'!P9)</f>
        <v>2.2925656551823687E-2</v>
      </c>
      <c r="R9" s="8">
        <f>0.5*(KC!Q9/'Nominal VA'!Q9+KC!R9/'Nominal VA'!R9)*LN('g(K-stock)'!R9/'g(K-stock)'!Q9)</f>
        <v>2.2122045503186503E-2</v>
      </c>
      <c r="S9" s="8">
        <f>0.5*(KC!R9/'Nominal VA'!R9+KC!S9/'Nominal VA'!S9)*LN('g(K-stock)'!S9/'g(K-stock)'!R9)</f>
        <v>1.1972940188276453E-2</v>
      </c>
      <c r="T9" s="8">
        <f>0.5*(KC!S9/'Nominal VA'!S9+KC!T9/'Nominal VA'!T9)*LN('g(K-stock)'!T9/'g(K-stock)'!S9)</f>
        <v>1.6701234944776627E-2</v>
      </c>
      <c r="U9" s="8">
        <f>0.5*(KC!T9/'Nominal VA'!T9+KC!U9/'Nominal VA'!U9)*LN('g(K-stock)'!U9/'g(K-stock)'!T9)</f>
        <v>3.225291671537632E-2</v>
      </c>
      <c r="V9" s="8">
        <f>0.5*(KC!U9/'Nominal VA'!U9+KC!V9/'Nominal VA'!V9)*LN('g(K-stock)'!V9/'g(K-stock)'!U9)</f>
        <v>2.2871187629535349E-2</v>
      </c>
      <c r="W9" s="8">
        <f>0.5*(KC!V9/'Nominal VA'!V9+KC!W9/'Nominal VA'!W9)*LN('g(K-stock)'!W9/'g(K-stock)'!V9)</f>
        <v>2.6060717856893109E-2</v>
      </c>
      <c r="X9" s="8">
        <f>0.5*(KC!W9/'Nominal VA'!W9+KC!X9/'Nominal VA'!X9)*LN('g(K-stock)'!X9/'g(K-stock)'!W9)</f>
        <v>2.1721844654436277E-2</v>
      </c>
      <c r="Y9" s="8">
        <f>0.5*(KC!X9/'Nominal VA'!X9+KC!Y9/'Nominal VA'!Y9)*LN('g(K-stock)'!Y9/'g(K-stock)'!X9)</f>
        <v>4.7769264976532916E-2</v>
      </c>
      <c r="Z9" s="8">
        <f>0.5*(KC!Y9/'Nominal VA'!Y9+KC!Z9/'Nominal VA'!Z9)*LN('g(K-stock)'!Z9/'g(K-stock)'!Y9)</f>
        <v>2.8049090735786607E-2</v>
      </c>
      <c r="AA9" s="8">
        <f>0.5*(KC!Z9/'Nominal VA'!Z9+KC!AA9/'Nominal VA'!AA9)*LN('g(K-stock)'!AA9/'g(K-stock)'!Z9)</f>
        <v>3.2012342795200793E-2</v>
      </c>
      <c r="AB9" s="8">
        <f>0.5*(KC!AA9/'Nominal VA'!AA9+KC!AB9/'Nominal VA'!AB9)*LN('g(K-stock)'!AB9/'g(K-stock)'!AA9)</f>
        <v>1.7116161014947263E-2</v>
      </c>
      <c r="AC9" s="8">
        <f>0.5*(KC!AB9/'Nominal VA'!AB9+KC!AC9/'Nominal VA'!AC9)*LN('g(K-stock)'!AC9/'g(K-stock)'!AB9)</f>
        <v>1.8178638150874301E-3</v>
      </c>
      <c r="AD9" s="8">
        <f>0.5*(KC!AC9/'Nominal VA'!AC9+KC!AD9/'Nominal VA'!AD9)*LN('g(K-stock)'!AD9/'g(K-stock)'!AC9)</f>
        <v>1.6468907561757319E-2</v>
      </c>
      <c r="AE9" s="8">
        <f>0.5*(KC!AD9/'Nominal VA'!AD9+KC!AE9/'Nominal VA'!AE9)*LN('g(K-stock)'!AE9/'g(K-stock)'!AD9)</f>
        <v>-2.1245919339646986E-2</v>
      </c>
      <c r="AF9" s="8">
        <f>0.5*(KC!AE9/'Nominal VA'!AE9+KC!AF9/'Nominal VA'!AF9)*LN('g(K-stock)'!AF9/'g(K-stock)'!AE9)</f>
        <v>-1.8982470380442776E-2</v>
      </c>
      <c r="AG9" s="8">
        <f>0.5*(KC!AF9/'Nominal VA'!AF9+KC!AG9/'Nominal VA'!AG9)*LN('g(K-stock)'!AG9/'g(K-stock)'!AF9)</f>
        <v>-1.3351417085174939E-2</v>
      </c>
    </row>
    <row r="10" spans="1:33" x14ac:dyDescent="0.15">
      <c r="A10" s="2">
        <v>6</v>
      </c>
      <c r="B10" s="3" t="s">
        <v>34</v>
      </c>
      <c r="C10" s="8"/>
      <c r="D10" s="8">
        <f>0.5*(KC!C10/'Nominal VA'!C10+KC!D10/'Nominal VA'!D10)*LN('g(K-stock)'!D10/'g(K-stock)'!C10)</f>
        <v>9.8732422554306351E-2</v>
      </c>
      <c r="E10" s="8">
        <f>0.5*(KC!D10/'Nominal VA'!D10+KC!E10/'Nominal VA'!E10)*LN('g(K-stock)'!E10/'g(K-stock)'!D10)</f>
        <v>5.4599823660139581E-2</v>
      </c>
      <c r="F10" s="8">
        <f>0.5*(KC!E10/'Nominal VA'!E10+KC!F10/'Nominal VA'!F10)*LN('g(K-stock)'!F10/'g(K-stock)'!E10)</f>
        <v>4.6512152230266529E-2</v>
      </c>
      <c r="G10" s="8">
        <f>0.5*(KC!F10/'Nominal VA'!F10+KC!G10/'Nominal VA'!G10)*LN('g(K-stock)'!G10/'g(K-stock)'!F10)</f>
        <v>4.3741652456819928E-2</v>
      </c>
      <c r="H10" s="8">
        <f>0.5*(KC!G10/'Nominal VA'!G10+KC!H10/'Nominal VA'!H10)*LN('g(K-stock)'!H10/'g(K-stock)'!G10)</f>
        <v>5.8598967352384387E-2</v>
      </c>
      <c r="I10" s="8">
        <f>0.5*(KC!H10/'Nominal VA'!H10+KC!I10/'Nominal VA'!I10)*LN('g(K-stock)'!I10/'g(K-stock)'!H10)</f>
        <v>4.4588805079072244E-2</v>
      </c>
      <c r="J10" s="8">
        <f>0.5*(KC!I10/'Nominal VA'!I10+KC!J10/'Nominal VA'!J10)*LN('g(K-stock)'!J10/'g(K-stock)'!I10)</f>
        <v>6.4505148172397372E-2</v>
      </c>
      <c r="K10" s="8">
        <f>0.5*(KC!J10/'Nominal VA'!J10+KC!K10/'Nominal VA'!K10)*LN('g(K-stock)'!K10/'g(K-stock)'!J10)</f>
        <v>0.11195318672543346</v>
      </c>
      <c r="L10" s="8">
        <f>0.5*(KC!K10/'Nominal VA'!K10+KC!L10/'Nominal VA'!L10)*LN('g(K-stock)'!L10/'g(K-stock)'!K10)</f>
        <v>7.1224947038461189E-2</v>
      </c>
      <c r="M10" s="8">
        <f>0.5*(KC!L10/'Nominal VA'!L10+KC!M10/'Nominal VA'!M10)*LN('g(K-stock)'!M10/'g(K-stock)'!L10)</f>
        <v>6.192149583188538E-2</v>
      </c>
      <c r="N10" s="8">
        <f>0.5*(KC!M10/'Nominal VA'!M10+KC!N10/'Nominal VA'!N10)*LN('g(K-stock)'!N10/'g(K-stock)'!M10)</f>
        <v>3.1339374101119137E-2</v>
      </c>
      <c r="O10" s="8">
        <f>0.5*(KC!N10/'Nominal VA'!N10+KC!O10/'Nominal VA'!O10)*LN('g(K-stock)'!O10/'g(K-stock)'!N10)</f>
        <v>3.2120056178729442E-2</v>
      </c>
      <c r="P10" s="8">
        <f>0.5*(KC!O10/'Nominal VA'!O10+KC!P10/'Nominal VA'!P10)*LN('g(K-stock)'!P10/'g(K-stock)'!O10)</f>
        <v>2.2438494427322351E-2</v>
      </c>
      <c r="Q10" s="8">
        <f>0.5*(KC!P10/'Nominal VA'!P10+KC!Q10/'Nominal VA'!Q10)*LN('g(K-stock)'!Q10/'g(K-stock)'!P10)</f>
        <v>2.9634817793985548E-2</v>
      </c>
      <c r="R10" s="8">
        <f>0.5*(KC!Q10/'Nominal VA'!Q10+KC!R10/'Nominal VA'!R10)*LN('g(K-stock)'!R10/'g(K-stock)'!Q10)</f>
        <v>4.8488978454646746E-2</v>
      </c>
      <c r="S10" s="8">
        <f>0.5*(KC!R10/'Nominal VA'!R10+KC!S10/'Nominal VA'!S10)*LN('g(K-stock)'!S10/'g(K-stock)'!R10)</f>
        <v>4.1262190335707258E-2</v>
      </c>
      <c r="T10" s="8">
        <f>0.5*(KC!S10/'Nominal VA'!S10+KC!T10/'Nominal VA'!T10)*LN('g(K-stock)'!T10/'g(K-stock)'!S10)</f>
        <v>7.0137199510678941E-2</v>
      </c>
      <c r="U10" s="8">
        <f>0.5*(KC!T10/'Nominal VA'!T10+KC!U10/'Nominal VA'!U10)*LN('g(K-stock)'!U10/'g(K-stock)'!T10)</f>
        <v>7.9009905752990994E-2</v>
      </c>
      <c r="V10" s="8">
        <f>0.5*(KC!U10/'Nominal VA'!U10+KC!V10/'Nominal VA'!V10)*LN('g(K-stock)'!V10/'g(K-stock)'!U10)</f>
        <v>5.6074543153013724E-2</v>
      </c>
      <c r="W10" s="8">
        <f>0.5*(KC!V10/'Nominal VA'!V10+KC!W10/'Nominal VA'!W10)*LN('g(K-stock)'!W10/'g(K-stock)'!V10)</f>
        <v>8.1693542932973803E-2</v>
      </c>
      <c r="X10" s="8">
        <f>0.5*(KC!W10/'Nominal VA'!W10+KC!X10/'Nominal VA'!X10)*LN('g(K-stock)'!X10/'g(K-stock)'!W10)</f>
        <v>9.8258835379789689E-2</v>
      </c>
      <c r="Y10" s="8">
        <f>0.5*(KC!X10/'Nominal VA'!X10+KC!Y10/'Nominal VA'!Y10)*LN('g(K-stock)'!Y10/'g(K-stock)'!X10)</f>
        <v>0.1138870812578666</v>
      </c>
      <c r="Z10" s="8">
        <f>0.5*(KC!Y10/'Nominal VA'!Y10+KC!Z10/'Nominal VA'!Z10)*LN('g(K-stock)'!Z10/'g(K-stock)'!Y10)</f>
        <v>0.10383651880240513</v>
      </c>
      <c r="AA10" s="8">
        <f>0.5*(KC!Z10/'Nominal VA'!Z10+KC!AA10/'Nominal VA'!AA10)*LN('g(K-stock)'!AA10/'g(K-stock)'!Z10)</f>
        <v>8.7767385015737734E-2</v>
      </c>
      <c r="AB10" s="8">
        <f>0.5*(KC!AA10/'Nominal VA'!AA10+KC!AB10/'Nominal VA'!AB10)*LN('g(K-stock)'!AB10/'g(K-stock)'!AA10)</f>
        <v>7.2274062275337086E-2</v>
      </c>
      <c r="AC10" s="8">
        <f>0.5*(KC!AB10/'Nominal VA'!AB10+KC!AC10/'Nominal VA'!AC10)*LN('g(K-stock)'!AC10/'g(K-stock)'!AB10)</f>
        <v>8.0897084485300808E-2</v>
      </c>
      <c r="AD10" s="8">
        <f>0.5*(KC!AC10/'Nominal VA'!AC10+KC!AD10/'Nominal VA'!AD10)*LN('g(K-stock)'!AD10/'g(K-stock)'!AC10)</f>
        <v>3.0909822423697941E-2</v>
      </c>
      <c r="AE10" s="8">
        <f>0.5*(KC!AD10/'Nominal VA'!AD10+KC!AE10/'Nominal VA'!AE10)*LN('g(K-stock)'!AE10/'g(K-stock)'!AD10)</f>
        <v>1.7806606066885739E-2</v>
      </c>
      <c r="AF10" s="8">
        <f>0.5*(KC!AE10/'Nominal VA'!AE10+KC!AF10/'Nominal VA'!AF10)*LN('g(K-stock)'!AF10/'g(K-stock)'!AE10)</f>
        <v>9.9447592426912118E-3</v>
      </c>
      <c r="AG10" s="8">
        <f>0.5*(KC!AF10/'Nominal VA'!AF10+KC!AG10/'Nominal VA'!AG10)*LN('g(K-stock)'!AG10/'g(K-stock)'!AF10)</f>
        <v>2.1387828151159704E-2</v>
      </c>
    </row>
    <row r="11" spans="1:33" x14ac:dyDescent="0.15">
      <c r="A11" s="2">
        <v>7</v>
      </c>
      <c r="B11" s="3" t="s">
        <v>35</v>
      </c>
      <c r="C11" s="8"/>
      <c r="D11" s="8">
        <f>0.5*(KC!C11/'Nominal VA'!C11+KC!D11/'Nominal VA'!D11)*LN('g(K-stock)'!D11/'g(K-stock)'!C11)</f>
        <v>0.19225226828826203</v>
      </c>
      <c r="E11" s="8">
        <f>0.5*(KC!D11/'Nominal VA'!D11+KC!E11/'Nominal VA'!E11)*LN('g(K-stock)'!E11/'g(K-stock)'!D11)</f>
        <v>0.22183952215285677</v>
      </c>
      <c r="F11" s="8">
        <f>0.5*(KC!E11/'Nominal VA'!E11+KC!F11/'Nominal VA'!F11)*LN('g(K-stock)'!F11/'g(K-stock)'!E11)</f>
        <v>0.2378143275575309</v>
      </c>
      <c r="G11" s="8">
        <f>0.5*(KC!F11/'Nominal VA'!F11+KC!G11/'Nominal VA'!G11)*LN('g(K-stock)'!G11/'g(K-stock)'!F11)</f>
        <v>0.24135369448163396</v>
      </c>
      <c r="H11" s="8">
        <f>0.5*(KC!G11/'Nominal VA'!G11+KC!H11/'Nominal VA'!H11)*LN('g(K-stock)'!H11/'g(K-stock)'!G11)</f>
        <v>0.19199488840466533</v>
      </c>
      <c r="I11" s="8">
        <f>0.5*(KC!H11/'Nominal VA'!H11+KC!I11/'Nominal VA'!I11)*LN('g(K-stock)'!I11/'g(K-stock)'!H11)</f>
        <v>0.15355045177857371</v>
      </c>
      <c r="J11" s="8">
        <f>0.5*(KC!I11/'Nominal VA'!I11+KC!J11/'Nominal VA'!J11)*LN('g(K-stock)'!J11/'g(K-stock)'!I11)</f>
        <v>0.25680890251548649</v>
      </c>
      <c r="K11" s="8">
        <f>0.5*(KC!J11/'Nominal VA'!J11+KC!K11/'Nominal VA'!K11)*LN('g(K-stock)'!K11/'g(K-stock)'!J11)</f>
        <v>0.30313703130287523</v>
      </c>
      <c r="L11" s="8">
        <f>0.5*(KC!K11/'Nominal VA'!K11+KC!L11/'Nominal VA'!L11)*LN('g(K-stock)'!L11/'g(K-stock)'!K11)</f>
        <v>0.16542459128314002</v>
      </c>
      <c r="M11" s="8">
        <f>0.5*(KC!L11/'Nominal VA'!L11+KC!M11/'Nominal VA'!M11)*LN('g(K-stock)'!M11/'g(K-stock)'!L11)</f>
        <v>0.14541948151882964</v>
      </c>
      <c r="N11" s="8">
        <f>0.5*(KC!M11/'Nominal VA'!M11+KC!N11/'Nominal VA'!N11)*LN('g(K-stock)'!N11/'g(K-stock)'!M11)</f>
        <v>9.5987698883763045E-2</v>
      </c>
      <c r="O11" s="8">
        <f>0.5*(KC!N11/'Nominal VA'!N11+KC!O11/'Nominal VA'!O11)*LN('g(K-stock)'!O11/'g(K-stock)'!N11)</f>
        <v>9.4491365690664422E-2</v>
      </c>
      <c r="P11" s="8">
        <f>0.5*(KC!O11/'Nominal VA'!O11+KC!P11/'Nominal VA'!P11)*LN('g(K-stock)'!P11/'g(K-stock)'!O11)</f>
        <v>1.1878755204294558E-2</v>
      </c>
      <c r="Q11" s="8">
        <f>0.5*(KC!P11/'Nominal VA'!P11+KC!Q11/'Nominal VA'!Q11)*LN('g(K-stock)'!Q11/'g(K-stock)'!P11)</f>
        <v>1.2128259526247616E-2</v>
      </c>
      <c r="R11" s="8">
        <f>0.5*(KC!Q11/'Nominal VA'!Q11+KC!R11/'Nominal VA'!R11)*LN('g(K-stock)'!R11/'g(K-stock)'!Q11)</f>
        <v>5.6997048669384411E-3</v>
      </c>
      <c r="S11" s="8">
        <f>0.5*(KC!R11/'Nominal VA'!R11+KC!S11/'Nominal VA'!S11)*LN('g(K-stock)'!S11/'g(K-stock)'!R11)</f>
        <v>2.4835612075732056E-2</v>
      </c>
      <c r="T11" s="8">
        <f>0.5*(KC!S11/'Nominal VA'!S11+KC!T11/'Nominal VA'!T11)*LN('g(K-stock)'!T11/'g(K-stock)'!S11)</f>
        <v>4.2283234361209107E-2</v>
      </c>
      <c r="U11" s="8">
        <f>0.5*(KC!T11/'Nominal VA'!T11+KC!U11/'Nominal VA'!U11)*LN('g(K-stock)'!U11/'g(K-stock)'!T11)</f>
        <v>4.3603694644998768E-2</v>
      </c>
      <c r="V11" s="8">
        <f>0.5*(KC!U11/'Nominal VA'!U11+KC!V11/'Nominal VA'!V11)*LN('g(K-stock)'!V11/'g(K-stock)'!U11)</f>
        <v>2.2624941952600751E-2</v>
      </c>
      <c r="W11" s="8">
        <f>0.5*(KC!V11/'Nominal VA'!V11+KC!W11/'Nominal VA'!W11)*LN('g(K-stock)'!W11/'g(K-stock)'!V11)</f>
        <v>5.3150448161461673E-2</v>
      </c>
      <c r="X11" s="8">
        <f>0.5*(KC!W11/'Nominal VA'!W11+KC!X11/'Nominal VA'!X11)*LN('g(K-stock)'!X11/'g(K-stock)'!W11)</f>
        <v>7.5647283433474433E-2</v>
      </c>
      <c r="Y11" s="8">
        <f>0.5*(KC!X11/'Nominal VA'!X11+KC!Y11/'Nominal VA'!Y11)*LN('g(K-stock)'!Y11/'g(K-stock)'!X11)</f>
        <v>0.10405586911010864</v>
      </c>
      <c r="Z11" s="8">
        <f>0.5*(KC!Y11/'Nominal VA'!Y11+KC!Z11/'Nominal VA'!Z11)*LN('g(K-stock)'!Z11/'g(K-stock)'!Y11)</f>
        <v>9.4574878123327599E-2</v>
      </c>
      <c r="AA11" s="8">
        <f>0.5*(KC!Z11/'Nominal VA'!Z11+KC!AA11/'Nominal VA'!AA11)*LN('g(K-stock)'!AA11/'g(K-stock)'!Z11)</f>
        <v>7.2380509192243758E-2</v>
      </c>
      <c r="AB11" s="8">
        <f>0.5*(KC!AA11/'Nominal VA'!AA11+KC!AB11/'Nominal VA'!AB11)*LN('g(K-stock)'!AB11/'g(K-stock)'!AA11)</f>
        <v>8.6924128587105381E-2</v>
      </c>
      <c r="AC11" s="8">
        <f>0.5*(KC!AB11/'Nominal VA'!AB11+KC!AC11/'Nominal VA'!AC11)*LN('g(K-stock)'!AC11/'g(K-stock)'!AB11)</f>
        <v>6.7280136578970737E-2</v>
      </c>
      <c r="AD11" s="8">
        <f>0.5*(KC!AC11/'Nominal VA'!AC11+KC!AD11/'Nominal VA'!AD11)*LN('g(K-stock)'!AD11/'g(K-stock)'!AC11)</f>
        <v>7.2439494550615768E-2</v>
      </c>
      <c r="AE11" s="8">
        <f>0.5*(KC!AD11/'Nominal VA'!AD11+KC!AE11/'Nominal VA'!AE11)*LN('g(K-stock)'!AE11/'g(K-stock)'!AD11)</f>
        <v>3.573810443686385E-2</v>
      </c>
      <c r="AF11" s="8">
        <f>0.5*(KC!AE11/'Nominal VA'!AE11+KC!AF11/'Nominal VA'!AF11)*LN('g(K-stock)'!AF11/'g(K-stock)'!AE11)</f>
        <v>2.0673422845428474E-2</v>
      </c>
      <c r="AG11" s="8">
        <f>0.5*(KC!AF11/'Nominal VA'!AF11+KC!AG11/'Nominal VA'!AG11)*LN('g(K-stock)'!AG11/'g(K-stock)'!AF11)</f>
        <v>2.9686604069797784E-2</v>
      </c>
    </row>
    <row r="12" spans="1:33" x14ac:dyDescent="0.15">
      <c r="A12" s="2">
        <v>8</v>
      </c>
      <c r="B12" s="3" t="s">
        <v>36</v>
      </c>
      <c r="C12" s="8"/>
      <c r="D12" s="8">
        <f>0.5*(KC!C12/'Nominal VA'!C12+KC!D12/'Nominal VA'!D12)*LN('g(K-stock)'!D12/'g(K-stock)'!C12)</f>
        <v>8.5641866313270837E-2</v>
      </c>
      <c r="E12" s="8">
        <f>0.5*(KC!D12/'Nominal VA'!D12+KC!E12/'Nominal VA'!E12)*LN('g(K-stock)'!E12/'g(K-stock)'!D12)</f>
        <v>6.2065881597622989E-2</v>
      </c>
      <c r="F12" s="8">
        <f>0.5*(KC!E12/'Nominal VA'!E12+KC!F12/'Nominal VA'!F12)*LN('g(K-stock)'!F12/'g(K-stock)'!E12)</f>
        <v>4.7307064753722823E-2</v>
      </c>
      <c r="G12" s="8">
        <f>0.5*(KC!F12/'Nominal VA'!F12+KC!G12/'Nominal VA'!G12)*LN('g(K-stock)'!G12/'g(K-stock)'!F12)</f>
        <v>9.1518003149254248E-2</v>
      </c>
      <c r="H12" s="8">
        <f>0.5*(KC!G12/'Nominal VA'!G12+KC!H12/'Nominal VA'!H12)*LN('g(K-stock)'!H12/'g(K-stock)'!G12)</f>
        <v>-2.8856636887099403E-3</v>
      </c>
      <c r="I12" s="8">
        <f>0.5*(KC!H12/'Nominal VA'!H12+KC!I12/'Nominal VA'!I12)*LN('g(K-stock)'!I12/'g(K-stock)'!H12)</f>
        <v>3.4169354836442657E-2</v>
      </c>
      <c r="J12" s="8">
        <f>0.5*(KC!I12/'Nominal VA'!I12+KC!J12/'Nominal VA'!J12)*LN('g(K-stock)'!J12/'g(K-stock)'!I12)</f>
        <v>6.2122602822864005E-2</v>
      </c>
      <c r="K12" s="8">
        <f>0.5*(KC!J12/'Nominal VA'!J12+KC!K12/'Nominal VA'!K12)*LN('g(K-stock)'!K12/'g(K-stock)'!J12)</f>
        <v>5.9288951476869967E-2</v>
      </c>
      <c r="L12" s="8">
        <f>0.5*(KC!K12/'Nominal VA'!K12+KC!L12/'Nominal VA'!L12)*LN('g(K-stock)'!L12/'g(K-stock)'!K12)</f>
        <v>2.5318355375106662E-2</v>
      </c>
      <c r="M12" s="8">
        <f>0.5*(KC!L12/'Nominal VA'!L12+KC!M12/'Nominal VA'!M12)*LN('g(K-stock)'!M12/'g(K-stock)'!L12)</f>
        <v>1.7216645759649953E-2</v>
      </c>
      <c r="N12" s="8">
        <f>0.5*(KC!M12/'Nominal VA'!M12+KC!N12/'Nominal VA'!N12)*LN('g(K-stock)'!N12/'g(K-stock)'!M12)</f>
        <v>-2.773799226040602E-3</v>
      </c>
      <c r="O12" s="8">
        <f>0.5*(KC!N12/'Nominal VA'!N12+KC!O12/'Nominal VA'!O12)*LN('g(K-stock)'!O12/'g(K-stock)'!N12)</f>
        <v>6.7632604514364569E-3</v>
      </c>
      <c r="P12" s="8">
        <f>0.5*(KC!O12/'Nominal VA'!O12+KC!P12/'Nominal VA'!P12)*LN('g(K-stock)'!P12/'g(K-stock)'!O12)</f>
        <v>9.2276643606049175E-3</v>
      </c>
      <c r="Q12" s="8">
        <f>0.5*(KC!P12/'Nominal VA'!P12+KC!Q12/'Nominal VA'!Q12)*LN('g(K-stock)'!Q12/'g(K-stock)'!P12)</f>
        <v>3.2709171438005433E-2</v>
      </c>
      <c r="R12" s="8">
        <f>0.5*(KC!Q12/'Nominal VA'!Q12+KC!R12/'Nominal VA'!R12)*LN('g(K-stock)'!R12/'g(K-stock)'!Q12)</f>
        <v>4.2433498459612605E-2</v>
      </c>
      <c r="S12" s="8">
        <f>0.5*(KC!R12/'Nominal VA'!R12+KC!S12/'Nominal VA'!S12)*LN('g(K-stock)'!S12/'g(K-stock)'!R12)</f>
        <v>6.0525341722664466E-2</v>
      </c>
      <c r="T12" s="8">
        <f>0.5*(KC!S12/'Nominal VA'!S12+KC!T12/'Nominal VA'!T12)*LN('g(K-stock)'!T12/'g(K-stock)'!S12)</f>
        <v>8.2198618661624936E-2</v>
      </c>
      <c r="U12" s="8">
        <f>0.5*(KC!T12/'Nominal VA'!T12+KC!U12/'Nominal VA'!U12)*LN('g(K-stock)'!U12/'g(K-stock)'!T12)</f>
        <v>7.0593797073347689E-2</v>
      </c>
      <c r="V12" s="8">
        <f>0.5*(KC!U12/'Nominal VA'!U12+KC!V12/'Nominal VA'!V12)*LN('g(K-stock)'!V12/'g(K-stock)'!U12)</f>
        <v>4.8020336484307403E-2</v>
      </c>
      <c r="W12" s="8">
        <f>0.5*(KC!V12/'Nominal VA'!V12+KC!W12/'Nominal VA'!W12)*LN('g(K-stock)'!W12/'g(K-stock)'!V12)</f>
        <v>5.5087670182526263E-2</v>
      </c>
      <c r="X12" s="8">
        <f>0.5*(KC!W12/'Nominal VA'!W12+KC!X12/'Nominal VA'!X12)*LN('g(K-stock)'!X12/'g(K-stock)'!W12)</f>
        <v>5.2153501705929584E-2</v>
      </c>
      <c r="Y12" s="8">
        <f>0.5*(KC!X12/'Nominal VA'!X12+KC!Y12/'Nominal VA'!Y12)*LN('g(K-stock)'!Y12/'g(K-stock)'!X12)</f>
        <v>4.0691808729215517E-2</v>
      </c>
      <c r="Z12" s="8">
        <f>0.5*(KC!Y12/'Nominal VA'!Y12+KC!Z12/'Nominal VA'!Z12)*LN('g(K-stock)'!Z12/'g(K-stock)'!Y12)</f>
        <v>6.0092650653886213E-2</v>
      </c>
      <c r="AA12" s="8">
        <f>0.5*(KC!Z12/'Nominal VA'!Z12+KC!AA12/'Nominal VA'!AA12)*LN('g(K-stock)'!AA12/'g(K-stock)'!Z12)</f>
        <v>3.9158967434478588E-2</v>
      </c>
      <c r="AB12" s="8">
        <f>0.5*(KC!AA12/'Nominal VA'!AA12+KC!AB12/'Nominal VA'!AB12)*LN('g(K-stock)'!AB12/'g(K-stock)'!AA12)</f>
        <v>2.2220287845693115E-2</v>
      </c>
      <c r="AC12" s="8">
        <f>0.5*(KC!AB12/'Nominal VA'!AB12+KC!AC12/'Nominal VA'!AC12)*LN('g(K-stock)'!AC12/'g(K-stock)'!AB12)</f>
        <v>2.1649964035120466E-2</v>
      </c>
      <c r="AD12" s="8">
        <f>0.5*(KC!AC12/'Nominal VA'!AC12+KC!AD12/'Nominal VA'!AD12)*LN('g(K-stock)'!AD12/'g(K-stock)'!AC12)</f>
        <v>1.6483909164022939E-2</v>
      </c>
      <c r="AE12" s="8">
        <f>0.5*(KC!AD12/'Nominal VA'!AD12+KC!AE12/'Nominal VA'!AE12)*LN('g(K-stock)'!AE12/'g(K-stock)'!AD12)</f>
        <v>-4.2009222493620898E-4</v>
      </c>
      <c r="AF12" s="8">
        <f>0.5*(KC!AE12/'Nominal VA'!AE12+KC!AF12/'Nominal VA'!AF12)*LN('g(K-stock)'!AF12/'g(K-stock)'!AE12)</f>
        <v>3.1422901671717142E-3</v>
      </c>
      <c r="AG12" s="8">
        <f>0.5*(KC!AF12/'Nominal VA'!AF12+KC!AG12/'Nominal VA'!AG12)*LN('g(K-stock)'!AG12/'g(K-stock)'!AF12)</f>
        <v>9.9531640495975297E-3</v>
      </c>
    </row>
    <row r="13" spans="1:33" x14ac:dyDescent="0.15">
      <c r="A13" s="2">
        <v>9</v>
      </c>
      <c r="B13" s="3" t="s">
        <v>37</v>
      </c>
      <c r="C13" s="8"/>
      <c r="D13" s="8">
        <f>0.5*(KC!C13/'Nominal VA'!C13+KC!D13/'Nominal VA'!D13)*LN('g(K-stock)'!D13/'g(K-stock)'!C13)</f>
        <v>7.0106433356244544E-2</v>
      </c>
      <c r="E13" s="8">
        <f>0.5*(KC!D13/'Nominal VA'!D13+KC!E13/'Nominal VA'!E13)*LN('g(K-stock)'!E13/'g(K-stock)'!D13)</f>
        <v>3.2863659825007704E-2</v>
      </c>
      <c r="F13" s="8">
        <f>0.5*(KC!E13/'Nominal VA'!E13+KC!F13/'Nominal VA'!F13)*LN('g(K-stock)'!F13/'g(K-stock)'!E13)</f>
        <v>3.8406326606552903E-2</v>
      </c>
      <c r="G13" s="8">
        <f>0.5*(KC!F13/'Nominal VA'!F13+KC!G13/'Nominal VA'!G13)*LN('g(K-stock)'!G13/'g(K-stock)'!F13)</f>
        <v>3.7064838541984578E-2</v>
      </c>
      <c r="H13" s="8">
        <f>0.5*(KC!G13/'Nominal VA'!G13+KC!H13/'Nominal VA'!H13)*LN('g(K-stock)'!H13/'g(K-stock)'!G13)</f>
        <v>6.5616625301175388E-2</v>
      </c>
      <c r="I13" s="8">
        <f>0.5*(KC!H13/'Nominal VA'!H13+KC!I13/'Nominal VA'!I13)*LN('g(K-stock)'!I13/'g(K-stock)'!H13)</f>
        <v>3.3460409295199771E-2</v>
      </c>
      <c r="J13" s="8">
        <f>0.5*(KC!I13/'Nominal VA'!I13+KC!J13/'Nominal VA'!J13)*LN('g(K-stock)'!J13/'g(K-stock)'!I13)</f>
        <v>2.9574507359086077E-2</v>
      </c>
      <c r="K13" s="8">
        <f>0.5*(KC!J13/'Nominal VA'!J13+KC!K13/'Nominal VA'!K13)*LN('g(K-stock)'!K13/'g(K-stock)'!J13)</f>
        <v>6.2769507341910863E-2</v>
      </c>
      <c r="L13" s="8">
        <f>0.5*(KC!K13/'Nominal VA'!K13+KC!L13/'Nominal VA'!L13)*LN('g(K-stock)'!L13/'g(K-stock)'!K13)</f>
        <v>5.7483023195907708E-2</v>
      </c>
      <c r="M13" s="8">
        <f>0.5*(KC!L13/'Nominal VA'!L13+KC!M13/'Nominal VA'!M13)*LN('g(K-stock)'!M13/'g(K-stock)'!L13)</f>
        <v>5.0638426744225654E-2</v>
      </c>
      <c r="N13" s="8">
        <f>0.5*(KC!M13/'Nominal VA'!M13+KC!N13/'Nominal VA'!N13)*LN('g(K-stock)'!N13/'g(K-stock)'!M13)</f>
        <v>4.6609478416210492E-2</v>
      </c>
      <c r="O13" s="8">
        <f>0.5*(KC!N13/'Nominal VA'!N13+KC!O13/'Nominal VA'!O13)*LN('g(K-stock)'!O13/'g(K-stock)'!N13)</f>
        <v>4.4835035683419421E-2</v>
      </c>
      <c r="P13" s="8">
        <f>0.5*(KC!O13/'Nominal VA'!O13+KC!P13/'Nominal VA'!P13)*LN('g(K-stock)'!P13/'g(K-stock)'!O13)</f>
        <v>5.0477701651873062E-2</v>
      </c>
      <c r="Q13" s="8">
        <f>0.5*(KC!P13/'Nominal VA'!P13+KC!Q13/'Nominal VA'!Q13)*LN('g(K-stock)'!Q13/'g(K-stock)'!P13)</f>
        <v>5.4971675538542257E-2</v>
      </c>
      <c r="R13" s="8">
        <f>0.5*(KC!Q13/'Nominal VA'!Q13+KC!R13/'Nominal VA'!R13)*LN('g(K-stock)'!R13/'g(K-stock)'!Q13)</f>
        <v>5.5875580073185084E-2</v>
      </c>
      <c r="S13" s="8">
        <f>0.5*(KC!R13/'Nominal VA'!R13+KC!S13/'Nominal VA'!S13)*LN('g(K-stock)'!S13/'g(K-stock)'!R13)</f>
        <v>4.8776816516058891E-2</v>
      </c>
      <c r="T13" s="8">
        <f>0.5*(KC!S13/'Nominal VA'!S13+KC!T13/'Nominal VA'!T13)*LN('g(K-stock)'!T13/'g(K-stock)'!S13)</f>
        <v>5.6918765445056453E-2</v>
      </c>
      <c r="U13" s="8">
        <f>0.5*(KC!T13/'Nominal VA'!T13+KC!U13/'Nominal VA'!U13)*LN('g(K-stock)'!U13/'g(K-stock)'!T13)</f>
        <v>7.6914435114212087E-2</v>
      </c>
      <c r="V13" s="8">
        <f>0.5*(KC!U13/'Nominal VA'!U13+KC!V13/'Nominal VA'!V13)*LN('g(K-stock)'!V13/'g(K-stock)'!U13)</f>
        <v>3.2228149593959234E-2</v>
      </c>
      <c r="W13" s="8">
        <f>0.5*(KC!V13/'Nominal VA'!V13+KC!W13/'Nominal VA'!W13)*LN('g(K-stock)'!W13/'g(K-stock)'!V13)</f>
        <v>4.6543073224306085E-2</v>
      </c>
      <c r="X13" s="8">
        <f>0.5*(KC!W13/'Nominal VA'!W13+KC!X13/'Nominal VA'!X13)*LN('g(K-stock)'!X13/'g(K-stock)'!W13)</f>
        <v>3.2936412313340074E-2</v>
      </c>
      <c r="Y13" s="8">
        <f>0.5*(KC!X13/'Nominal VA'!X13+KC!Y13/'Nominal VA'!Y13)*LN('g(K-stock)'!Y13/'g(K-stock)'!X13)</f>
        <v>5.9646849073620431E-2</v>
      </c>
      <c r="Z13" s="8">
        <f>0.5*(KC!Y13/'Nominal VA'!Y13+KC!Z13/'Nominal VA'!Z13)*LN('g(K-stock)'!Z13/'g(K-stock)'!Y13)</f>
        <v>3.498043048474539E-2</v>
      </c>
      <c r="AA13" s="8">
        <f>0.5*(KC!Z13/'Nominal VA'!Z13+KC!AA13/'Nominal VA'!AA13)*LN('g(K-stock)'!AA13/'g(K-stock)'!Z13)</f>
        <v>3.118964498833016E-2</v>
      </c>
      <c r="AB13" s="8">
        <f>0.5*(KC!AA13/'Nominal VA'!AA13+KC!AB13/'Nominal VA'!AB13)*LN('g(K-stock)'!AB13/'g(K-stock)'!AA13)</f>
        <v>6.4367474034926389E-2</v>
      </c>
      <c r="AC13" s="8">
        <f>0.5*(KC!AB13/'Nominal VA'!AB13+KC!AC13/'Nominal VA'!AC13)*LN('g(K-stock)'!AC13/'g(K-stock)'!AB13)</f>
        <v>1.3658644864488296E-2</v>
      </c>
      <c r="AD13" s="8">
        <f>0.5*(KC!AC13/'Nominal VA'!AC13+KC!AD13/'Nominal VA'!AD13)*LN('g(K-stock)'!AD13/'g(K-stock)'!AC13)</f>
        <v>8.7466154793446587E-3</v>
      </c>
      <c r="AE13" s="8">
        <f>0.5*(KC!AD13/'Nominal VA'!AD13+KC!AE13/'Nominal VA'!AE13)*LN('g(K-stock)'!AE13/'g(K-stock)'!AD13)</f>
        <v>6.4620375687709248E-3</v>
      </c>
      <c r="AF13" s="8">
        <f>0.5*(KC!AE13/'Nominal VA'!AE13+KC!AF13/'Nominal VA'!AF13)*LN('g(K-stock)'!AF13/'g(K-stock)'!AE13)</f>
        <v>9.855384662524674E-3</v>
      </c>
      <c r="AG13" s="8">
        <f>0.5*(KC!AF13/'Nominal VA'!AF13+KC!AG13/'Nominal VA'!AG13)*LN('g(K-stock)'!AG13/'g(K-stock)'!AF13)</f>
        <v>1.7258877977947524E-2</v>
      </c>
    </row>
    <row r="14" spans="1:33" x14ac:dyDescent="0.15">
      <c r="A14" s="2">
        <v>10</v>
      </c>
      <c r="B14" s="3" t="s">
        <v>38</v>
      </c>
      <c r="C14" s="8"/>
      <c r="D14" s="8">
        <f>0.5*(KC!C14/'Nominal VA'!C14+KC!D14/'Nominal VA'!D14)*LN('g(K-stock)'!D14/'g(K-stock)'!C14)</f>
        <v>6.9329048713410779E-2</v>
      </c>
      <c r="E14" s="8">
        <f>0.5*(KC!D14/'Nominal VA'!D14+KC!E14/'Nominal VA'!E14)*LN('g(K-stock)'!E14/'g(K-stock)'!D14)</f>
        <v>3.7112370831020265E-2</v>
      </c>
      <c r="F14" s="8">
        <f>0.5*(KC!E14/'Nominal VA'!E14+KC!F14/'Nominal VA'!F14)*LN('g(K-stock)'!F14/'g(K-stock)'!E14)</f>
        <v>3.58498123036919E-2</v>
      </c>
      <c r="G14" s="8">
        <f>0.5*(KC!F14/'Nominal VA'!F14+KC!G14/'Nominal VA'!G14)*LN('g(K-stock)'!G14/'g(K-stock)'!F14)</f>
        <v>2.7735875605314129E-2</v>
      </c>
      <c r="H14" s="8">
        <f>0.5*(KC!G14/'Nominal VA'!G14+KC!H14/'Nominal VA'!H14)*LN('g(K-stock)'!H14/'g(K-stock)'!G14)</f>
        <v>4.4209941196845001E-2</v>
      </c>
      <c r="I14" s="8">
        <f>0.5*(KC!H14/'Nominal VA'!H14+KC!I14/'Nominal VA'!I14)*LN('g(K-stock)'!I14/'g(K-stock)'!H14)</f>
        <v>4.4172944944781592E-2</v>
      </c>
      <c r="J14" s="8">
        <f>0.5*(KC!I14/'Nominal VA'!I14+KC!J14/'Nominal VA'!J14)*LN('g(K-stock)'!J14/'g(K-stock)'!I14)</f>
        <v>3.2546499774573835E-2</v>
      </c>
      <c r="K14" s="8">
        <f>0.5*(KC!J14/'Nominal VA'!J14+KC!K14/'Nominal VA'!K14)*LN('g(K-stock)'!K14/'g(K-stock)'!J14)</f>
        <v>6.3767146485167139E-2</v>
      </c>
      <c r="L14" s="8">
        <f>0.5*(KC!K14/'Nominal VA'!K14+KC!L14/'Nominal VA'!L14)*LN('g(K-stock)'!L14/'g(K-stock)'!K14)</f>
        <v>4.4261868254700937E-2</v>
      </c>
      <c r="M14" s="8">
        <f>0.5*(KC!L14/'Nominal VA'!L14+KC!M14/'Nominal VA'!M14)*LN('g(K-stock)'!M14/'g(K-stock)'!L14)</f>
        <v>4.6882201439126032E-2</v>
      </c>
      <c r="N14" s="8">
        <f>0.5*(KC!M14/'Nominal VA'!M14+KC!N14/'Nominal VA'!N14)*LN('g(K-stock)'!N14/'g(K-stock)'!M14)</f>
        <v>3.6907324993066232E-2</v>
      </c>
      <c r="O14" s="8">
        <f>0.5*(KC!N14/'Nominal VA'!N14+KC!O14/'Nominal VA'!O14)*LN('g(K-stock)'!O14/'g(K-stock)'!N14)</f>
        <v>4.8871808144450891E-2</v>
      </c>
      <c r="P14" s="8">
        <f>0.5*(KC!O14/'Nominal VA'!O14+KC!P14/'Nominal VA'!P14)*LN('g(K-stock)'!P14/'g(K-stock)'!O14)</f>
        <v>4.7139992053826553E-2</v>
      </c>
      <c r="Q14" s="8">
        <f>0.5*(KC!P14/'Nominal VA'!P14+KC!Q14/'Nominal VA'!Q14)*LN('g(K-stock)'!Q14/'g(K-stock)'!P14)</f>
        <v>6.1630287742210119E-2</v>
      </c>
      <c r="R14" s="8">
        <f>0.5*(KC!Q14/'Nominal VA'!Q14+KC!R14/'Nominal VA'!R14)*LN('g(K-stock)'!R14/'g(K-stock)'!Q14)</f>
        <v>6.2104330064971291E-2</v>
      </c>
      <c r="S14" s="8">
        <f>0.5*(KC!R14/'Nominal VA'!R14+KC!S14/'Nominal VA'!S14)*LN('g(K-stock)'!S14/'g(K-stock)'!R14)</f>
        <v>6.2306657621254966E-2</v>
      </c>
      <c r="T14" s="8">
        <f>0.5*(KC!S14/'Nominal VA'!S14+KC!T14/'Nominal VA'!T14)*LN('g(K-stock)'!T14/'g(K-stock)'!S14)</f>
        <v>7.6050424561190155E-2</v>
      </c>
      <c r="U14" s="8">
        <f>0.5*(KC!T14/'Nominal VA'!T14+KC!U14/'Nominal VA'!U14)*LN('g(K-stock)'!U14/'g(K-stock)'!T14)</f>
        <v>8.7537977475208972E-2</v>
      </c>
      <c r="V14" s="8">
        <f>0.5*(KC!U14/'Nominal VA'!U14+KC!V14/'Nominal VA'!V14)*LN('g(K-stock)'!V14/'g(K-stock)'!U14)</f>
        <v>3.3700003141121718E-2</v>
      </c>
      <c r="W14" s="8">
        <f>0.5*(KC!V14/'Nominal VA'!V14+KC!W14/'Nominal VA'!W14)*LN('g(K-stock)'!W14/'g(K-stock)'!V14)</f>
        <v>4.9043873695956579E-2</v>
      </c>
      <c r="X14" s="8">
        <f>0.5*(KC!W14/'Nominal VA'!W14+KC!X14/'Nominal VA'!X14)*LN('g(K-stock)'!X14/'g(K-stock)'!W14)</f>
        <v>3.066327781201672E-2</v>
      </c>
      <c r="Y14" s="8">
        <f>0.5*(KC!X14/'Nominal VA'!X14+KC!Y14/'Nominal VA'!Y14)*LN('g(K-stock)'!Y14/'g(K-stock)'!X14)</f>
        <v>6.9388286414594047E-2</v>
      </c>
      <c r="Z14" s="8">
        <f>0.5*(KC!Y14/'Nominal VA'!Y14+KC!Z14/'Nominal VA'!Z14)*LN('g(K-stock)'!Z14/'g(K-stock)'!Y14)</f>
        <v>5.1300646657001688E-2</v>
      </c>
      <c r="AA14" s="8">
        <f>0.5*(KC!Z14/'Nominal VA'!Z14+KC!AA14/'Nominal VA'!AA14)*LN('g(K-stock)'!AA14/'g(K-stock)'!Z14)</f>
        <v>4.5104177328893783E-2</v>
      </c>
      <c r="AB14" s="8">
        <f>0.5*(KC!AA14/'Nominal VA'!AA14+KC!AB14/'Nominal VA'!AB14)*LN('g(K-stock)'!AB14/'g(K-stock)'!AA14)</f>
        <v>7.4909952949354264E-2</v>
      </c>
      <c r="AC14" s="8">
        <f>0.5*(KC!AB14/'Nominal VA'!AB14+KC!AC14/'Nominal VA'!AC14)*LN('g(K-stock)'!AC14/'g(K-stock)'!AB14)</f>
        <v>1.741221062432011E-2</v>
      </c>
      <c r="AD14" s="8">
        <f>0.5*(KC!AC14/'Nominal VA'!AC14+KC!AD14/'Nominal VA'!AD14)*LN('g(K-stock)'!AD14/'g(K-stock)'!AC14)</f>
        <v>1.80206190260093E-2</v>
      </c>
      <c r="AE14" s="8">
        <f>0.5*(KC!AD14/'Nominal VA'!AD14+KC!AE14/'Nominal VA'!AE14)*LN('g(K-stock)'!AE14/'g(K-stock)'!AD14)</f>
        <v>3.891545183038535E-3</v>
      </c>
      <c r="AF14" s="8">
        <f>0.5*(KC!AE14/'Nominal VA'!AE14+KC!AF14/'Nominal VA'!AF14)*LN('g(K-stock)'!AF14/'g(K-stock)'!AE14)</f>
        <v>1.1755901697788762E-2</v>
      </c>
      <c r="AG14" s="8">
        <f>0.5*(KC!AF14/'Nominal VA'!AF14+KC!AG14/'Nominal VA'!AG14)*LN('g(K-stock)'!AG14/'g(K-stock)'!AF14)</f>
        <v>1.9676236579975529E-2</v>
      </c>
    </row>
    <row r="15" spans="1:33" x14ac:dyDescent="0.15">
      <c r="A15" s="2">
        <v>11</v>
      </c>
      <c r="B15" s="3" t="s">
        <v>39</v>
      </c>
      <c r="C15" s="8"/>
      <c r="D15" s="8">
        <f>0.5*(KC!C15/'Nominal VA'!C15+KC!D15/'Nominal VA'!D15)*LN('g(K-stock)'!D15/'g(K-stock)'!C15)</f>
        <v>2.6393408752441418E-2</v>
      </c>
      <c r="E15" s="8">
        <f>0.5*(KC!D15/'Nominal VA'!D15+KC!E15/'Nominal VA'!E15)*LN('g(K-stock)'!E15/'g(K-stock)'!D15)</f>
        <v>6.1009959178813244E-3</v>
      </c>
      <c r="F15" s="8">
        <f>0.5*(KC!E15/'Nominal VA'!E15+KC!F15/'Nominal VA'!F15)*LN('g(K-stock)'!F15/'g(K-stock)'!E15)</f>
        <v>4.6183997993895047E-3</v>
      </c>
      <c r="G15" s="8">
        <f>0.5*(KC!F15/'Nominal VA'!F15+KC!G15/'Nominal VA'!G15)*LN('g(K-stock)'!G15/'g(K-stock)'!F15)</f>
        <v>6.6940394216001529E-3</v>
      </c>
      <c r="H15" s="8">
        <f>0.5*(KC!G15/'Nominal VA'!G15+KC!H15/'Nominal VA'!H15)*LN('g(K-stock)'!H15/'g(K-stock)'!G15)</f>
        <v>1.6300046646898807E-2</v>
      </c>
      <c r="I15" s="8">
        <f>0.5*(KC!H15/'Nominal VA'!H15+KC!I15/'Nominal VA'!I15)*LN('g(K-stock)'!I15/'g(K-stock)'!H15)</f>
        <v>7.9378058959199676E-3</v>
      </c>
      <c r="J15" s="8">
        <f>0.5*(KC!I15/'Nominal VA'!I15+KC!J15/'Nominal VA'!J15)*LN('g(K-stock)'!J15/'g(K-stock)'!I15)</f>
        <v>1.1567923405268007E-2</v>
      </c>
      <c r="K15" s="8">
        <f>0.5*(KC!J15/'Nominal VA'!J15+KC!K15/'Nominal VA'!K15)*LN('g(K-stock)'!K15/'g(K-stock)'!J15)</f>
        <v>3.9584699083124411E-2</v>
      </c>
      <c r="L15" s="8">
        <f>0.5*(KC!K15/'Nominal VA'!K15+KC!L15/'Nominal VA'!L15)*LN('g(K-stock)'!L15/'g(K-stock)'!K15)</f>
        <v>4.0511914583457959E-2</v>
      </c>
      <c r="M15" s="8">
        <f>0.5*(KC!L15/'Nominal VA'!L15+KC!M15/'Nominal VA'!M15)*LN('g(K-stock)'!M15/'g(K-stock)'!L15)</f>
        <v>5.4539724942047389E-2</v>
      </c>
      <c r="N15" s="8">
        <f>0.5*(KC!M15/'Nominal VA'!M15+KC!N15/'Nominal VA'!N15)*LN('g(K-stock)'!N15/'g(K-stock)'!M15)</f>
        <v>1.9349419933987557E-2</v>
      </c>
      <c r="O15" s="8">
        <f>0.5*(KC!N15/'Nominal VA'!N15+KC!O15/'Nominal VA'!O15)*LN('g(K-stock)'!O15/'g(K-stock)'!N15)</f>
        <v>3.9692906143651639E-2</v>
      </c>
      <c r="P15" s="8">
        <f>0.5*(KC!O15/'Nominal VA'!O15+KC!P15/'Nominal VA'!P15)*LN('g(K-stock)'!P15/'g(K-stock)'!O15)</f>
        <v>5.1061148893417639E-2</v>
      </c>
      <c r="Q15" s="8">
        <f>0.5*(KC!P15/'Nominal VA'!P15+KC!Q15/'Nominal VA'!Q15)*LN('g(K-stock)'!Q15/'g(K-stock)'!P15)</f>
        <v>5.5099778184078387E-2</v>
      </c>
      <c r="R15" s="8">
        <f>0.5*(KC!Q15/'Nominal VA'!Q15+KC!R15/'Nominal VA'!R15)*LN('g(K-stock)'!R15/'g(K-stock)'!Q15)</f>
        <v>5.7952295992109458E-2</v>
      </c>
      <c r="S15" s="8">
        <f>0.5*(KC!R15/'Nominal VA'!R15+KC!S15/'Nominal VA'!S15)*LN('g(K-stock)'!S15/'g(K-stock)'!R15)</f>
        <v>5.8549546114635732E-2</v>
      </c>
      <c r="T15" s="8">
        <f>0.5*(KC!S15/'Nominal VA'!S15+KC!T15/'Nominal VA'!T15)*LN('g(K-stock)'!T15/'g(K-stock)'!S15)</f>
        <v>8.5390470307877039E-2</v>
      </c>
      <c r="U15" s="8">
        <f>0.5*(KC!T15/'Nominal VA'!T15+KC!U15/'Nominal VA'!U15)*LN('g(K-stock)'!U15/'g(K-stock)'!T15)</f>
        <v>9.2922657838045417E-2</v>
      </c>
      <c r="V15" s="8">
        <f>0.5*(KC!U15/'Nominal VA'!U15+KC!V15/'Nominal VA'!V15)*LN('g(K-stock)'!V15/'g(K-stock)'!U15)</f>
        <v>4.890554630378402E-2</v>
      </c>
      <c r="W15" s="8">
        <f>0.5*(KC!V15/'Nominal VA'!V15+KC!W15/'Nominal VA'!W15)*LN('g(K-stock)'!W15/'g(K-stock)'!V15)</f>
        <v>7.4358570785787906E-2</v>
      </c>
      <c r="X15" s="8">
        <f>0.5*(KC!W15/'Nominal VA'!W15+KC!X15/'Nominal VA'!X15)*LN('g(K-stock)'!X15/'g(K-stock)'!W15)</f>
        <v>5.9730232546919386E-2</v>
      </c>
      <c r="Y15" s="8">
        <f>0.5*(KC!X15/'Nominal VA'!X15+KC!Y15/'Nominal VA'!Y15)*LN('g(K-stock)'!Y15/'g(K-stock)'!X15)</f>
        <v>8.2557443072546102E-2</v>
      </c>
      <c r="Z15" s="8">
        <f>0.5*(KC!Y15/'Nominal VA'!Y15+KC!Z15/'Nominal VA'!Z15)*LN('g(K-stock)'!Z15/'g(K-stock)'!Y15)</f>
        <v>6.8290785407598628E-2</v>
      </c>
      <c r="AA15" s="8">
        <f>0.5*(KC!Z15/'Nominal VA'!Z15+KC!AA15/'Nominal VA'!AA15)*LN('g(K-stock)'!AA15/'g(K-stock)'!Z15)</f>
        <v>5.3298893364687364E-2</v>
      </c>
      <c r="AB15" s="8">
        <f>0.5*(KC!AA15/'Nominal VA'!AA15+KC!AB15/'Nominal VA'!AB15)*LN('g(K-stock)'!AB15/'g(K-stock)'!AA15)</f>
        <v>5.5378544592970008E-2</v>
      </c>
      <c r="AC15" s="8">
        <f>0.5*(KC!AB15/'Nominal VA'!AB15+KC!AC15/'Nominal VA'!AC15)*LN('g(K-stock)'!AC15/'g(K-stock)'!AB15)</f>
        <v>4.1732333573486088E-2</v>
      </c>
      <c r="AD15" s="8">
        <f>0.5*(KC!AC15/'Nominal VA'!AC15+KC!AD15/'Nominal VA'!AD15)*LN('g(K-stock)'!AD15/'g(K-stock)'!AC15)</f>
        <v>2.9604388924625601E-2</v>
      </c>
      <c r="AE15" s="8">
        <f>0.5*(KC!AD15/'Nominal VA'!AD15+KC!AE15/'Nominal VA'!AE15)*LN('g(K-stock)'!AE15/'g(K-stock)'!AD15)</f>
        <v>-1.1631061652906413E-3</v>
      </c>
      <c r="AF15" s="8">
        <f>0.5*(KC!AE15/'Nominal VA'!AE15+KC!AF15/'Nominal VA'!AF15)*LN('g(K-stock)'!AF15/'g(K-stock)'!AE15)</f>
        <v>8.9873715766217027E-3</v>
      </c>
      <c r="AG15" s="8">
        <f>0.5*(KC!AF15/'Nominal VA'!AF15+KC!AG15/'Nominal VA'!AG15)*LN('g(K-stock)'!AG15/'g(K-stock)'!AF15)</f>
        <v>1.8028335237193542E-2</v>
      </c>
    </row>
    <row r="16" spans="1:33" x14ac:dyDescent="0.15">
      <c r="A16" s="2">
        <v>12</v>
      </c>
      <c r="B16" s="3" t="s">
        <v>40</v>
      </c>
      <c r="C16" s="8"/>
      <c r="D16" s="8">
        <f>0.5*(KC!C16/'Nominal VA'!C16+KC!D16/'Nominal VA'!D16)*LN('g(K-stock)'!D16/'g(K-stock)'!C16)</f>
        <v>9.778015905977043E-2</v>
      </c>
      <c r="E16" s="8">
        <f>0.5*(KC!D16/'Nominal VA'!D16+KC!E16/'Nominal VA'!E16)*LN('g(K-stock)'!E16/'g(K-stock)'!D16)</f>
        <v>6.0869263965043011E-2</v>
      </c>
      <c r="F16" s="8">
        <f>0.5*(KC!E16/'Nominal VA'!E16+KC!F16/'Nominal VA'!F16)*LN('g(K-stock)'!F16/'g(K-stock)'!E16)</f>
        <v>5.7458880892255898E-2</v>
      </c>
      <c r="G16" s="8">
        <f>0.5*(KC!F16/'Nominal VA'!F16+KC!G16/'Nominal VA'!G16)*LN('g(K-stock)'!G16/'g(K-stock)'!F16)</f>
        <v>4.4937451397002982E-2</v>
      </c>
      <c r="H16" s="8">
        <f>0.5*(KC!G16/'Nominal VA'!G16+KC!H16/'Nominal VA'!H16)*LN('g(K-stock)'!H16/'g(K-stock)'!G16)</f>
        <v>6.845249287984656E-2</v>
      </c>
      <c r="I16" s="8">
        <f>0.5*(KC!H16/'Nominal VA'!H16+KC!I16/'Nominal VA'!I16)*LN('g(K-stock)'!I16/'g(K-stock)'!H16)</f>
        <v>6.3334305605970254E-2</v>
      </c>
      <c r="J16" s="8">
        <f>0.5*(KC!I16/'Nominal VA'!I16+KC!J16/'Nominal VA'!J16)*LN('g(K-stock)'!J16/'g(K-stock)'!I16)</f>
        <v>4.6333229780833853E-2</v>
      </c>
      <c r="K16" s="8">
        <f>0.5*(KC!J16/'Nominal VA'!J16+KC!K16/'Nominal VA'!K16)*LN('g(K-stock)'!K16/'g(K-stock)'!J16)</f>
        <v>9.4891482072890776E-2</v>
      </c>
      <c r="L16" s="8">
        <f>0.5*(KC!K16/'Nominal VA'!K16+KC!L16/'Nominal VA'!L16)*LN('g(K-stock)'!L16/'g(K-stock)'!K16)</f>
        <v>4.7246120788781813E-2</v>
      </c>
      <c r="M16" s="8">
        <f>0.5*(KC!L16/'Nominal VA'!L16+KC!M16/'Nominal VA'!M16)*LN('g(K-stock)'!M16/'g(K-stock)'!L16)</f>
        <v>5.3292386735748522E-2</v>
      </c>
      <c r="N16" s="8">
        <f>0.5*(KC!M16/'Nominal VA'!M16+KC!N16/'Nominal VA'!N16)*LN('g(K-stock)'!N16/'g(K-stock)'!M16)</f>
        <v>3.1575808673363598E-2</v>
      </c>
      <c r="O16" s="8">
        <f>0.5*(KC!N16/'Nominal VA'!N16+KC!O16/'Nominal VA'!O16)*LN('g(K-stock)'!O16/'g(K-stock)'!N16)</f>
        <v>3.91719274246735E-2</v>
      </c>
      <c r="P16" s="8">
        <f>0.5*(KC!O16/'Nominal VA'!O16+KC!P16/'Nominal VA'!P16)*LN('g(K-stock)'!P16/'g(K-stock)'!O16)</f>
        <v>6.4203605044005546E-2</v>
      </c>
      <c r="Q16" s="8">
        <f>0.5*(KC!P16/'Nominal VA'!P16+KC!Q16/'Nominal VA'!Q16)*LN('g(K-stock)'!Q16/'g(K-stock)'!P16)</f>
        <v>6.5209857851066352E-2</v>
      </c>
      <c r="R16" s="8">
        <f>0.5*(KC!Q16/'Nominal VA'!Q16+KC!R16/'Nominal VA'!R16)*LN('g(K-stock)'!R16/'g(K-stock)'!Q16)</f>
        <v>3.8605410017074016E-2</v>
      </c>
      <c r="S16" s="8">
        <f>0.5*(KC!R16/'Nominal VA'!R16+KC!S16/'Nominal VA'!S16)*LN('g(K-stock)'!S16/'g(K-stock)'!R16)</f>
        <v>6.4429196522358997E-2</v>
      </c>
      <c r="T16" s="8">
        <f>0.5*(KC!S16/'Nominal VA'!S16+KC!T16/'Nominal VA'!T16)*LN('g(K-stock)'!T16/'g(K-stock)'!S16)</f>
        <v>9.4618737622808091E-2</v>
      </c>
      <c r="U16" s="8">
        <f>0.5*(KC!T16/'Nominal VA'!T16+KC!U16/'Nominal VA'!U16)*LN('g(K-stock)'!U16/'g(K-stock)'!T16)</f>
        <v>9.3869492242889332E-2</v>
      </c>
      <c r="V16" s="8">
        <f>0.5*(KC!U16/'Nominal VA'!U16+KC!V16/'Nominal VA'!V16)*LN('g(K-stock)'!V16/'g(K-stock)'!U16)</f>
        <v>4.1252610949872225E-2</v>
      </c>
      <c r="W16" s="8">
        <f>0.5*(KC!V16/'Nominal VA'!V16+KC!W16/'Nominal VA'!W16)*LN('g(K-stock)'!W16/'g(K-stock)'!V16)</f>
        <v>5.5159286813085052E-2</v>
      </c>
      <c r="X16" s="8">
        <f>0.5*(KC!W16/'Nominal VA'!W16+KC!X16/'Nominal VA'!X16)*LN('g(K-stock)'!X16/'g(K-stock)'!W16)</f>
        <v>7.0725446392490204E-2</v>
      </c>
      <c r="Y16" s="8">
        <f>0.5*(KC!X16/'Nominal VA'!X16+KC!Y16/'Nominal VA'!Y16)*LN('g(K-stock)'!Y16/'g(K-stock)'!X16)</f>
        <v>4.7926530756530104E-2</v>
      </c>
      <c r="Z16" s="8">
        <f>0.5*(KC!Y16/'Nominal VA'!Y16+KC!Z16/'Nominal VA'!Z16)*LN('g(K-stock)'!Z16/'g(K-stock)'!Y16)</f>
        <v>6.2667427607970977E-2</v>
      </c>
      <c r="AA16" s="8">
        <f>0.5*(KC!Z16/'Nominal VA'!Z16+KC!AA16/'Nominal VA'!AA16)*LN('g(K-stock)'!AA16/'g(K-stock)'!Z16)</f>
        <v>6.1086980740406686E-2</v>
      </c>
      <c r="AB16" s="8">
        <f>0.5*(KC!AA16/'Nominal VA'!AA16+KC!AB16/'Nominal VA'!AB16)*LN('g(K-stock)'!AB16/'g(K-stock)'!AA16)</f>
        <v>3.51990833254677E-2</v>
      </c>
      <c r="AC16" s="8">
        <f>0.5*(KC!AB16/'Nominal VA'!AB16+KC!AC16/'Nominal VA'!AC16)*LN('g(K-stock)'!AC16/'g(K-stock)'!AB16)</f>
        <v>1.7527769354029318E-2</v>
      </c>
      <c r="AD16" s="8">
        <f>0.5*(KC!AC16/'Nominal VA'!AC16+KC!AD16/'Nominal VA'!AD16)*LN('g(K-stock)'!AD16/'g(K-stock)'!AC16)</f>
        <v>1.9298834010923579E-2</v>
      </c>
      <c r="AE16" s="8">
        <f>0.5*(KC!AD16/'Nominal VA'!AD16+KC!AE16/'Nominal VA'!AE16)*LN('g(K-stock)'!AE16/'g(K-stock)'!AD16)</f>
        <v>4.7664616473616665E-3</v>
      </c>
      <c r="AF16" s="8">
        <f>0.5*(KC!AE16/'Nominal VA'!AE16+KC!AF16/'Nominal VA'!AF16)*LN('g(K-stock)'!AF16/'g(K-stock)'!AE16)</f>
        <v>1.3538841452044054E-2</v>
      </c>
      <c r="AG16" s="8">
        <f>0.5*(KC!AF16/'Nominal VA'!AF16+KC!AG16/'Nominal VA'!AG16)*LN('g(K-stock)'!AG16/'g(K-stock)'!AF16)</f>
        <v>1.8769470027960457E-2</v>
      </c>
    </row>
    <row r="17" spans="1:33" x14ac:dyDescent="0.15">
      <c r="A17" s="2">
        <v>13</v>
      </c>
      <c r="B17" s="3" t="s">
        <v>41</v>
      </c>
      <c r="C17" s="8"/>
      <c r="D17" s="8">
        <f>0.5*(KC!C17/'Nominal VA'!C17+KC!D17/'Nominal VA'!D17)*LN('g(K-stock)'!D17/'g(K-stock)'!C17)</f>
        <v>0.36634708271685412</v>
      </c>
      <c r="E17" s="8">
        <f>0.5*(KC!D17/'Nominal VA'!D17+KC!E17/'Nominal VA'!E17)*LN('g(K-stock)'!E17/'g(K-stock)'!D17)</f>
        <v>0.15037467018613926</v>
      </c>
      <c r="F17" s="8">
        <f>0.5*(KC!E17/'Nominal VA'!E17+KC!F17/'Nominal VA'!F17)*LN('g(K-stock)'!F17/'g(K-stock)'!E17)</f>
        <v>0.11633790797837565</v>
      </c>
      <c r="G17" s="8">
        <f>0.5*(KC!F17/'Nominal VA'!F17+KC!G17/'Nominal VA'!G17)*LN('g(K-stock)'!G17/'g(K-stock)'!F17)</f>
        <v>0.23452522211907406</v>
      </c>
      <c r="H17" s="8">
        <f>0.5*(KC!G17/'Nominal VA'!G17+KC!H17/'Nominal VA'!H17)*LN('g(K-stock)'!H17/'g(K-stock)'!G17)</f>
        <v>6.8692995487619105E-2</v>
      </c>
      <c r="I17" s="8">
        <f>0.5*(KC!H17/'Nominal VA'!H17+KC!I17/'Nominal VA'!I17)*LN('g(K-stock)'!I17/'g(K-stock)'!H17)</f>
        <v>0.1284893592351519</v>
      </c>
      <c r="J17" s="8">
        <f>0.5*(KC!I17/'Nominal VA'!I17+KC!J17/'Nominal VA'!J17)*LN('g(K-stock)'!J17/'g(K-stock)'!I17)</f>
        <v>0.27308349772242529</v>
      </c>
      <c r="K17" s="8">
        <f>0.5*(KC!J17/'Nominal VA'!J17+KC!K17/'Nominal VA'!K17)*LN('g(K-stock)'!K17/'g(K-stock)'!J17)</f>
        <v>0.15561098668995882</v>
      </c>
      <c r="L17" s="8">
        <f>0.5*(KC!K17/'Nominal VA'!K17+KC!L17/'Nominal VA'!L17)*LN('g(K-stock)'!L17/'g(K-stock)'!K17)</f>
        <v>0.11457631674010983</v>
      </c>
      <c r="M17" s="8">
        <f>0.5*(KC!L17/'Nominal VA'!L17+KC!M17/'Nominal VA'!M17)*LN('g(K-stock)'!M17/'g(K-stock)'!L17)</f>
        <v>6.4822362719982402E-2</v>
      </c>
      <c r="N17" s="8">
        <f>0.5*(KC!M17/'Nominal VA'!M17+KC!N17/'Nominal VA'!N17)*LN('g(K-stock)'!N17/'g(K-stock)'!M17)</f>
        <v>7.6240198657587882E-2</v>
      </c>
      <c r="O17" s="8">
        <f>0.5*(KC!N17/'Nominal VA'!N17+KC!O17/'Nominal VA'!O17)*LN('g(K-stock)'!O17/'g(K-stock)'!N17)</f>
        <v>0.11703921345516573</v>
      </c>
      <c r="P17" s="8">
        <f>0.5*(KC!O17/'Nominal VA'!O17+KC!P17/'Nominal VA'!P17)*LN('g(K-stock)'!P17/'g(K-stock)'!O17)</f>
        <v>3.6301932658214013E-2</v>
      </c>
      <c r="Q17" s="8">
        <f>0.5*(KC!P17/'Nominal VA'!P17+KC!Q17/'Nominal VA'!Q17)*LN('g(K-stock)'!Q17/'g(K-stock)'!P17)</f>
        <v>3.6122776153625399E-2</v>
      </c>
      <c r="R17" s="8">
        <f>0.5*(KC!Q17/'Nominal VA'!Q17+KC!R17/'Nominal VA'!R17)*LN('g(K-stock)'!R17/'g(K-stock)'!Q17)</f>
        <v>-1.6002753052715799E-2</v>
      </c>
      <c r="S17" s="8">
        <f>0.5*(KC!R17/'Nominal VA'!R17+KC!S17/'Nominal VA'!S17)*LN('g(K-stock)'!S17/'g(K-stock)'!R17)</f>
        <v>-3.3847022816046984E-2</v>
      </c>
      <c r="T17" s="8">
        <f>0.5*(KC!S17/'Nominal VA'!S17+KC!T17/'Nominal VA'!T17)*LN('g(K-stock)'!T17/'g(K-stock)'!S17)</f>
        <v>0.11822160340877476</v>
      </c>
      <c r="U17" s="8">
        <f>0.5*(KC!T17/'Nominal VA'!T17+KC!U17/'Nominal VA'!U17)*LN('g(K-stock)'!U17/'g(K-stock)'!T17)</f>
        <v>0.11435176194645078</v>
      </c>
      <c r="V17" s="8">
        <f>0.5*(KC!U17/'Nominal VA'!U17+KC!V17/'Nominal VA'!V17)*LN('g(K-stock)'!V17/'g(K-stock)'!U17)</f>
        <v>0.1058888386511406</v>
      </c>
      <c r="W17" s="8">
        <f>0.5*(KC!V17/'Nominal VA'!V17+KC!W17/'Nominal VA'!W17)*LN('g(K-stock)'!W17/'g(K-stock)'!V17)</f>
        <v>5.3218252171346216E-2</v>
      </c>
      <c r="X17" s="8">
        <f>0.5*(KC!W17/'Nominal VA'!W17+KC!X17/'Nominal VA'!X17)*LN('g(K-stock)'!X17/'g(K-stock)'!W17)</f>
        <v>0.14595931375388424</v>
      </c>
      <c r="Y17" s="8">
        <f>0.5*(KC!X17/'Nominal VA'!X17+KC!Y17/'Nominal VA'!Y17)*LN('g(K-stock)'!Y17/'g(K-stock)'!X17)</f>
        <v>0.18644351917199359</v>
      </c>
      <c r="Z17" s="8">
        <f>0.5*(KC!Y17/'Nominal VA'!Y17+KC!Z17/'Nominal VA'!Z17)*LN('g(K-stock)'!Z17/'g(K-stock)'!Y17)</f>
        <v>0.15349030672474395</v>
      </c>
      <c r="AA17" s="8">
        <f>0.5*(KC!Z17/'Nominal VA'!Z17+KC!AA17/'Nominal VA'!AA17)*LN('g(K-stock)'!AA17/'g(K-stock)'!Z17)</f>
        <v>8.5181214549088113E-2</v>
      </c>
      <c r="AB17" s="8">
        <f>0.5*(KC!AA17/'Nominal VA'!AA17+KC!AB17/'Nominal VA'!AB17)*LN('g(K-stock)'!AB17/'g(K-stock)'!AA17)</f>
        <v>2.6067627003354604E-2</v>
      </c>
      <c r="AC17" s="8">
        <f>0.5*(KC!AB17/'Nominal VA'!AB17+KC!AC17/'Nominal VA'!AC17)*LN('g(K-stock)'!AC17/'g(K-stock)'!AB17)</f>
        <v>9.1872877254319085E-2</v>
      </c>
      <c r="AD17" s="8">
        <f>0.5*(KC!AC17/'Nominal VA'!AC17+KC!AD17/'Nominal VA'!AD17)*LN('g(K-stock)'!AD17/'g(K-stock)'!AC17)</f>
        <v>7.6758063913718755E-2</v>
      </c>
      <c r="AE17" s="8">
        <f>0.5*(KC!AD17/'Nominal VA'!AD17+KC!AE17/'Nominal VA'!AE17)*LN('g(K-stock)'!AE17/'g(K-stock)'!AD17)</f>
        <v>2.5852833204483453E-2</v>
      </c>
      <c r="AF17" s="8">
        <f>0.5*(KC!AE17/'Nominal VA'!AE17+KC!AF17/'Nominal VA'!AF17)*LN('g(K-stock)'!AF17/'g(K-stock)'!AE17)</f>
        <v>1.3818052681359726E-2</v>
      </c>
      <c r="AG17" s="8">
        <f>0.5*(KC!AF17/'Nominal VA'!AF17+KC!AG17/'Nominal VA'!AG17)*LN('g(K-stock)'!AG17/'g(K-stock)'!AF17)</f>
        <v>2.2970839431779765E-2</v>
      </c>
    </row>
    <row r="18" spans="1:33" x14ac:dyDescent="0.15">
      <c r="A18" s="2">
        <v>14</v>
      </c>
      <c r="B18" s="3" t="s">
        <v>42</v>
      </c>
      <c r="C18" s="8"/>
      <c r="D18" s="8">
        <f>0.5*(KC!C18/'Nominal VA'!C18+KC!D18/'Nominal VA'!D18)*LN('g(K-stock)'!D18/'g(K-stock)'!C18)</f>
        <v>9.1701989441992107E-2</v>
      </c>
      <c r="E18" s="8">
        <f>0.5*(KC!D18/'Nominal VA'!D18+KC!E18/'Nominal VA'!E18)*LN('g(K-stock)'!E18/'g(K-stock)'!D18)</f>
        <v>9.5872875351777909E-2</v>
      </c>
      <c r="F18" s="8">
        <f>0.5*(KC!E18/'Nominal VA'!E18+KC!F18/'Nominal VA'!F18)*LN('g(K-stock)'!F18/'g(K-stock)'!E18)</f>
        <v>8.133598422305964E-2</v>
      </c>
      <c r="G18" s="8">
        <f>0.5*(KC!F18/'Nominal VA'!F18+KC!G18/'Nominal VA'!G18)*LN('g(K-stock)'!G18/'g(K-stock)'!F18)</f>
        <v>9.7840428232699034E-2</v>
      </c>
      <c r="H18" s="8">
        <f>0.5*(KC!G18/'Nominal VA'!G18+KC!H18/'Nominal VA'!H18)*LN('g(K-stock)'!H18/'g(K-stock)'!G18)</f>
        <v>8.8298720325547947E-2</v>
      </c>
      <c r="I18" s="8">
        <f>0.5*(KC!H18/'Nominal VA'!H18+KC!I18/'Nominal VA'!I18)*LN('g(K-stock)'!I18/'g(K-stock)'!H18)</f>
        <v>0.10114597835226206</v>
      </c>
      <c r="J18" s="8">
        <f>0.5*(KC!I18/'Nominal VA'!I18+KC!J18/'Nominal VA'!J18)*LN('g(K-stock)'!J18/'g(K-stock)'!I18)</f>
        <v>0.10719107410195701</v>
      </c>
      <c r="K18" s="8">
        <f>0.5*(KC!J18/'Nominal VA'!J18+KC!K18/'Nominal VA'!K18)*LN('g(K-stock)'!K18/'g(K-stock)'!J18)</f>
        <v>0.13347402450518533</v>
      </c>
      <c r="L18" s="8">
        <f>0.5*(KC!K18/'Nominal VA'!K18+KC!L18/'Nominal VA'!L18)*LN('g(K-stock)'!L18/'g(K-stock)'!K18)</f>
        <v>6.4939612366289146E-2</v>
      </c>
      <c r="M18" s="8">
        <f>0.5*(KC!L18/'Nominal VA'!L18+KC!M18/'Nominal VA'!M18)*LN('g(K-stock)'!M18/'g(K-stock)'!L18)</f>
        <v>7.3354183127504857E-2</v>
      </c>
      <c r="N18" s="8">
        <f>0.5*(KC!M18/'Nominal VA'!M18+KC!N18/'Nominal VA'!N18)*LN('g(K-stock)'!N18/'g(K-stock)'!M18)</f>
        <v>2.3244141474767988E-2</v>
      </c>
      <c r="O18" s="8">
        <f>0.5*(KC!N18/'Nominal VA'!N18+KC!O18/'Nominal VA'!O18)*LN('g(K-stock)'!O18/'g(K-stock)'!N18)</f>
        <v>3.4680435844027607E-2</v>
      </c>
      <c r="P18" s="8">
        <f>0.5*(KC!O18/'Nominal VA'!O18+KC!P18/'Nominal VA'!P18)*LN('g(K-stock)'!P18/'g(K-stock)'!O18)</f>
        <v>1.2479867594198116E-2</v>
      </c>
      <c r="Q18" s="8">
        <f>0.5*(KC!P18/'Nominal VA'!P18+KC!Q18/'Nominal VA'!Q18)*LN('g(K-stock)'!Q18/'g(K-stock)'!P18)</f>
        <v>8.7657202604126457E-3</v>
      </c>
      <c r="R18" s="8">
        <f>0.5*(KC!Q18/'Nominal VA'!Q18+KC!R18/'Nominal VA'!R18)*LN('g(K-stock)'!R18/'g(K-stock)'!Q18)</f>
        <v>4.568868467715554E-2</v>
      </c>
      <c r="S18" s="8">
        <f>0.5*(KC!R18/'Nominal VA'!R18+KC!S18/'Nominal VA'!S18)*LN('g(K-stock)'!S18/'g(K-stock)'!R18)</f>
        <v>5.2588978216139844E-2</v>
      </c>
      <c r="T18" s="8">
        <f>0.5*(KC!S18/'Nominal VA'!S18+KC!T18/'Nominal VA'!T18)*LN('g(K-stock)'!T18/'g(K-stock)'!S18)</f>
        <v>8.7862622944767155E-2</v>
      </c>
      <c r="U18" s="8">
        <f>0.5*(KC!T18/'Nominal VA'!T18+KC!U18/'Nominal VA'!U18)*LN('g(K-stock)'!U18/'g(K-stock)'!T18)</f>
        <v>0.11120613055539089</v>
      </c>
      <c r="V18" s="8">
        <f>0.5*(KC!U18/'Nominal VA'!U18+KC!V18/'Nominal VA'!V18)*LN('g(K-stock)'!V18/'g(K-stock)'!U18)</f>
        <v>0.10848051328628469</v>
      </c>
      <c r="W18" s="8">
        <f>0.5*(KC!V18/'Nominal VA'!V18+KC!W18/'Nominal VA'!W18)*LN('g(K-stock)'!W18/'g(K-stock)'!V18)</f>
        <v>8.5669301130734052E-2</v>
      </c>
      <c r="X18" s="8">
        <f>0.5*(KC!W18/'Nominal VA'!W18+KC!X18/'Nominal VA'!X18)*LN('g(K-stock)'!X18/'g(K-stock)'!W18)</f>
        <v>0.13281002761370023</v>
      </c>
      <c r="Y18" s="8">
        <f>0.5*(KC!X18/'Nominal VA'!X18+KC!Y18/'Nominal VA'!Y18)*LN('g(K-stock)'!Y18/'g(K-stock)'!X18)</f>
        <v>8.8413653647123808E-2</v>
      </c>
      <c r="Z18" s="8">
        <f>0.5*(KC!Y18/'Nominal VA'!Y18+KC!Z18/'Nominal VA'!Z18)*LN('g(K-stock)'!Z18/'g(K-stock)'!Y18)</f>
        <v>0.13599583954718039</v>
      </c>
      <c r="AA18" s="8">
        <f>0.5*(KC!Z18/'Nominal VA'!Z18+KC!AA18/'Nominal VA'!AA18)*LN('g(K-stock)'!AA18/'g(K-stock)'!Z18)</f>
        <v>0.11313785019163618</v>
      </c>
      <c r="AB18" s="8">
        <f>0.5*(KC!AA18/'Nominal VA'!AA18+KC!AB18/'Nominal VA'!AB18)*LN('g(K-stock)'!AB18/'g(K-stock)'!AA18)</f>
        <v>8.9936160576470039E-2</v>
      </c>
      <c r="AC18" s="8">
        <f>0.5*(KC!AB18/'Nominal VA'!AB18+KC!AC18/'Nominal VA'!AC18)*LN('g(K-stock)'!AC18/'g(K-stock)'!AB18)</f>
        <v>0.11514488291790612</v>
      </c>
      <c r="AD18" s="8">
        <f>0.5*(KC!AC18/'Nominal VA'!AC18+KC!AD18/'Nominal VA'!AD18)*LN('g(K-stock)'!AD18/'g(K-stock)'!AC18)</f>
        <v>6.6228819844326756E-2</v>
      </c>
      <c r="AE18" s="8">
        <f>0.5*(KC!AD18/'Nominal VA'!AD18+KC!AE18/'Nominal VA'!AE18)*LN('g(K-stock)'!AE18/'g(K-stock)'!AD18)</f>
        <v>4.2353002324540499E-2</v>
      </c>
      <c r="AF18" s="8">
        <f>0.5*(KC!AE18/'Nominal VA'!AE18+KC!AF18/'Nominal VA'!AF18)*LN('g(K-stock)'!AF18/'g(K-stock)'!AE18)</f>
        <v>2.4278855659679782E-2</v>
      </c>
      <c r="AG18" s="8">
        <f>0.5*(KC!AF18/'Nominal VA'!AF18+KC!AG18/'Nominal VA'!AG18)*LN('g(K-stock)'!AG18/'g(K-stock)'!AF18)</f>
        <v>3.4163063698426893E-2</v>
      </c>
    </row>
    <row r="19" spans="1:33" x14ac:dyDescent="0.15">
      <c r="A19" s="2">
        <v>15</v>
      </c>
      <c r="B19" s="3" t="s">
        <v>43</v>
      </c>
      <c r="C19" s="8"/>
      <c r="D19" s="8">
        <f>0.5*(KC!C19/'Nominal VA'!C19+KC!D19/'Nominal VA'!D19)*LN('g(K-stock)'!D19/'g(K-stock)'!C19)</f>
        <v>0.10453212608931532</v>
      </c>
      <c r="E19" s="8">
        <f>0.5*(KC!D19/'Nominal VA'!D19+KC!E19/'Nominal VA'!E19)*LN('g(K-stock)'!E19/'g(K-stock)'!D19)</f>
        <v>5.1080052499265199E-2</v>
      </c>
      <c r="F19" s="8">
        <f>0.5*(KC!E19/'Nominal VA'!E19+KC!F19/'Nominal VA'!F19)*LN('g(K-stock)'!F19/'g(K-stock)'!E19)</f>
        <v>4.1177103324574048E-2</v>
      </c>
      <c r="G19" s="8">
        <f>0.5*(KC!F19/'Nominal VA'!F19+KC!G19/'Nominal VA'!G19)*LN('g(K-stock)'!G19/'g(K-stock)'!F19)</f>
        <v>4.1320041940609571E-2</v>
      </c>
      <c r="H19" s="8">
        <f>0.5*(KC!G19/'Nominal VA'!G19+KC!H19/'Nominal VA'!H19)*LN('g(K-stock)'!H19/'g(K-stock)'!G19)</f>
        <v>6.4709778290553938E-2</v>
      </c>
      <c r="I19" s="8">
        <f>0.5*(KC!H19/'Nominal VA'!H19+KC!I19/'Nominal VA'!I19)*LN('g(K-stock)'!I19/'g(K-stock)'!H19)</f>
        <v>4.4973356757527401E-2</v>
      </c>
      <c r="J19" s="8">
        <f>0.5*(KC!I19/'Nominal VA'!I19+KC!J19/'Nominal VA'!J19)*LN('g(K-stock)'!J19/'g(K-stock)'!I19)</f>
        <v>5.0459099596143323E-2</v>
      </c>
      <c r="K19" s="8">
        <f>0.5*(KC!J19/'Nominal VA'!J19+KC!K19/'Nominal VA'!K19)*LN('g(K-stock)'!K19/'g(K-stock)'!J19)</f>
        <v>8.6070920973474616E-2</v>
      </c>
      <c r="L19" s="8">
        <f>0.5*(KC!K19/'Nominal VA'!K19+KC!L19/'Nominal VA'!L19)*LN('g(K-stock)'!L19/'g(K-stock)'!K19)</f>
        <v>6.43029531230494E-2</v>
      </c>
      <c r="M19" s="8">
        <f>0.5*(KC!L19/'Nominal VA'!L19+KC!M19/'Nominal VA'!M19)*LN('g(K-stock)'!M19/'g(K-stock)'!L19)</f>
        <v>6.9009899142696576E-2</v>
      </c>
      <c r="N19" s="8">
        <f>0.5*(KC!M19/'Nominal VA'!M19+KC!N19/'Nominal VA'!N19)*LN('g(K-stock)'!N19/'g(K-stock)'!M19)</f>
        <v>4.0751943138708835E-2</v>
      </c>
      <c r="O19" s="8">
        <f>0.5*(KC!N19/'Nominal VA'!N19+KC!O19/'Nominal VA'!O19)*LN('g(K-stock)'!O19/'g(K-stock)'!N19)</f>
        <v>4.649582185307867E-2</v>
      </c>
      <c r="P19" s="8">
        <f>0.5*(KC!O19/'Nominal VA'!O19+KC!P19/'Nominal VA'!P19)*LN('g(K-stock)'!P19/'g(K-stock)'!O19)</f>
        <v>4.0920388614263142E-2</v>
      </c>
      <c r="Q19" s="8">
        <f>0.5*(KC!P19/'Nominal VA'!P19+KC!Q19/'Nominal VA'!Q19)*LN('g(K-stock)'!Q19/'g(K-stock)'!P19)</f>
        <v>6.3300129304782765E-2</v>
      </c>
      <c r="R19" s="8">
        <f>0.5*(KC!Q19/'Nominal VA'!Q19+KC!R19/'Nominal VA'!R19)*LN('g(K-stock)'!R19/'g(K-stock)'!Q19)</f>
        <v>6.3602746948637837E-2</v>
      </c>
      <c r="S19" s="8">
        <f>0.5*(KC!R19/'Nominal VA'!R19+KC!S19/'Nominal VA'!S19)*LN('g(K-stock)'!S19/'g(K-stock)'!R19)</f>
        <v>7.1305861773479612E-2</v>
      </c>
      <c r="T19" s="8">
        <f>0.5*(KC!S19/'Nominal VA'!S19+KC!T19/'Nominal VA'!T19)*LN('g(K-stock)'!T19/'g(K-stock)'!S19)</f>
        <v>0.11965122676377037</v>
      </c>
      <c r="U19" s="8">
        <f>0.5*(KC!T19/'Nominal VA'!T19+KC!U19/'Nominal VA'!U19)*LN('g(K-stock)'!U19/'g(K-stock)'!T19)</f>
        <v>8.7461093560367353E-2</v>
      </c>
      <c r="V19" s="8">
        <f>0.5*(KC!U19/'Nominal VA'!U19+KC!V19/'Nominal VA'!V19)*LN('g(K-stock)'!V19/'g(K-stock)'!U19)</f>
        <v>5.5928980119653693E-2</v>
      </c>
      <c r="W19" s="8">
        <f>0.5*(KC!V19/'Nominal VA'!V19+KC!W19/'Nominal VA'!W19)*LN('g(K-stock)'!W19/'g(K-stock)'!V19)</f>
        <v>7.8162510483052686E-2</v>
      </c>
      <c r="X19" s="8">
        <f>0.5*(KC!W19/'Nominal VA'!W19+KC!X19/'Nominal VA'!X19)*LN('g(K-stock)'!X19/'g(K-stock)'!W19)</f>
        <v>7.22776155640492E-2</v>
      </c>
      <c r="Y19" s="8">
        <f>0.5*(KC!X19/'Nominal VA'!X19+KC!Y19/'Nominal VA'!Y19)*LN('g(K-stock)'!Y19/'g(K-stock)'!X19)</f>
        <v>8.2538463125569367E-2</v>
      </c>
      <c r="Z19" s="8">
        <f>0.5*(KC!Y19/'Nominal VA'!Y19+KC!Z19/'Nominal VA'!Z19)*LN('g(K-stock)'!Z19/'g(K-stock)'!Y19)</f>
        <v>6.9297315791049433E-2</v>
      </c>
      <c r="AA19" s="8">
        <f>0.5*(KC!Z19/'Nominal VA'!Z19+KC!AA19/'Nominal VA'!AA19)*LN('g(K-stock)'!AA19/'g(K-stock)'!Z19)</f>
        <v>5.3976132148081432E-2</v>
      </c>
      <c r="AB19" s="8">
        <f>0.5*(KC!AA19/'Nominal VA'!AA19+KC!AB19/'Nominal VA'!AB19)*LN('g(K-stock)'!AB19/'g(K-stock)'!AA19)</f>
        <v>3.5112113701594658E-2</v>
      </c>
      <c r="AC19" s="8">
        <f>0.5*(KC!AB19/'Nominal VA'!AB19+KC!AC19/'Nominal VA'!AC19)*LN('g(K-stock)'!AC19/'g(K-stock)'!AB19)</f>
        <v>4.8801463444900703E-2</v>
      </c>
      <c r="AD19" s="8">
        <f>0.5*(KC!AC19/'Nominal VA'!AC19+KC!AD19/'Nominal VA'!AD19)*LN('g(K-stock)'!AD19/'g(K-stock)'!AC19)</f>
        <v>2.1883913854908829E-2</v>
      </c>
      <c r="AE19" s="8">
        <f>0.5*(KC!AD19/'Nominal VA'!AD19+KC!AE19/'Nominal VA'!AE19)*LN('g(K-stock)'!AE19/'g(K-stock)'!AD19)</f>
        <v>1.3113791760576147E-2</v>
      </c>
      <c r="AF19" s="8">
        <f>0.5*(KC!AE19/'Nominal VA'!AE19+KC!AF19/'Nominal VA'!AF19)*LN('g(K-stock)'!AF19/'g(K-stock)'!AE19)</f>
        <v>1.7341008929159475E-3</v>
      </c>
      <c r="AG19" s="8">
        <f>0.5*(KC!AF19/'Nominal VA'!AF19+KC!AG19/'Nominal VA'!AG19)*LN('g(K-stock)'!AG19/'g(K-stock)'!AF19)</f>
        <v>1.932824592570926E-2</v>
      </c>
    </row>
    <row r="20" spans="1:33" x14ac:dyDescent="0.15">
      <c r="A20" s="2">
        <v>16</v>
      </c>
      <c r="B20" s="3" t="s">
        <v>44</v>
      </c>
      <c r="C20" s="8"/>
      <c r="D20" s="8">
        <f>0.5*(KC!C20/'Nominal VA'!C20+KC!D20/'Nominal VA'!D20)*LN('g(K-stock)'!D20/'g(K-stock)'!C20)</f>
        <v>8.8651334975209356E-2</v>
      </c>
      <c r="E20" s="8">
        <f>0.5*(KC!D20/'Nominal VA'!D20+KC!E20/'Nominal VA'!E20)*LN('g(K-stock)'!E20/'g(K-stock)'!D20)</f>
        <v>5.2543393993014532E-2</v>
      </c>
      <c r="F20" s="8">
        <f>0.5*(KC!E20/'Nominal VA'!E20+KC!F20/'Nominal VA'!F20)*LN('g(K-stock)'!F20/'g(K-stock)'!E20)</f>
        <v>3.9261371613940242E-2</v>
      </c>
      <c r="G20" s="8">
        <f>0.5*(KC!F20/'Nominal VA'!F20+KC!G20/'Nominal VA'!G20)*LN('g(K-stock)'!G20/'g(K-stock)'!F20)</f>
        <v>2.8911968239376203E-2</v>
      </c>
      <c r="H20" s="8">
        <f>0.5*(KC!G20/'Nominal VA'!G20+KC!H20/'Nominal VA'!H20)*LN('g(K-stock)'!H20/'g(K-stock)'!G20)</f>
        <v>4.6916590417901499E-2</v>
      </c>
      <c r="I20" s="8">
        <f>0.5*(KC!H20/'Nominal VA'!H20+KC!I20/'Nominal VA'!I20)*LN('g(K-stock)'!I20/'g(K-stock)'!H20)</f>
        <v>3.6008848993804195E-2</v>
      </c>
      <c r="J20" s="8">
        <f>0.5*(KC!I20/'Nominal VA'!I20+KC!J20/'Nominal VA'!J20)*LN('g(K-stock)'!J20/'g(K-stock)'!I20)</f>
        <v>5.5172752498997925E-2</v>
      </c>
      <c r="K20" s="8">
        <f>0.5*(KC!J20/'Nominal VA'!J20+KC!K20/'Nominal VA'!K20)*LN('g(K-stock)'!K20/'g(K-stock)'!J20)</f>
        <v>6.7807620265556534E-2</v>
      </c>
      <c r="L20" s="8">
        <f>0.5*(KC!K20/'Nominal VA'!K20+KC!L20/'Nominal VA'!L20)*LN('g(K-stock)'!L20/'g(K-stock)'!K20)</f>
        <v>5.5795734195544996E-2</v>
      </c>
      <c r="M20" s="8">
        <f>0.5*(KC!L20/'Nominal VA'!L20+KC!M20/'Nominal VA'!M20)*LN('g(K-stock)'!M20/'g(K-stock)'!L20)</f>
        <v>2.9235487865696685E-2</v>
      </c>
      <c r="N20" s="8">
        <f>0.5*(KC!M20/'Nominal VA'!M20+KC!N20/'Nominal VA'!N20)*LN('g(K-stock)'!N20/'g(K-stock)'!M20)</f>
        <v>6.6388480498570134E-5</v>
      </c>
      <c r="O20" s="8">
        <f>0.5*(KC!N20/'Nominal VA'!N20+KC!O20/'Nominal VA'!O20)*LN('g(K-stock)'!O20/'g(K-stock)'!N20)</f>
        <v>-2.0802540022778187E-3</v>
      </c>
      <c r="P20" s="8">
        <f>0.5*(KC!O20/'Nominal VA'!O20+KC!P20/'Nominal VA'!P20)*LN('g(K-stock)'!P20/'g(K-stock)'!O20)</f>
        <v>6.1999577345841148E-3</v>
      </c>
      <c r="Q20" s="8">
        <f>0.5*(KC!P20/'Nominal VA'!P20+KC!Q20/'Nominal VA'!Q20)*LN('g(K-stock)'!Q20/'g(K-stock)'!P20)</f>
        <v>7.2992688815856719E-3</v>
      </c>
      <c r="R20" s="8">
        <f>0.5*(KC!Q20/'Nominal VA'!Q20+KC!R20/'Nominal VA'!R20)*LN('g(K-stock)'!R20/'g(K-stock)'!Q20)</f>
        <v>2.8447376474475917E-2</v>
      </c>
      <c r="S20" s="8">
        <f>0.5*(KC!R20/'Nominal VA'!R20+KC!S20/'Nominal VA'!S20)*LN('g(K-stock)'!S20/'g(K-stock)'!R20)</f>
        <v>3.7082618254690398E-2</v>
      </c>
      <c r="T20" s="8">
        <f>0.5*(KC!S20/'Nominal VA'!S20+KC!T20/'Nominal VA'!T20)*LN('g(K-stock)'!T20/'g(K-stock)'!S20)</f>
        <v>6.2452939463505677E-2</v>
      </c>
      <c r="U20" s="8">
        <f>0.5*(KC!T20/'Nominal VA'!T20+KC!U20/'Nominal VA'!U20)*LN('g(K-stock)'!U20/'g(K-stock)'!T20)</f>
        <v>4.637319763487293E-2</v>
      </c>
      <c r="V20" s="8">
        <f>0.5*(KC!U20/'Nominal VA'!U20+KC!V20/'Nominal VA'!V20)*LN('g(K-stock)'!V20/'g(K-stock)'!U20)</f>
        <v>3.4189657761191171E-2</v>
      </c>
      <c r="W20" s="8">
        <f>0.5*(KC!V20/'Nominal VA'!V20+KC!W20/'Nominal VA'!W20)*LN('g(K-stock)'!W20/'g(K-stock)'!V20)</f>
        <v>4.8517893136712544E-2</v>
      </c>
      <c r="X20" s="8">
        <f>0.5*(KC!W20/'Nominal VA'!W20+KC!X20/'Nominal VA'!X20)*LN('g(K-stock)'!X20/'g(K-stock)'!W20)</f>
        <v>8.2814428105089752E-2</v>
      </c>
      <c r="Y20" s="8">
        <f>0.5*(KC!X20/'Nominal VA'!X20+KC!Y20/'Nominal VA'!Y20)*LN('g(K-stock)'!Y20/'g(K-stock)'!X20)</f>
        <v>6.7892784819610849E-2</v>
      </c>
      <c r="Z20" s="8">
        <f>0.5*(KC!Y20/'Nominal VA'!Y20+KC!Z20/'Nominal VA'!Z20)*LN('g(K-stock)'!Z20/'g(K-stock)'!Y20)</f>
        <v>8.2887595161914976E-2</v>
      </c>
      <c r="AA20" s="8">
        <f>0.5*(KC!Z20/'Nominal VA'!Z20+KC!AA20/'Nominal VA'!AA20)*LN('g(K-stock)'!AA20/'g(K-stock)'!Z20)</f>
        <v>7.0129548869474118E-2</v>
      </c>
      <c r="AB20" s="8">
        <f>0.5*(KC!AA20/'Nominal VA'!AA20+KC!AB20/'Nominal VA'!AB20)*LN('g(K-stock)'!AB20/'g(K-stock)'!AA20)</f>
        <v>6.9924407915959358E-2</v>
      </c>
      <c r="AC20" s="8">
        <f>0.5*(KC!AB20/'Nominal VA'!AB20+KC!AC20/'Nominal VA'!AC20)*LN('g(K-stock)'!AC20/'g(K-stock)'!AB20)</f>
        <v>4.6532338653493932E-2</v>
      </c>
      <c r="AD20" s="8">
        <f>0.5*(KC!AC20/'Nominal VA'!AC20+KC!AD20/'Nominal VA'!AD20)*LN('g(K-stock)'!AD20/'g(K-stock)'!AC20)</f>
        <v>3.7098254060332791E-2</v>
      </c>
      <c r="AE20" s="8">
        <f>0.5*(KC!AD20/'Nominal VA'!AD20+KC!AE20/'Nominal VA'!AE20)*LN('g(K-stock)'!AE20/'g(K-stock)'!AD20)</f>
        <v>8.9393881406901066E-3</v>
      </c>
      <c r="AF20" s="8">
        <f>0.5*(KC!AE20/'Nominal VA'!AE20+KC!AF20/'Nominal VA'!AF20)*LN('g(K-stock)'!AF20/'g(K-stock)'!AE20)</f>
        <v>1.2195200209920034E-2</v>
      </c>
      <c r="AG20" s="8">
        <f>0.5*(KC!AF20/'Nominal VA'!AF20+KC!AG20/'Nominal VA'!AG20)*LN('g(K-stock)'!AG20/'g(K-stock)'!AF20)</f>
        <v>1.5429645599349603E-2</v>
      </c>
    </row>
    <row r="21" spans="1:33" x14ac:dyDescent="0.15">
      <c r="A21" s="2">
        <v>17</v>
      </c>
      <c r="B21" s="3" t="s">
        <v>45</v>
      </c>
      <c r="C21" s="8"/>
      <c r="D21" s="8">
        <f>0.5*(KC!C21/'Nominal VA'!C21+KC!D21/'Nominal VA'!D21)*LN('g(K-stock)'!D21/'g(K-stock)'!C21)</f>
        <v>8.4730205453072929E-2</v>
      </c>
      <c r="E21" s="8">
        <f>0.5*(KC!D21/'Nominal VA'!D21+KC!E21/'Nominal VA'!E21)*LN('g(K-stock)'!E21/'g(K-stock)'!D21)</f>
        <v>6.9177536815226134E-2</v>
      </c>
      <c r="F21" s="8">
        <f>0.5*(KC!E21/'Nominal VA'!E21+KC!F21/'Nominal VA'!F21)*LN('g(K-stock)'!F21/'g(K-stock)'!E21)</f>
        <v>5.2350197817921794E-2</v>
      </c>
      <c r="G21" s="8">
        <f>0.5*(KC!F21/'Nominal VA'!F21+KC!G21/'Nominal VA'!G21)*LN('g(K-stock)'!G21/'g(K-stock)'!F21)</f>
        <v>9.6079929802606823E-2</v>
      </c>
      <c r="H21" s="8">
        <f>0.5*(KC!G21/'Nominal VA'!G21+KC!H21/'Nominal VA'!H21)*LN('g(K-stock)'!H21/'g(K-stock)'!G21)</f>
        <v>0.11572133355155052</v>
      </c>
      <c r="I21" s="8">
        <f>0.5*(KC!H21/'Nominal VA'!H21+KC!I21/'Nominal VA'!I21)*LN('g(K-stock)'!I21/'g(K-stock)'!H21)</f>
        <v>0.15317938555803581</v>
      </c>
      <c r="J21" s="8">
        <f>0.5*(KC!I21/'Nominal VA'!I21+KC!J21/'Nominal VA'!J21)*LN('g(K-stock)'!J21/'g(K-stock)'!I21)</f>
        <v>0.11685866538410575</v>
      </c>
      <c r="K21" s="8">
        <f>0.5*(KC!J21/'Nominal VA'!J21+KC!K21/'Nominal VA'!K21)*LN('g(K-stock)'!K21/'g(K-stock)'!J21)</f>
        <v>0.16294285625118732</v>
      </c>
      <c r="L21" s="8">
        <f>0.5*(KC!K21/'Nominal VA'!K21+KC!L21/'Nominal VA'!L21)*LN('g(K-stock)'!L21/'g(K-stock)'!K21)</f>
        <v>4.4342401573132094E-2</v>
      </c>
      <c r="M21" s="8">
        <f>0.5*(KC!L21/'Nominal VA'!L21+KC!M21/'Nominal VA'!M21)*LN('g(K-stock)'!M21/'g(K-stock)'!L21)</f>
        <v>1.2549294025444463E-2</v>
      </c>
      <c r="N21" s="8">
        <f>0.5*(KC!M21/'Nominal VA'!M21+KC!N21/'Nominal VA'!N21)*LN('g(K-stock)'!N21/'g(K-stock)'!M21)</f>
        <v>2.8450731896395739E-2</v>
      </c>
      <c r="O21" s="8">
        <f>0.5*(KC!N21/'Nominal VA'!N21+KC!O21/'Nominal VA'!O21)*LN('g(K-stock)'!O21/'g(K-stock)'!N21)</f>
        <v>2.1073736349227046E-2</v>
      </c>
      <c r="P21" s="8">
        <f>0.5*(KC!O21/'Nominal VA'!O21+KC!P21/'Nominal VA'!P21)*LN('g(K-stock)'!P21/'g(K-stock)'!O21)</f>
        <v>8.5636967102727425E-3</v>
      </c>
      <c r="Q21" s="8">
        <f>0.5*(KC!P21/'Nominal VA'!P21+KC!Q21/'Nominal VA'!Q21)*LN('g(K-stock)'!Q21/'g(K-stock)'!P21)</f>
        <v>2.2915746837347116E-2</v>
      </c>
      <c r="R21" s="8">
        <f>0.5*(KC!Q21/'Nominal VA'!Q21+KC!R21/'Nominal VA'!R21)*LN('g(K-stock)'!R21/'g(K-stock)'!Q21)</f>
        <v>-2.3671293305315868E-3</v>
      </c>
      <c r="S21" s="8">
        <f>0.5*(KC!R21/'Nominal VA'!R21+KC!S21/'Nominal VA'!S21)*LN('g(K-stock)'!S21/'g(K-stock)'!R21)</f>
        <v>7.8423001428351832E-2</v>
      </c>
      <c r="T21" s="8">
        <f>0.5*(KC!S21/'Nominal VA'!S21+KC!T21/'Nominal VA'!T21)*LN('g(K-stock)'!T21/'g(K-stock)'!S21)</f>
        <v>0.13464727283486655</v>
      </c>
      <c r="U21" s="8">
        <f>0.5*(KC!T21/'Nominal VA'!T21+KC!U21/'Nominal VA'!U21)*LN('g(K-stock)'!U21/'g(K-stock)'!T21)</f>
        <v>0.12233562598372293</v>
      </c>
      <c r="V21" s="8">
        <f>0.5*(KC!U21/'Nominal VA'!U21+KC!V21/'Nominal VA'!V21)*LN('g(K-stock)'!V21/'g(K-stock)'!U21)</f>
        <v>0.14164753088952578</v>
      </c>
      <c r="W21" s="8">
        <f>0.5*(KC!V21/'Nominal VA'!V21+KC!W21/'Nominal VA'!W21)*LN('g(K-stock)'!W21/'g(K-stock)'!V21)</f>
        <v>0.13462545811257415</v>
      </c>
      <c r="X21" s="8">
        <f>0.5*(KC!W21/'Nominal VA'!W21+KC!X21/'Nominal VA'!X21)*LN('g(K-stock)'!X21/'g(K-stock)'!W21)</f>
        <v>0.16153913768737208</v>
      </c>
      <c r="Y21" s="8">
        <f>0.5*(KC!X21/'Nominal VA'!X21+KC!Y21/'Nominal VA'!Y21)*LN('g(K-stock)'!Y21/'g(K-stock)'!X21)</f>
        <v>0.11225733680549924</v>
      </c>
      <c r="Z21" s="8">
        <f>0.5*(KC!Y21/'Nominal VA'!Y21+KC!Z21/'Nominal VA'!Z21)*LN('g(K-stock)'!Z21/'g(K-stock)'!Y21)</f>
        <v>0.15537099245237929</v>
      </c>
      <c r="AA21" s="8">
        <f>0.5*(KC!Z21/'Nominal VA'!Z21+KC!AA21/'Nominal VA'!AA21)*LN('g(K-stock)'!AA21/'g(K-stock)'!Z21)</f>
        <v>7.4953832359511779E-2</v>
      </c>
      <c r="AB21" s="8">
        <f>0.5*(KC!AA21/'Nominal VA'!AA21+KC!AB21/'Nominal VA'!AB21)*LN('g(K-stock)'!AB21/'g(K-stock)'!AA21)</f>
        <v>9.0177250675397752E-2</v>
      </c>
      <c r="AC21" s="8">
        <f>0.5*(KC!AB21/'Nominal VA'!AB21+KC!AC21/'Nominal VA'!AC21)*LN('g(K-stock)'!AC21/'g(K-stock)'!AB21)</f>
        <v>6.9027081372627544E-2</v>
      </c>
      <c r="AD21" s="8">
        <f>0.5*(KC!AC21/'Nominal VA'!AC21+KC!AD21/'Nominal VA'!AD21)*LN('g(K-stock)'!AD21/'g(K-stock)'!AC21)</f>
        <v>2.4365953961793512E-2</v>
      </c>
      <c r="AE21" s="8">
        <f>0.5*(KC!AD21/'Nominal VA'!AD21+KC!AE21/'Nominal VA'!AE21)*LN('g(K-stock)'!AE21/'g(K-stock)'!AD21)</f>
        <v>-2.2316702337739375E-2</v>
      </c>
      <c r="AF21" s="8">
        <f>0.5*(KC!AE21/'Nominal VA'!AE21+KC!AF21/'Nominal VA'!AF21)*LN('g(K-stock)'!AF21/'g(K-stock)'!AE21)</f>
        <v>-3.7402200836579302E-3</v>
      </c>
      <c r="AG21" s="8">
        <f>0.5*(KC!AF21/'Nominal VA'!AF21+KC!AG21/'Nominal VA'!AG21)*LN('g(K-stock)'!AG21/'g(K-stock)'!AF21)</f>
        <v>-9.193306228094349E-3</v>
      </c>
    </row>
    <row r="22" spans="1:33" x14ac:dyDescent="0.15">
      <c r="A22" s="2">
        <v>18</v>
      </c>
      <c r="B22" s="3" t="s">
        <v>46</v>
      </c>
      <c r="C22" s="8"/>
      <c r="D22" s="8">
        <f>0.5*(KC!C22/'Nominal VA'!C22+KC!D22/'Nominal VA'!D22)*LN('g(K-stock)'!D22/'g(K-stock)'!C22)</f>
        <v>0.10164735153793848</v>
      </c>
      <c r="E22" s="8">
        <f>0.5*(KC!D22/'Nominal VA'!D22+KC!E22/'Nominal VA'!E22)*LN('g(K-stock)'!E22/'g(K-stock)'!D22)</f>
        <v>4.412551694757496E-2</v>
      </c>
      <c r="F22" s="8">
        <f>0.5*(KC!E22/'Nominal VA'!E22+KC!F22/'Nominal VA'!F22)*LN('g(K-stock)'!F22/'g(K-stock)'!E22)</f>
        <v>3.9217987594645023E-2</v>
      </c>
      <c r="G22" s="8">
        <f>0.5*(KC!F22/'Nominal VA'!F22+KC!G22/'Nominal VA'!G22)*LN('g(K-stock)'!G22/'g(K-stock)'!F22)</f>
        <v>3.3721091400033008E-2</v>
      </c>
      <c r="H22" s="8">
        <f>0.5*(KC!G22/'Nominal VA'!G22+KC!H22/'Nominal VA'!H22)*LN('g(K-stock)'!H22/'g(K-stock)'!G22)</f>
        <v>5.7170264623465521E-2</v>
      </c>
      <c r="I22" s="8">
        <f>0.5*(KC!H22/'Nominal VA'!H22+KC!I22/'Nominal VA'!I22)*LN('g(K-stock)'!I22/'g(K-stock)'!H22)</f>
        <v>4.1601941601676275E-2</v>
      </c>
      <c r="J22" s="8">
        <f>0.5*(KC!I22/'Nominal VA'!I22+KC!J22/'Nominal VA'!J22)*LN('g(K-stock)'!J22/'g(K-stock)'!I22)</f>
        <v>5.4316517644126136E-2</v>
      </c>
      <c r="K22" s="8">
        <f>0.5*(KC!J22/'Nominal VA'!J22+KC!K22/'Nominal VA'!K22)*LN('g(K-stock)'!K22/'g(K-stock)'!J22)</f>
        <v>5.4648308243641738E-2</v>
      </c>
      <c r="L22" s="8">
        <f>0.5*(KC!K22/'Nominal VA'!K22+KC!L22/'Nominal VA'!L22)*LN('g(K-stock)'!L22/'g(K-stock)'!K22)</f>
        <v>5.349147823476437E-2</v>
      </c>
      <c r="M22" s="8">
        <f>0.5*(KC!L22/'Nominal VA'!L22+KC!M22/'Nominal VA'!M22)*LN('g(K-stock)'!M22/'g(K-stock)'!L22)</f>
        <v>5.2211062640136335E-2</v>
      </c>
      <c r="N22" s="8">
        <f>0.5*(KC!M22/'Nominal VA'!M22+KC!N22/'Nominal VA'!N22)*LN('g(K-stock)'!N22/'g(K-stock)'!M22)</f>
        <v>2.8760457872180862E-2</v>
      </c>
      <c r="O22" s="8">
        <f>0.5*(KC!N22/'Nominal VA'!N22+KC!O22/'Nominal VA'!O22)*LN('g(K-stock)'!O22/'g(K-stock)'!N22)</f>
        <v>2.978766272849399E-2</v>
      </c>
      <c r="P22" s="8">
        <f>0.5*(KC!O22/'Nominal VA'!O22+KC!P22/'Nominal VA'!P22)*LN('g(K-stock)'!P22/'g(K-stock)'!O22)</f>
        <v>3.479024308295256E-2</v>
      </c>
      <c r="Q22" s="8">
        <f>0.5*(KC!P22/'Nominal VA'!P22+KC!Q22/'Nominal VA'!Q22)*LN('g(K-stock)'!Q22/'g(K-stock)'!P22)</f>
        <v>4.7319320369005415E-2</v>
      </c>
      <c r="R22" s="8">
        <f>0.5*(KC!Q22/'Nominal VA'!Q22+KC!R22/'Nominal VA'!R22)*LN('g(K-stock)'!R22/'g(K-stock)'!Q22)</f>
        <v>4.2228300190674611E-2</v>
      </c>
      <c r="S22" s="8">
        <f>0.5*(KC!R22/'Nominal VA'!R22+KC!S22/'Nominal VA'!S22)*LN('g(K-stock)'!S22/'g(K-stock)'!R22)</f>
        <v>2.6440719380102763E-2</v>
      </c>
      <c r="T22" s="8">
        <f>0.5*(KC!S22/'Nominal VA'!S22+KC!T22/'Nominal VA'!T22)*LN('g(K-stock)'!T22/'g(K-stock)'!S22)</f>
        <v>7.3707693921137157E-2</v>
      </c>
      <c r="U22" s="8">
        <f>0.5*(KC!T22/'Nominal VA'!T22+KC!U22/'Nominal VA'!U22)*LN('g(K-stock)'!U22/'g(K-stock)'!T22)</f>
        <v>9.6201939071554762E-2</v>
      </c>
      <c r="V22" s="8">
        <f>0.5*(KC!U22/'Nominal VA'!U22+KC!V22/'Nominal VA'!V22)*LN('g(K-stock)'!V22/'g(K-stock)'!U22)</f>
        <v>5.2727299351509792E-2</v>
      </c>
      <c r="W22" s="8">
        <f>0.5*(KC!V22/'Nominal VA'!V22+KC!W22/'Nominal VA'!W22)*LN('g(K-stock)'!W22/'g(K-stock)'!V22)</f>
        <v>8.4263862267629427E-2</v>
      </c>
      <c r="X22" s="8">
        <f>0.5*(KC!W22/'Nominal VA'!W22+KC!X22/'Nominal VA'!X22)*LN('g(K-stock)'!X22/'g(K-stock)'!W22)</f>
        <v>9.5752079455372036E-2</v>
      </c>
      <c r="Y22" s="8">
        <f>0.5*(KC!X22/'Nominal VA'!X22+KC!Y22/'Nominal VA'!Y22)*LN('g(K-stock)'!Y22/'g(K-stock)'!X22)</f>
        <v>9.4297327275285017E-2</v>
      </c>
      <c r="Z22" s="8">
        <f>0.5*(KC!Y22/'Nominal VA'!Y22+KC!Z22/'Nominal VA'!Z22)*LN('g(K-stock)'!Z22/'g(K-stock)'!Y22)</f>
        <v>7.2513668803871195E-2</v>
      </c>
      <c r="AA22" s="8">
        <f>0.5*(KC!Z22/'Nominal VA'!Z22+KC!AA22/'Nominal VA'!AA22)*LN('g(K-stock)'!AA22/'g(K-stock)'!Z22)</f>
        <v>5.5189821823567575E-2</v>
      </c>
      <c r="AB22" s="8">
        <f>0.5*(KC!AA22/'Nominal VA'!AA22+KC!AB22/'Nominal VA'!AB22)*LN('g(K-stock)'!AB22/'g(K-stock)'!AA22)</f>
        <v>0.11506383798659854</v>
      </c>
      <c r="AC22" s="8">
        <f>0.5*(KC!AB22/'Nominal VA'!AB22+KC!AC22/'Nominal VA'!AC22)*LN('g(K-stock)'!AC22/'g(K-stock)'!AB22)</f>
        <v>3.2107939352952482E-2</v>
      </c>
      <c r="AD22" s="8">
        <f>0.5*(KC!AC22/'Nominal VA'!AC22+KC!AD22/'Nominal VA'!AD22)*LN('g(K-stock)'!AD22/'g(K-stock)'!AC22)</f>
        <v>6.4102587878701142E-2</v>
      </c>
      <c r="AE22" s="8">
        <f>0.5*(KC!AD22/'Nominal VA'!AD22+KC!AE22/'Nominal VA'!AE22)*LN('g(K-stock)'!AE22/'g(K-stock)'!AD22)</f>
        <v>-3.4721689012955949E-2</v>
      </c>
      <c r="AF22" s="8">
        <f>0.5*(KC!AE22/'Nominal VA'!AE22+KC!AF22/'Nominal VA'!AF22)*LN('g(K-stock)'!AF22/'g(K-stock)'!AE22)</f>
        <v>1.7459034911801556E-2</v>
      </c>
      <c r="AG22" s="8">
        <f>0.5*(KC!AF22/'Nominal VA'!AF22+KC!AG22/'Nominal VA'!AG22)*LN('g(K-stock)'!AG22/'g(K-stock)'!AF22)</f>
        <v>7.1332849276638573E-3</v>
      </c>
    </row>
    <row r="23" spans="1:33" x14ac:dyDescent="0.15">
      <c r="A23" s="2">
        <v>19</v>
      </c>
      <c r="B23" s="3" t="s">
        <v>47</v>
      </c>
      <c r="C23" s="8"/>
      <c r="D23" s="8">
        <f>0.5*(KC!C23/'Nominal VA'!C23+KC!D23/'Nominal VA'!D23)*LN('g(K-stock)'!D23/'g(K-stock)'!C23)</f>
        <v>4.0905592173510169E-2</v>
      </c>
      <c r="E23" s="8">
        <f>0.5*(KC!D23/'Nominal VA'!D23+KC!E23/'Nominal VA'!E23)*LN('g(K-stock)'!E23/'g(K-stock)'!D23)</f>
        <v>2.9564102254877309E-2</v>
      </c>
      <c r="F23" s="8">
        <f>0.5*(KC!E23/'Nominal VA'!E23+KC!F23/'Nominal VA'!F23)*LN('g(K-stock)'!F23/'g(K-stock)'!E23)</f>
        <v>3.0052518043263154E-2</v>
      </c>
      <c r="G23" s="8">
        <f>0.5*(KC!F23/'Nominal VA'!F23+KC!G23/'Nominal VA'!G23)*LN('g(K-stock)'!G23/'g(K-stock)'!F23)</f>
        <v>5.3304325054928277E-2</v>
      </c>
      <c r="H23" s="8">
        <f>0.5*(KC!G23/'Nominal VA'!G23+KC!H23/'Nominal VA'!H23)*LN('g(K-stock)'!H23/'g(K-stock)'!G23)</f>
        <v>4.0892952316256899E-2</v>
      </c>
      <c r="I23" s="8">
        <f>0.5*(KC!H23/'Nominal VA'!H23+KC!I23/'Nominal VA'!I23)*LN('g(K-stock)'!I23/'g(K-stock)'!H23)</f>
        <v>-2.8297343358563501E-3</v>
      </c>
      <c r="J23" s="8">
        <f>0.5*(KC!I23/'Nominal VA'!I23+KC!J23/'Nominal VA'!J23)*LN('g(K-stock)'!J23/'g(K-stock)'!I23)</f>
        <v>7.4133896672678862E-2</v>
      </c>
      <c r="K23" s="8">
        <f>0.5*(KC!J23/'Nominal VA'!J23+KC!K23/'Nominal VA'!K23)*LN('g(K-stock)'!K23/'g(K-stock)'!J23)</f>
        <v>9.2421684640740964E-2</v>
      </c>
      <c r="L23" s="8">
        <f>0.5*(KC!K23/'Nominal VA'!K23+KC!L23/'Nominal VA'!L23)*LN('g(K-stock)'!L23/'g(K-stock)'!K23)</f>
        <v>4.5647795246203909E-2</v>
      </c>
      <c r="M23" s="8">
        <f>0.5*(KC!L23/'Nominal VA'!L23+KC!M23/'Nominal VA'!M23)*LN('g(K-stock)'!M23/'g(K-stock)'!L23)</f>
        <v>2.6456956487239313E-3</v>
      </c>
      <c r="N23" s="8">
        <f>0.5*(KC!M23/'Nominal VA'!M23+KC!N23/'Nominal VA'!N23)*LN('g(K-stock)'!N23/'g(K-stock)'!M23)</f>
        <v>-4.6126378829645487E-2</v>
      </c>
      <c r="O23" s="8">
        <f>0.5*(KC!N23/'Nominal VA'!N23+KC!O23/'Nominal VA'!O23)*LN('g(K-stock)'!O23/'g(K-stock)'!N23)</f>
        <v>-3.1381729649819043E-2</v>
      </c>
      <c r="P23" s="8">
        <f>0.5*(KC!O23/'Nominal VA'!O23+KC!P23/'Nominal VA'!P23)*LN('g(K-stock)'!P23/'g(K-stock)'!O23)</f>
        <v>-9.528991838151625E-3</v>
      </c>
      <c r="Q23" s="8">
        <f>0.5*(KC!P23/'Nominal VA'!P23+KC!Q23/'Nominal VA'!Q23)*LN('g(K-stock)'!Q23/'g(K-stock)'!P23)</f>
        <v>-6.5627076806796959E-3</v>
      </c>
      <c r="R23" s="8">
        <f>0.5*(KC!Q23/'Nominal VA'!Q23+KC!R23/'Nominal VA'!R23)*LN('g(K-stock)'!R23/'g(K-stock)'!Q23)</f>
        <v>1.7741807753390758E-2</v>
      </c>
      <c r="S23" s="8">
        <f>0.5*(KC!R23/'Nominal VA'!R23+KC!S23/'Nominal VA'!S23)*LN('g(K-stock)'!S23/'g(K-stock)'!R23)</f>
        <v>9.758060575860758E-2</v>
      </c>
      <c r="T23" s="8">
        <f>0.5*(KC!S23/'Nominal VA'!S23+KC!T23/'Nominal VA'!T23)*LN('g(K-stock)'!T23/'g(K-stock)'!S23)</f>
        <v>9.9230425966768357E-2</v>
      </c>
      <c r="U23" s="8">
        <f>0.5*(KC!T23/'Nominal VA'!T23+KC!U23/'Nominal VA'!U23)*LN('g(K-stock)'!U23/'g(K-stock)'!T23)</f>
        <v>6.0086049525370361E-2</v>
      </c>
      <c r="V23" s="8">
        <f>0.5*(KC!U23/'Nominal VA'!U23+KC!V23/'Nominal VA'!V23)*LN('g(K-stock)'!V23/'g(K-stock)'!U23)</f>
        <v>9.501930670977235E-2</v>
      </c>
      <c r="W23" s="8">
        <f>0.5*(KC!V23/'Nominal VA'!V23+KC!W23/'Nominal VA'!W23)*LN('g(K-stock)'!W23/'g(K-stock)'!V23)</f>
        <v>0.11190931582017584</v>
      </c>
      <c r="X23" s="8">
        <f>0.5*(KC!W23/'Nominal VA'!W23+KC!X23/'Nominal VA'!X23)*LN('g(K-stock)'!X23/'g(K-stock)'!W23)</f>
        <v>0.22928696006644514</v>
      </c>
      <c r="Y23" s="8">
        <f>0.5*(KC!X23/'Nominal VA'!X23+KC!Y23/'Nominal VA'!Y23)*LN('g(K-stock)'!Y23/'g(K-stock)'!X23)</f>
        <v>5.6335917343157051E-2</v>
      </c>
      <c r="Z23" s="8">
        <f>0.5*(KC!Y23/'Nominal VA'!Y23+KC!Z23/'Nominal VA'!Z23)*LN('g(K-stock)'!Z23/'g(K-stock)'!Y23)</f>
        <v>0.15351656749576398</v>
      </c>
      <c r="AA23" s="8">
        <f>0.5*(KC!Z23/'Nominal VA'!Z23+KC!AA23/'Nominal VA'!AA23)*LN('g(K-stock)'!AA23/'g(K-stock)'!Z23)</f>
        <v>5.6061387493038788E-2</v>
      </c>
      <c r="AB23" s="8">
        <f>0.5*(KC!AA23/'Nominal VA'!AA23+KC!AB23/'Nominal VA'!AB23)*LN('g(K-stock)'!AB23/'g(K-stock)'!AA23)</f>
        <v>4.1135554392889441E-2</v>
      </c>
      <c r="AC23" s="8">
        <f>0.5*(KC!AB23/'Nominal VA'!AB23+KC!AC23/'Nominal VA'!AC23)*LN('g(K-stock)'!AC23/'g(K-stock)'!AB23)</f>
        <v>8.3662650661280397E-2</v>
      </c>
      <c r="AD23" s="8">
        <f>0.5*(KC!AC23/'Nominal VA'!AC23+KC!AD23/'Nominal VA'!AD23)*LN('g(K-stock)'!AD23/'g(K-stock)'!AC23)</f>
        <v>5.9769829576604136E-2</v>
      </c>
      <c r="AE23" s="8">
        <f>0.5*(KC!AD23/'Nominal VA'!AD23+KC!AE23/'Nominal VA'!AE23)*LN('g(K-stock)'!AE23/'g(K-stock)'!AD23)</f>
        <v>9.1606724136054189E-3</v>
      </c>
      <c r="AF23" s="8">
        <f>0.5*(KC!AE23/'Nominal VA'!AE23+KC!AF23/'Nominal VA'!AF23)*LN('g(K-stock)'!AF23/'g(K-stock)'!AE23)</f>
        <v>-7.1406102874068391E-3</v>
      </c>
      <c r="AG23" s="8">
        <f>0.5*(KC!AF23/'Nominal VA'!AF23+KC!AG23/'Nominal VA'!AG23)*LN('g(K-stock)'!AG23/'g(K-stock)'!AF23)</f>
        <v>3.2981376371804478E-3</v>
      </c>
    </row>
    <row r="24" spans="1:33" x14ac:dyDescent="0.15">
      <c r="A24" s="2">
        <v>20</v>
      </c>
      <c r="B24" s="3" t="s">
        <v>48</v>
      </c>
      <c r="C24" s="8"/>
      <c r="D24" s="8">
        <f>0.5*(KC!C24/'Nominal VA'!C24+KC!D24/'Nominal VA'!D24)*LN('g(K-stock)'!D24/'g(K-stock)'!C24)</f>
        <v>0.13825614987368429</v>
      </c>
      <c r="E24" s="8">
        <f>0.5*(KC!D24/'Nominal VA'!D24+KC!E24/'Nominal VA'!E24)*LN('g(K-stock)'!E24/'g(K-stock)'!D24)</f>
        <v>9.4985638482325718E-2</v>
      </c>
      <c r="F24" s="8">
        <f>0.5*(KC!E24/'Nominal VA'!E24+KC!F24/'Nominal VA'!F24)*LN('g(K-stock)'!F24/'g(K-stock)'!E24)</f>
        <v>4.6871190682868498E-2</v>
      </c>
      <c r="G24" s="8">
        <f>0.5*(KC!F24/'Nominal VA'!F24+KC!G24/'Nominal VA'!G24)*LN('g(K-stock)'!G24/'g(K-stock)'!F24)</f>
        <v>0.10709190790332201</v>
      </c>
      <c r="H24" s="8">
        <f>0.5*(KC!G24/'Nominal VA'!G24+KC!H24/'Nominal VA'!H24)*LN('g(K-stock)'!H24/'g(K-stock)'!G24)</f>
        <v>9.3356725110906133E-2</v>
      </c>
      <c r="I24" s="8">
        <f>0.5*(KC!H24/'Nominal VA'!H24+KC!I24/'Nominal VA'!I24)*LN('g(K-stock)'!I24/'g(K-stock)'!H24)</f>
        <v>0.126168154994131</v>
      </c>
      <c r="J24" s="8">
        <f>0.5*(KC!I24/'Nominal VA'!I24+KC!J24/'Nominal VA'!J24)*LN('g(K-stock)'!J24/'g(K-stock)'!I24)</f>
        <v>0.151722838584644</v>
      </c>
      <c r="K24" s="8">
        <f>0.5*(KC!J24/'Nominal VA'!J24+KC!K24/'Nominal VA'!K24)*LN('g(K-stock)'!K24/'g(K-stock)'!J24)</f>
        <v>0.11609671568708971</v>
      </c>
      <c r="L24" s="8">
        <f>0.5*(KC!K24/'Nominal VA'!K24+KC!L24/'Nominal VA'!L24)*LN('g(K-stock)'!L24/'g(K-stock)'!K24)</f>
        <v>7.1694294841078546E-2</v>
      </c>
      <c r="M24" s="8">
        <f>0.5*(KC!L24/'Nominal VA'!L24+KC!M24/'Nominal VA'!M24)*LN('g(K-stock)'!M24/'g(K-stock)'!L24)</f>
        <v>6.3439240122016086E-2</v>
      </c>
      <c r="N24" s="8">
        <f>0.5*(KC!M24/'Nominal VA'!M24+KC!N24/'Nominal VA'!N24)*LN('g(K-stock)'!N24/'g(K-stock)'!M24)</f>
        <v>2.214429404513708E-2</v>
      </c>
      <c r="O24" s="8">
        <f>0.5*(KC!N24/'Nominal VA'!N24+KC!O24/'Nominal VA'!O24)*LN('g(K-stock)'!O24/'g(K-stock)'!N24)</f>
        <v>-2.4429965001682972E-3</v>
      </c>
      <c r="P24" s="8">
        <f>0.5*(KC!O24/'Nominal VA'!O24+KC!P24/'Nominal VA'!P24)*LN('g(K-stock)'!P24/'g(K-stock)'!O24)</f>
        <v>1.020974894428125E-2</v>
      </c>
      <c r="Q24" s="8">
        <f>0.5*(KC!P24/'Nominal VA'!P24+KC!Q24/'Nominal VA'!Q24)*LN('g(K-stock)'!Q24/'g(K-stock)'!P24)</f>
        <v>3.6554943836778396E-2</v>
      </c>
      <c r="R24" s="8">
        <f>0.5*(KC!Q24/'Nominal VA'!Q24+KC!R24/'Nominal VA'!R24)*LN('g(K-stock)'!R24/'g(K-stock)'!Q24)</f>
        <v>2.4817423089337542E-2</v>
      </c>
      <c r="S24" s="8">
        <f>0.5*(KC!R24/'Nominal VA'!R24+KC!S24/'Nominal VA'!S24)*LN('g(K-stock)'!S24/'g(K-stock)'!R24)</f>
        <v>5.8583982699988262E-2</v>
      </c>
      <c r="T24" s="8">
        <f>0.5*(KC!S24/'Nominal VA'!S24+KC!T24/'Nominal VA'!T24)*LN('g(K-stock)'!T24/'g(K-stock)'!S24)</f>
        <v>0.12890838416056072</v>
      </c>
      <c r="U24" s="8">
        <f>0.5*(KC!T24/'Nominal VA'!T24+KC!U24/'Nominal VA'!U24)*LN('g(K-stock)'!U24/'g(K-stock)'!T24)</f>
        <v>9.3024423369029219E-2</v>
      </c>
      <c r="V24" s="8">
        <f>0.5*(KC!U24/'Nominal VA'!U24+KC!V24/'Nominal VA'!V24)*LN('g(K-stock)'!V24/'g(K-stock)'!U24)</f>
        <v>9.5242495858277362E-2</v>
      </c>
      <c r="W24" s="8">
        <f>0.5*(KC!V24/'Nominal VA'!V24+KC!W24/'Nominal VA'!W24)*LN('g(K-stock)'!W24/'g(K-stock)'!V24)</f>
        <v>0.12333801993934566</v>
      </c>
      <c r="X24" s="8">
        <f>0.5*(KC!W24/'Nominal VA'!W24+KC!X24/'Nominal VA'!X24)*LN('g(K-stock)'!X24/'g(K-stock)'!W24)</f>
        <v>0.23681665552004758</v>
      </c>
      <c r="Y24" s="8">
        <f>0.5*(KC!X24/'Nominal VA'!X24+KC!Y24/'Nominal VA'!Y24)*LN('g(K-stock)'!Y24/'g(K-stock)'!X24)</f>
        <v>9.8950186236971188E-2</v>
      </c>
      <c r="Z24" s="8">
        <f>0.5*(KC!Y24/'Nominal VA'!Y24+KC!Z24/'Nominal VA'!Z24)*LN('g(K-stock)'!Z24/'g(K-stock)'!Y24)</f>
        <v>0.14635007061745367</v>
      </c>
      <c r="AA24" s="8">
        <f>0.5*(KC!Z24/'Nominal VA'!Z24+KC!AA24/'Nominal VA'!AA24)*LN('g(K-stock)'!AA24/'g(K-stock)'!Z24)</f>
        <v>0.2111108699336178</v>
      </c>
      <c r="AB24" s="8">
        <f>0.5*(KC!AA24/'Nominal VA'!AA24+KC!AB24/'Nominal VA'!AB24)*LN('g(K-stock)'!AB24/'g(K-stock)'!AA24)</f>
        <v>1.4051313267091433E-2</v>
      </c>
      <c r="AC24" s="8">
        <f>0.5*(KC!AB24/'Nominal VA'!AB24+KC!AC24/'Nominal VA'!AC24)*LN('g(K-stock)'!AC24/'g(K-stock)'!AB24)</f>
        <v>7.0892750197705218E-2</v>
      </c>
      <c r="AD24" s="8">
        <f>0.5*(KC!AC24/'Nominal VA'!AC24+KC!AD24/'Nominal VA'!AD24)*LN('g(K-stock)'!AD24/'g(K-stock)'!AC24)</f>
        <v>2.6630107807368516E-2</v>
      </c>
      <c r="AE24" s="8">
        <f>0.5*(KC!AD24/'Nominal VA'!AD24+KC!AE24/'Nominal VA'!AE24)*LN('g(K-stock)'!AE24/'g(K-stock)'!AD24)</f>
        <v>3.78038569654102E-2</v>
      </c>
      <c r="AF24" s="8">
        <f>0.5*(KC!AE24/'Nominal VA'!AE24+KC!AF24/'Nominal VA'!AF24)*LN('g(K-stock)'!AF24/'g(K-stock)'!AE24)</f>
        <v>4.40625024552442E-2</v>
      </c>
      <c r="AG24" s="8">
        <f>0.5*(KC!AF24/'Nominal VA'!AF24+KC!AG24/'Nominal VA'!AG24)*LN('g(K-stock)'!AG24/'g(K-stock)'!AF24)</f>
        <v>3.5577791414594412E-2</v>
      </c>
    </row>
    <row r="25" spans="1:33" x14ac:dyDescent="0.15">
      <c r="A25" s="2">
        <v>21</v>
      </c>
      <c r="B25" s="3" t="s">
        <v>49</v>
      </c>
      <c r="C25" s="8"/>
      <c r="D25" s="8">
        <f>0.5*(KC!C25/'Nominal VA'!C25+KC!D25/'Nominal VA'!D25)*LN('g(K-stock)'!D25/'g(K-stock)'!C25)</f>
        <v>7.3386266426049743E-2</v>
      </c>
      <c r="E25" s="8">
        <f>0.5*(KC!D25/'Nominal VA'!D25+KC!E25/'Nominal VA'!E25)*LN('g(K-stock)'!E25/'g(K-stock)'!D25)</f>
        <v>7.2135397020373374E-2</v>
      </c>
      <c r="F25" s="8">
        <f>0.5*(KC!E25/'Nominal VA'!E25+KC!F25/'Nominal VA'!F25)*LN('g(K-stock)'!F25/'g(K-stock)'!E25)</f>
        <v>9.4013009537035647E-2</v>
      </c>
      <c r="G25" s="8">
        <f>0.5*(KC!F25/'Nominal VA'!F25+KC!G25/'Nominal VA'!G25)*LN('g(K-stock)'!G25/'g(K-stock)'!F25)</f>
        <v>0.18732230369358874</v>
      </c>
      <c r="H25" s="8">
        <f>0.5*(KC!G25/'Nominal VA'!G25+KC!H25/'Nominal VA'!H25)*LN('g(K-stock)'!H25/'g(K-stock)'!G25)</f>
        <v>6.3481577335160924E-2</v>
      </c>
      <c r="I25" s="8">
        <f>0.5*(KC!H25/'Nominal VA'!H25+KC!I25/'Nominal VA'!I25)*LN('g(K-stock)'!I25/'g(K-stock)'!H25)</f>
        <v>0.10033647317262169</v>
      </c>
      <c r="J25" s="8">
        <f>0.5*(KC!I25/'Nominal VA'!I25+KC!J25/'Nominal VA'!J25)*LN('g(K-stock)'!J25/'g(K-stock)'!I25)</f>
        <v>0.19555637826221173</v>
      </c>
      <c r="K25" s="8">
        <f>0.5*(KC!J25/'Nominal VA'!J25+KC!K25/'Nominal VA'!K25)*LN('g(K-stock)'!K25/'g(K-stock)'!J25)</f>
        <v>0.15825292511812125</v>
      </c>
      <c r="L25" s="8">
        <f>0.5*(KC!K25/'Nominal VA'!K25+KC!L25/'Nominal VA'!L25)*LN('g(K-stock)'!L25/'g(K-stock)'!K25)</f>
        <v>7.9658336142317071E-2</v>
      </c>
      <c r="M25" s="8">
        <f>0.5*(KC!L25/'Nominal VA'!L25+KC!M25/'Nominal VA'!M25)*LN('g(K-stock)'!M25/'g(K-stock)'!L25)</f>
        <v>7.1554582947981255E-2</v>
      </c>
      <c r="N25" s="8">
        <f>0.5*(KC!M25/'Nominal VA'!M25+KC!N25/'Nominal VA'!N25)*LN('g(K-stock)'!N25/'g(K-stock)'!M25)</f>
        <v>7.6868230534195156E-2</v>
      </c>
      <c r="O25" s="8">
        <f>0.5*(KC!N25/'Nominal VA'!N25+KC!O25/'Nominal VA'!O25)*LN('g(K-stock)'!O25/'g(K-stock)'!N25)</f>
        <v>4.4494538494722471E-2</v>
      </c>
      <c r="P25" s="8">
        <f>0.5*(KC!O25/'Nominal VA'!O25+KC!P25/'Nominal VA'!P25)*LN('g(K-stock)'!P25/'g(K-stock)'!O25)</f>
        <v>9.2965820735935165E-2</v>
      </c>
      <c r="Q25" s="8">
        <f>0.5*(KC!P25/'Nominal VA'!P25+KC!Q25/'Nominal VA'!Q25)*LN('g(K-stock)'!Q25/'g(K-stock)'!P25)</f>
        <v>0.11385586071909233</v>
      </c>
      <c r="R25" s="8">
        <f>0.5*(KC!Q25/'Nominal VA'!Q25+KC!R25/'Nominal VA'!R25)*LN('g(K-stock)'!R25/'g(K-stock)'!Q25)</f>
        <v>8.9912075770381808E-2</v>
      </c>
      <c r="S25" s="8">
        <f>0.5*(KC!R25/'Nominal VA'!R25+KC!S25/'Nominal VA'!S25)*LN('g(K-stock)'!S25/'g(K-stock)'!R25)</f>
        <v>0.11595354871158246</v>
      </c>
      <c r="T25" s="8">
        <f>0.5*(KC!S25/'Nominal VA'!S25+KC!T25/'Nominal VA'!T25)*LN('g(K-stock)'!T25/'g(K-stock)'!S25)</f>
        <v>0.19764087071807085</v>
      </c>
      <c r="U25" s="8">
        <f>0.5*(KC!T25/'Nominal VA'!T25+KC!U25/'Nominal VA'!U25)*LN('g(K-stock)'!U25/'g(K-stock)'!T25)</f>
        <v>0.10066262744452552</v>
      </c>
      <c r="V25" s="8">
        <f>0.5*(KC!U25/'Nominal VA'!U25+KC!V25/'Nominal VA'!V25)*LN('g(K-stock)'!V25/'g(K-stock)'!U25)</f>
        <v>9.9895292747457093E-2</v>
      </c>
      <c r="W25" s="8">
        <f>0.5*(KC!V25/'Nominal VA'!V25+KC!W25/'Nominal VA'!W25)*LN('g(K-stock)'!W25/'g(K-stock)'!V25)</f>
        <v>0.12312691147342862</v>
      </c>
      <c r="X25" s="8">
        <f>0.5*(KC!W25/'Nominal VA'!W25+KC!X25/'Nominal VA'!X25)*LN('g(K-stock)'!X25/'g(K-stock)'!W25)</f>
        <v>0.11496261302902862</v>
      </c>
      <c r="Y25" s="8">
        <f>0.5*(KC!X25/'Nominal VA'!X25+KC!Y25/'Nominal VA'!Y25)*LN('g(K-stock)'!Y25/'g(K-stock)'!X25)</f>
        <v>2.8329634623046822E-2</v>
      </c>
      <c r="Z25" s="8">
        <f>0.5*(KC!Y25/'Nominal VA'!Y25+KC!Z25/'Nominal VA'!Z25)*LN('g(K-stock)'!Z25/'g(K-stock)'!Y25)</f>
        <v>0.1640272240789796</v>
      </c>
      <c r="AA25" s="8">
        <f>0.5*(KC!Z25/'Nominal VA'!Z25+KC!AA25/'Nominal VA'!AA25)*LN('g(K-stock)'!AA25/'g(K-stock)'!Z25)</f>
        <v>-1.6647358764450091E-2</v>
      </c>
      <c r="AB25" s="8">
        <f>0.5*(KC!AA25/'Nominal VA'!AA25+KC!AB25/'Nominal VA'!AB25)*LN('g(K-stock)'!AB25/'g(K-stock)'!AA25)</f>
        <v>6.5033035509038273E-2</v>
      </c>
      <c r="AC25" s="8">
        <f>0.5*(KC!AB25/'Nominal VA'!AB25+KC!AC25/'Nominal VA'!AC25)*LN('g(K-stock)'!AC25/'g(K-stock)'!AB25)</f>
        <v>6.2049515963075653E-2</v>
      </c>
      <c r="AD25" s="8">
        <f>0.5*(KC!AC25/'Nominal VA'!AC25+KC!AD25/'Nominal VA'!AD25)*LN('g(K-stock)'!AD25/'g(K-stock)'!AC25)</f>
        <v>3.3085962505606394E-2</v>
      </c>
      <c r="AE25" s="8">
        <f>0.5*(KC!AD25/'Nominal VA'!AD25+KC!AE25/'Nominal VA'!AE25)*LN('g(K-stock)'!AE25/'g(K-stock)'!AD25)</f>
        <v>-3.0658354238406781E-3</v>
      </c>
      <c r="AF25" s="8">
        <f>0.5*(KC!AE25/'Nominal VA'!AE25+KC!AF25/'Nominal VA'!AF25)*LN('g(K-stock)'!AF25/'g(K-stock)'!AE25)</f>
        <v>0.10294937375682538</v>
      </c>
      <c r="AG25" s="8">
        <f>0.5*(KC!AF25/'Nominal VA'!AF25+KC!AG25/'Nominal VA'!AG25)*LN('g(K-stock)'!AG25/'g(K-stock)'!AF25)</f>
        <v>3.7983801989013709E-2</v>
      </c>
    </row>
    <row r="26" spans="1:33" x14ac:dyDescent="0.15">
      <c r="A26" s="2">
        <v>22</v>
      </c>
      <c r="B26" s="3" t="s">
        <v>50</v>
      </c>
      <c r="C26" s="8"/>
      <c r="D26" s="8">
        <f>0.5*(KC!C26/'Nominal VA'!C26+KC!D26/'Nominal VA'!D26)*LN('g(K-stock)'!D26/'g(K-stock)'!C26)</f>
        <v>7.2277165941227364E-2</v>
      </c>
      <c r="E26" s="8">
        <f>0.5*(KC!D26/'Nominal VA'!D26+KC!E26/'Nominal VA'!E26)*LN('g(K-stock)'!E26/'g(K-stock)'!D26)</f>
        <v>4.3592576521318198E-2</v>
      </c>
      <c r="F26" s="8">
        <f>0.5*(KC!E26/'Nominal VA'!E26+KC!F26/'Nominal VA'!F26)*LN('g(K-stock)'!F26/'g(K-stock)'!E26)</f>
        <v>2.7885979502095239E-2</v>
      </c>
      <c r="G26" s="8">
        <f>0.5*(KC!F26/'Nominal VA'!F26+KC!G26/'Nominal VA'!G26)*LN('g(K-stock)'!G26/'g(K-stock)'!F26)</f>
        <v>5.0567782519718288E-2</v>
      </c>
      <c r="H26" s="8">
        <f>0.5*(KC!G26/'Nominal VA'!G26+KC!H26/'Nominal VA'!H26)*LN('g(K-stock)'!H26/'g(K-stock)'!G26)</f>
        <v>3.2034586955411962E-2</v>
      </c>
      <c r="I26" s="8">
        <f>0.5*(KC!H26/'Nominal VA'!H26+KC!I26/'Nominal VA'!I26)*LN('g(K-stock)'!I26/'g(K-stock)'!H26)</f>
        <v>0.17139303712450496</v>
      </c>
      <c r="J26" s="8">
        <f>0.5*(KC!I26/'Nominal VA'!I26+KC!J26/'Nominal VA'!J26)*LN('g(K-stock)'!J26/'g(K-stock)'!I26)</f>
        <v>5.6422165533552365E-2</v>
      </c>
      <c r="K26" s="8">
        <f>0.5*(KC!J26/'Nominal VA'!J26+KC!K26/'Nominal VA'!K26)*LN('g(K-stock)'!K26/'g(K-stock)'!J26)</f>
        <v>9.3737022483337901E-2</v>
      </c>
      <c r="L26" s="8">
        <f>0.5*(KC!K26/'Nominal VA'!K26+KC!L26/'Nominal VA'!L26)*LN('g(K-stock)'!L26/'g(K-stock)'!K26)</f>
        <v>4.3324425470532647E-2</v>
      </c>
      <c r="M26" s="8">
        <f>0.5*(KC!L26/'Nominal VA'!L26+KC!M26/'Nominal VA'!M26)*LN('g(K-stock)'!M26/'g(K-stock)'!L26)</f>
        <v>9.1565782142464899E-2</v>
      </c>
      <c r="N26" s="8">
        <f>0.5*(KC!M26/'Nominal VA'!M26+KC!N26/'Nominal VA'!N26)*LN('g(K-stock)'!N26/'g(K-stock)'!M26)</f>
        <v>7.0267437058618792E-2</v>
      </c>
      <c r="O26" s="8">
        <f>0.5*(KC!N26/'Nominal VA'!N26+KC!O26/'Nominal VA'!O26)*LN('g(K-stock)'!O26/'g(K-stock)'!N26)</f>
        <v>2.8094176274228774E-2</v>
      </c>
      <c r="P26" s="8">
        <f>0.5*(KC!O26/'Nominal VA'!O26+KC!P26/'Nominal VA'!P26)*LN('g(K-stock)'!P26/'g(K-stock)'!O26)</f>
        <v>1.2962100004707145E-2</v>
      </c>
      <c r="Q26" s="8">
        <f>0.5*(KC!P26/'Nominal VA'!P26+KC!Q26/'Nominal VA'!Q26)*LN('g(K-stock)'!Q26/'g(K-stock)'!P26)</f>
        <v>4.2230048645935783E-2</v>
      </c>
      <c r="R26" s="8">
        <f>0.5*(KC!Q26/'Nominal VA'!Q26+KC!R26/'Nominal VA'!R26)*LN('g(K-stock)'!R26/'g(K-stock)'!Q26)</f>
        <v>4.917182792413112E-2</v>
      </c>
      <c r="S26" s="8">
        <f>0.5*(KC!R26/'Nominal VA'!R26+KC!S26/'Nominal VA'!S26)*LN('g(K-stock)'!S26/'g(K-stock)'!R26)</f>
        <v>8.9934438794624261E-2</v>
      </c>
      <c r="T26" s="8">
        <f>0.5*(KC!S26/'Nominal VA'!S26+KC!T26/'Nominal VA'!T26)*LN('g(K-stock)'!T26/'g(K-stock)'!S26)</f>
        <v>8.0542307578404235E-2</v>
      </c>
      <c r="U26" s="8">
        <f>0.5*(KC!T26/'Nominal VA'!T26+KC!U26/'Nominal VA'!U26)*LN('g(K-stock)'!U26/'g(K-stock)'!T26)</f>
        <v>8.7078768695112566E-2</v>
      </c>
      <c r="V26" s="8">
        <f>0.5*(KC!U26/'Nominal VA'!U26+KC!V26/'Nominal VA'!V26)*LN('g(K-stock)'!V26/'g(K-stock)'!U26)</f>
        <v>5.7241882515033315E-2</v>
      </c>
      <c r="W26" s="8">
        <f>0.5*(KC!V26/'Nominal VA'!V26+KC!W26/'Nominal VA'!W26)*LN('g(K-stock)'!W26/'g(K-stock)'!V26)</f>
        <v>6.1467458132629924E-2</v>
      </c>
      <c r="X26" s="8">
        <f>0.5*(KC!W26/'Nominal VA'!W26+KC!X26/'Nominal VA'!X26)*LN('g(K-stock)'!X26/'g(K-stock)'!W26)</f>
        <v>5.9931795127125688E-2</v>
      </c>
      <c r="Y26" s="8">
        <f>0.5*(KC!X26/'Nominal VA'!X26+KC!Y26/'Nominal VA'!Y26)*LN('g(K-stock)'!Y26/'g(K-stock)'!X26)</f>
        <v>7.3812562564662107E-2</v>
      </c>
      <c r="Z26" s="8">
        <f>0.5*(KC!Y26/'Nominal VA'!Y26+KC!Z26/'Nominal VA'!Z26)*LN('g(K-stock)'!Z26/'g(K-stock)'!Y26)</f>
        <v>8.2256312525480907E-2</v>
      </c>
      <c r="AA26" s="8">
        <f>0.5*(KC!Z26/'Nominal VA'!Z26+KC!AA26/'Nominal VA'!AA26)*LN('g(K-stock)'!AA26/'g(K-stock)'!Z26)</f>
        <v>4.5111540495805735E-2</v>
      </c>
      <c r="AB26" s="8">
        <f>0.5*(KC!AA26/'Nominal VA'!AA26+KC!AB26/'Nominal VA'!AB26)*LN('g(K-stock)'!AB26/'g(K-stock)'!AA26)</f>
        <v>-2.0950823073822119E-2</v>
      </c>
      <c r="AC26" s="8">
        <f>0.5*(KC!AB26/'Nominal VA'!AB26+KC!AC26/'Nominal VA'!AC26)*LN('g(K-stock)'!AC26/'g(K-stock)'!AB26)</f>
        <v>3.748054468865409E-2</v>
      </c>
      <c r="AD26" s="8">
        <f>0.5*(KC!AC26/'Nominal VA'!AC26+KC!AD26/'Nominal VA'!AD26)*LN('g(K-stock)'!AD26/'g(K-stock)'!AC26)</f>
        <v>3.9655474851650649E-2</v>
      </c>
      <c r="AE26" s="8">
        <f>0.5*(KC!AD26/'Nominal VA'!AD26+KC!AE26/'Nominal VA'!AE26)*LN('g(K-stock)'!AE26/'g(K-stock)'!AD26)</f>
        <v>1.7371956040146169E-2</v>
      </c>
      <c r="AF26" s="8">
        <f>0.5*(KC!AE26/'Nominal VA'!AE26+KC!AF26/'Nominal VA'!AF26)*LN('g(K-stock)'!AF26/'g(K-stock)'!AE26)</f>
        <v>3.9184186598933135E-2</v>
      </c>
      <c r="AG26" s="8">
        <f>0.5*(KC!AF26/'Nominal VA'!AF26+KC!AG26/'Nominal VA'!AG26)*LN('g(K-stock)'!AG26/'g(K-stock)'!AF26)</f>
        <v>3.8460061709971786E-2</v>
      </c>
    </row>
    <row r="27" spans="1:33" x14ac:dyDescent="0.15">
      <c r="A27" s="2">
        <v>23</v>
      </c>
      <c r="B27" s="3" t="s">
        <v>51</v>
      </c>
      <c r="C27" s="8"/>
      <c r="D27" s="8">
        <f>0.5*(KC!C27/'Nominal VA'!C27+KC!D27/'Nominal VA'!D27)*LN('g(K-stock)'!D27/'g(K-stock)'!C27)</f>
        <v>4.6666641458239753E-2</v>
      </c>
      <c r="E27" s="8">
        <f>0.5*(KC!D27/'Nominal VA'!D27+KC!E27/'Nominal VA'!E27)*LN('g(K-stock)'!E27/'g(K-stock)'!D27)</f>
        <v>4.5808885794107371E-2</v>
      </c>
      <c r="F27" s="8">
        <f>0.5*(KC!E27/'Nominal VA'!E27+KC!F27/'Nominal VA'!F27)*LN('g(K-stock)'!F27/'g(K-stock)'!E27)</f>
        <v>4.6026469144923692E-2</v>
      </c>
      <c r="G27" s="8">
        <f>0.5*(KC!F27/'Nominal VA'!F27+KC!G27/'Nominal VA'!G27)*LN('g(K-stock)'!G27/'g(K-stock)'!F27)</f>
        <v>8.4875512844904091E-2</v>
      </c>
      <c r="H27" s="8">
        <f>0.5*(KC!G27/'Nominal VA'!G27+KC!H27/'Nominal VA'!H27)*LN('g(K-stock)'!H27/'g(K-stock)'!G27)</f>
        <v>0.11507695099143701</v>
      </c>
      <c r="I27" s="8">
        <f>0.5*(KC!H27/'Nominal VA'!H27+KC!I27/'Nominal VA'!I27)*LN('g(K-stock)'!I27/'g(K-stock)'!H27)</f>
        <v>0.1621986309939053</v>
      </c>
      <c r="J27" s="8">
        <f>0.5*(KC!I27/'Nominal VA'!I27+KC!J27/'Nominal VA'!J27)*LN('g(K-stock)'!J27/'g(K-stock)'!I27)</f>
        <v>0.1200450355673002</v>
      </c>
      <c r="K27" s="8">
        <f>0.5*(KC!J27/'Nominal VA'!J27+KC!K27/'Nominal VA'!K27)*LN('g(K-stock)'!K27/'g(K-stock)'!J27)</f>
        <v>0.15886491827166416</v>
      </c>
      <c r="L27" s="8">
        <f>0.5*(KC!K27/'Nominal VA'!K27+KC!L27/'Nominal VA'!L27)*LN('g(K-stock)'!L27/'g(K-stock)'!K27)</f>
        <v>0.10255775401276317</v>
      </c>
      <c r="M27" s="8">
        <f>0.5*(KC!L27/'Nominal VA'!L27+KC!M27/'Nominal VA'!M27)*LN('g(K-stock)'!M27/'g(K-stock)'!L27)</f>
        <v>5.6372282312583025E-2</v>
      </c>
      <c r="N27" s="8">
        <f>0.5*(KC!M27/'Nominal VA'!M27+KC!N27/'Nominal VA'!N27)*LN('g(K-stock)'!N27/'g(K-stock)'!M27)</f>
        <v>4.9172408071914255E-3</v>
      </c>
      <c r="O27" s="8">
        <f>0.5*(KC!N27/'Nominal VA'!N27+KC!O27/'Nominal VA'!O27)*LN('g(K-stock)'!O27/'g(K-stock)'!N27)</f>
        <v>-4.4050475480798493E-3</v>
      </c>
      <c r="P27" s="8">
        <f>0.5*(KC!O27/'Nominal VA'!O27+KC!P27/'Nominal VA'!P27)*LN('g(K-stock)'!P27/'g(K-stock)'!O27)</f>
        <v>2.0799288799982298E-2</v>
      </c>
      <c r="Q27" s="8">
        <f>0.5*(KC!P27/'Nominal VA'!P27+KC!Q27/'Nominal VA'!Q27)*LN('g(K-stock)'!Q27/'g(K-stock)'!P27)</f>
        <v>2.584521024702538E-2</v>
      </c>
      <c r="R27" s="8">
        <f>0.5*(KC!Q27/'Nominal VA'!Q27+KC!R27/'Nominal VA'!R27)*LN('g(K-stock)'!R27/'g(K-stock)'!Q27)</f>
        <v>2.9477725991130986E-2</v>
      </c>
      <c r="S27" s="8">
        <f>0.5*(KC!R27/'Nominal VA'!R27+KC!S27/'Nominal VA'!S27)*LN('g(K-stock)'!S27/'g(K-stock)'!R27)</f>
        <v>7.0198143395710635E-2</v>
      </c>
      <c r="T27" s="8">
        <f>0.5*(KC!S27/'Nominal VA'!S27+KC!T27/'Nominal VA'!T27)*LN('g(K-stock)'!T27/'g(K-stock)'!S27)</f>
        <v>0.10496370605849999</v>
      </c>
      <c r="U27" s="8">
        <f>0.5*(KC!T27/'Nominal VA'!T27+KC!U27/'Nominal VA'!U27)*LN('g(K-stock)'!U27/'g(K-stock)'!T27)</f>
        <v>0.10233442520947085</v>
      </c>
      <c r="V27" s="8">
        <f>0.5*(KC!U27/'Nominal VA'!U27+KC!V27/'Nominal VA'!V27)*LN('g(K-stock)'!V27/'g(K-stock)'!U27)</f>
        <v>9.2690927038826448E-2</v>
      </c>
      <c r="W27" s="8">
        <f>0.5*(KC!V27/'Nominal VA'!V27+KC!W27/'Nominal VA'!W27)*LN('g(K-stock)'!W27/'g(K-stock)'!V27)</f>
        <v>0.11386034485126013</v>
      </c>
      <c r="X27" s="8">
        <f>0.5*(KC!W27/'Nominal VA'!W27+KC!X27/'Nominal VA'!X27)*LN('g(K-stock)'!X27/'g(K-stock)'!W27)</f>
        <v>0.15791659386141607</v>
      </c>
      <c r="Y27" s="8">
        <f>0.5*(KC!X27/'Nominal VA'!X27+KC!Y27/'Nominal VA'!Y27)*LN('g(K-stock)'!Y27/'g(K-stock)'!X27)</f>
        <v>6.9737275079906083E-2</v>
      </c>
      <c r="Z27" s="8">
        <f>0.5*(KC!Y27/'Nominal VA'!Y27+KC!Z27/'Nominal VA'!Z27)*LN('g(K-stock)'!Z27/'g(K-stock)'!Y27)</f>
        <v>0.13543741394007697</v>
      </c>
      <c r="AA27" s="8">
        <f>0.5*(KC!Z27/'Nominal VA'!Z27+KC!AA27/'Nominal VA'!AA27)*LN('g(K-stock)'!AA27/'g(K-stock)'!Z27)</f>
        <v>9.1425771673720568E-2</v>
      </c>
      <c r="AB27" s="8">
        <f>0.5*(KC!AA27/'Nominal VA'!AA27+KC!AB27/'Nominal VA'!AB27)*LN('g(K-stock)'!AB27/'g(K-stock)'!AA27)</f>
        <v>2.6477095977788592E-2</v>
      </c>
      <c r="AC27" s="8">
        <f>0.5*(KC!AB27/'Nominal VA'!AB27+KC!AC27/'Nominal VA'!AC27)*LN('g(K-stock)'!AC27/'g(K-stock)'!AB27)</f>
        <v>8.1243357193415508E-2</v>
      </c>
      <c r="AD27" s="8">
        <f>0.5*(KC!AC27/'Nominal VA'!AC27+KC!AD27/'Nominal VA'!AD27)*LN('g(K-stock)'!AD27/'g(K-stock)'!AC27)</f>
        <v>7.3470546004548193E-2</v>
      </c>
      <c r="AE27" s="8">
        <f>0.5*(KC!AD27/'Nominal VA'!AD27+KC!AE27/'Nominal VA'!AE27)*LN('g(K-stock)'!AE27/'g(K-stock)'!AD27)</f>
        <v>6.4987010804783932E-2</v>
      </c>
      <c r="AF27" s="8">
        <f>0.5*(KC!AE27/'Nominal VA'!AE27+KC!AF27/'Nominal VA'!AF27)*LN('g(K-stock)'!AF27/'g(K-stock)'!AE27)</f>
        <v>6.7967042764497082E-2</v>
      </c>
      <c r="AG27" s="8">
        <f>0.5*(KC!AF27/'Nominal VA'!AF27+KC!AG27/'Nominal VA'!AG27)*LN('g(K-stock)'!AG27/'g(K-stock)'!AF27)</f>
        <v>5.8781317026513263E-2</v>
      </c>
    </row>
    <row r="28" spans="1:33" x14ac:dyDescent="0.15">
      <c r="A28" s="2">
        <v>24</v>
      </c>
      <c r="B28" s="3" t="s">
        <v>52</v>
      </c>
      <c r="C28" s="8"/>
      <c r="D28" s="8">
        <f>0.5*(KC!C28/'Nominal VA'!C28+KC!D28/'Nominal VA'!D28)*LN('g(K-stock)'!D28/'g(K-stock)'!C28)</f>
        <v>7.4898067527484805E-2</v>
      </c>
      <c r="E28" s="8">
        <f>0.5*(KC!D28/'Nominal VA'!D28+KC!E28/'Nominal VA'!E28)*LN('g(K-stock)'!E28/'g(K-stock)'!D28)</f>
        <v>2.5754573010425018E-2</v>
      </c>
      <c r="F28" s="8">
        <f>0.5*(KC!E28/'Nominal VA'!E28+KC!F28/'Nominal VA'!F28)*LN('g(K-stock)'!F28/'g(K-stock)'!E28)</f>
        <v>2.0851190948946441E-2</v>
      </c>
      <c r="G28" s="8">
        <f>0.5*(KC!F28/'Nominal VA'!F28+KC!G28/'Nominal VA'!G28)*LN('g(K-stock)'!G28/'g(K-stock)'!F28)</f>
        <v>1.0266503862400571E-2</v>
      </c>
      <c r="H28" s="8">
        <f>0.5*(KC!G28/'Nominal VA'!G28+KC!H28/'Nominal VA'!H28)*LN('g(K-stock)'!H28/'g(K-stock)'!G28)</f>
        <v>4.0491261915708676E-2</v>
      </c>
      <c r="I28" s="8">
        <f>0.5*(KC!H28/'Nominal VA'!H28+KC!I28/'Nominal VA'!I28)*LN('g(K-stock)'!I28/'g(K-stock)'!H28)</f>
        <v>3.4013636599613248E-2</v>
      </c>
      <c r="J28" s="8">
        <f>0.5*(KC!I28/'Nominal VA'!I28+KC!J28/'Nominal VA'!J28)*LN('g(K-stock)'!J28/'g(K-stock)'!I28)</f>
        <v>1.5657668244368744E-2</v>
      </c>
      <c r="K28" s="8">
        <f>0.5*(KC!J28/'Nominal VA'!J28+KC!K28/'Nominal VA'!K28)*LN('g(K-stock)'!K28/'g(K-stock)'!J28)</f>
        <v>6.5703875985281754E-2</v>
      </c>
      <c r="L28" s="8">
        <f>0.5*(KC!K28/'Nominal VA'!K28+KC!L28/'Nominal VA'!L28)*LN('g(K-stock)'!L28/'g(K-stock)'!K28)</f>
        <v>4.9988433234133607E-2</v>
      </c>
      <c r="M28" s="8">
        <f>0.5*(KC!L28/'Nominal VA'!L28+KC!M28/'Nominal VA'!M28)*LN('g(K-stock)'!M28/'g(K-stock)'!L28)</f>
        <v>3.4842125451333861E-2</v>
      </c>
      <c r="N28" s="8">
        <f>0.5*(KC!M28/'Nominal VA'!M28+KC!N28/'Nominal VA'!N28)*LN('g(K-stock)'!N28/'g(K-stock)'!M28)</f>
        <v>3.7151222411866518E-2</v>
      </c>
      <c r="O28" s="8">
        <f>0.5*(KC!N28/'Nominal VA'!N28+KC!O28/'Nominal VA'!O28)*LN('g(K-stock)'!O28/'g(K-stock)'!N28)</f>
        <v>3.2982933532000873E-2</v>
      </c>
      <c r="P28" s="8">
        <f>0.5*(KC!O28/'Nominal VA'!O28+KC!P28/'Nominal VA'!P28)*LN('g(K-stock)'!P28/'g(K-stock)'!O28)</f>
        <v>3.4572232321600282E-2</v>
      </c>
      <c r="Q28" s="8">
        <f>0.5*(KC!P28/'Nominal VA'!P28+KC!Q28/'Nominal VA'!Q28)*LN('g(K-stock)'!Q28/'g(K-stock)'!P28)</f>
        <v>3.4300535584001771E-2</v>
      </c>
      <c r="R28" s="8">
        <f>0.5*(KC!Q28/'Nominal VA'!Q28+KC!R28/'Nominal VA'!R28)*LN('g(K-stock)'!R28/'g(K-stock)'!Q28)</f>
        <v>3.858380940690543E-2</v>
      </c>
      <c r="S28" s="8">
        <f>0.5*(KC!R28/'Nominal VA'!R28+KC!S28/'Nominal VA'!S28)*LN('g(K-stock)'!S28/'g(K-stock)'!R28)</f>
        <v>-2.5381966908058558E-2</v>
      </c>
      <c r="T28" s="8">
        <f>0.5*(KC!S28/'Nominal VA'!S28+KC!T28/'Nominal VA'!T28)*LN('g(K-stock)'!T28/'g(K-stock)'!S28)</f>
        <v>6.069696878110941E-2</v>
      </c>
      <c r="U28" s="8">
        <f>0.5*(KC!T28/'Nominal VA'!T28+KC!U28/'Nominal VA'!U28)*LN('g(K-stock)'!U28/'g(K-stock)'!T28)</f>
        <v>5.4901868000750878E-2</v>
      </c>
      <c r="V28" s="8">
        <f>0.5*(KC!U28/'Nominal VA'!U28+KC!V28/'Nominal VA'!V28)*LN('g(K-stock)'!V28/'g(K-stock)'!U28)</f>
        <v>2.146061190272781E-2</v>
      </c>
      <c r="W28" s="8">
        <f>0.5*(KC!V28/'Nominal VA'!V28+KC!W28/'Nominal VA'!W28)*LN('g(K-stock)'!W28/'g(K-stock)'!V28)</f>
        <v>3.7217599520793558E-2</v>
      </c>
      <c r="X28" s="8">
        <f>0.5*(KC!W28/'Nominal VA'!W28+KC!X28/'Nominal VA'!X28)*LN('g(K-stock)'!X28/'g(K-stock)'!W28)</f>
        <v>2.9398731715213833E-2</v>
      </c>
      <c r="Y28" s="8">
        <f>0.5*(KC!X28/'Nominal VA'!X28+KC!Y28/'Nominal VA'!Y28)*LN('g(K-stock)'!Y28/'g(K-stock)'!X28)</f>
        <v>6.5275455701191878E-2</v>
      </c>
      <c r="Z28" s="8">
        <f>0.5*(KC!Y28/'Nominal VA'!Y28+KC!Z28/'Nominal VA'!Z28)*LN('g(K-stock)'!Z28/'g(K-stock)'!Y28)</f>
        <v>3.1780035320549536E-2</v>
      </c>
      <c r="AA28" s="8">
        <f>0.5*(KC!Z28/'Nominal VA'!Z28+KC!AA28/'Nominal VA'!AA28)*LN('g(K-stock)'!AA28/'g(K-stock)'!Z28)</f>
        <v>4.1856923709954412E-2</v>
      </c>
      <c r="AB28" s="8">
        <f>0.5*(KC!AA28/'Nominal VA'!AA28+KC!AB28/'Nominal VA'!AB28)*LN('g(K-stock)'!AB28/'g(K-stock)'!AA28)</f>
        <v>2.795245944730863E-2</v>
      </c>
      <c r="AC28" s="8">
        <f>0.5*(KC!AB28/'Nominal VA'!AB28+KC!AC28/'Nominal VA'!AC28)*LN('g(K-stock)'!AC28/'g(K-stock)'!AB28)</f>
        <v>2.3130247229877669E-2</v>
      </c>
      <c r="AD28" s="8">
        <f>0.5*(KC!AC28/'Nominal VA'!AC28+KC!AD28/'Nominal VA'!AD28)*LN('g(K-stock)'!AD28/'g(K-stock)'!AC28)</f>
        <v>2.6053651886982526E-2</v>
      </c>
      <c r="AE28" s="8">
        <f>0.5*(KC!AD28/'Nominal VA'!AD28+KC!AE28/'Nominal VA'!AE28)*LN('g(K-stock)'!AE28/'g(K-stock)'!AD28)</f>
        <v>1.9444869994160289E-2</v>
      </c>
      <c r="AF28" s="8">
        <f>0.5*(KC!AE28/'Nominal VA'!AE28+KC!AF28/'Nominal VA'!AF28)*LN('g(K-stock)'!AF28/'g(K-stock)'!AE28)</f>
        <v>3.7278735701823072E-2</v>
      </c>
      <c r="AG28" s="8">
        <f>0.5*(KC!AF28/'Nominal VA'!AF28+KC!AG28/'Nominal VA'!AG28)*LN('g(K-stock)'!AG28/'g(K-stock)'!AF28)</f>
        <v>5.7037890445410619E-2</v>
      </c>
    </row>
    <row r="29" spans="1:33" x14ac:dyDescent="0.15">
      <c r="A29" s="2">
        <v>25</v>
      </c>
      <c r="B29" s="3" t="s">
        <v>53</v>
      </c>
      <c r="C29" s="8"/>
      <c r="D29" s="8">
        <f>0.5*(KC!C29/'Nominal VA'!C29+KC!D29/'Nominal VA'!D29)*LN('g(K-stock)'!D29/'g(K-stock)'!C29)</f>
        <v>8.8930483590757906E-2</v>
      </c>
      <c r="E29" s="8">
        <f>0.5*(KC!D29/'Nominal VA'!D29+KC!E29/'Nominal VA'!E29)*LN('g(K-stock)'!E29/'g(K-stock)'!D29)</f>
        <v>0.10185134656351805</v>
      </c>
      <c r="F29" s="8">
        <f>0.5*(KC!E29/'Nominal VA'!E29+KC!F29/'Nominal VA'!F29)*LN('g(K-stock)'!F29/'g(K-stock)'!E29)</f>
        <v>0.100030097944364</v>
      </c>
      <c r="G29" s="8">
        <f>0.5*(KC!F29/'Nominal VA'!F29+KC!G29/'Nominal VA'!G29)*LN('g(K-stock)'!G29/'g(K-stock)'!F29)</f>
        <v>9.0151495775456433E-2</v>
      </c>
      <c r="H29" s="8">
        <f>0.5*(KC!G29/'Nominal VA'!G29+KC!H29/'Nominal VA'!H29)*LN('g(K-stock)'!H29/'g(K-stock)'!G29)</f>
        <v>0.14209744790691398</v>
      </c>
      <c r="I29" s="8">
        <f>0.5*(KC!H29/'Nominal VA'!H29+KC!I29/'Nominal VA'!I29)*LN('g(K-stock)'!I29/'g(K-stock)'!H29)</f>
        <v>0.21163843253451112</v>
      </c>
      <c r="J29" s="8">
        <f>0.5*(KC!I29/'Nominal VA'!I29+KC!J29/'Nominal VA'!J29)*LN('g(K-stock)'!J29/'g(K-stock)'!I29)</f>
        <v>0.17396340244027958</v>
      </c>
      <c r="K29" s="8">
        <f>0.5*(KC!J29/'Nominal VA'!J29+KC!K29/'Nominal VA'!K29)*LN('g(K-stock)'!K29/'g(K-stock)'!J29)</f>
        <v>0.16648981849453773</v>
      </c>
      <c r="L29" s="8">
        <f>0.5*(KC!K29/'Nominal VA'!K29+KC!L29/'Nominal VA'!L29)*LN('g(K-stock)'!L29/'g(K-stock)'!K29)</f>
        <v>5.0921099040073137E-2</v>
      </c>
      <c r="M29" s="8">
        <f>0.5*(KC!L29/'Nominal VA'!L29+KC!M29/'Nominal VA'!M29)*LN('g(K-stock)'!M29/'g(K-stock)'!L29)</f>
        <v>0.12321405627188432</v>
      </c>
      <c r="N29" s="8">
        <f>0.5*(KC!M29/'Nominal VA'!M29+KC!N29/'Nominal VA'!N29)*LN('g(K-stock)'!N29/'g(K-stock)'!M29)</f>
        <v>7.8251738733727039E-2</v>
      </c>
      <c r="O29" s="8">
        <f>0.5*(KC!N29/'Nominal VA'!N29+KC!O29/'Nominal VA'!O29)*LN('g(K-stock)'!O29/'g(K-stock)'!N29)</f>
        <v>8.0757237657736458E-2</v>
      </c>
      <c r="P29" s="8">
        <f>0.5*(KC!O29/'Nominal VA'!O29+KC!P29/'Nominal VA'!P29)*LN('g(K-stock)'!P29/'g(K-stock)'!O29)</f>
        <v>0.11000841308596687</v>
      </c>
      <c r="Q29" s="8">
        <f>0.5*(KC!P29/'Nominal VA'!P29+KC!Q29/'Nominal VA'!Q29)*LN('g(K-stock)'!Q29/'g(K-stock)'!P29)</f>
        <v>8.5133535652462733E-2</v>
      </c>
      <c r="R29" s="8">
        <f>0.5*(KC!Q29/'Nominal VA'!Q29+KC!R29/'Nominal VA'!R29)*LN('g(K-stock)'!R29/'g(K-stock)'!Q29)</f>
        <v>8.0021394250491901E-2</v>
      </c>
      <c r="S29" s="8">
        <f>0.5*(KC!R29/'Nominal VA'!R29+KC!S29/'Nominal VA'!S29)*LN('g(K-stock)'!S29/'g(K-stock)'!R29)</f>
        <v>0.12953067135826035</v>
      </c>
      <c r="T29" s="8">
        <f>0.5*(KC!S29/'Nominal VA'!S29+KC!T29/'Nominal VA'!T29)*LN('g(K-stock)'!T29/'g(K-stock)'!S29)</f>
        <v>0.12492994471607106</v>
      </c>
      <c r="U29" s="8">
        <f>0.5*(KC!T29/'Nominal VA'!T29+KC!U29/'Nominal VA'!U29)*LN('g(K-stock)'!U29/'g(K-stock)'!T29)</f>
        <v>7.355255786031295E-2</v>
      </c>
      <c r="V29" s="8">
        <f>0.5*(KC!U29/'Nominal VA'!U29+KC!V29/'Nominal VA'!V29)*LN('g(K-stock)'!V29/'g(K-stock)'!U29)</f>
        <v>0.13690575082471942</v>
      </c>
      <c r="W29" s="8">
        <f>0.5*(KC!V29/'Nominal VA'!V29+KC!W29/'Nominal VA'!W29)*LN('g(K-stock)'!W29/'g(K-stock)'!V29)</f>
        <v>0.11467277443202449</v>
      </c>
      <c r="X29" s="8">
        <f>0.5*(KC!W29/'Nominal VA'!W29+KC!X29/'Nominal VA'!X29)*LN('g(K-stock)'!X29/'g(K-stock)'!W29)</f>
        <v>0.13120989971042937</v>
      </c>
      <c r="Y29" s="8">
        <f>0.5*(KC!X29/'Nominal VA'!X29+KC!Y29/'Nominal VA'!Y29)*LN('g(K-stock)'!Y29/'g(K-stock)'!X29)</f>
        <v>6.5182070771273637E-2</v>
      </c>
      <c r="Z29" s="8">
        <f>0.5*(KC!Y29/'Nominal VA'!Y29+KC!Z29/'Nominal VA'!Z29)*LN('g(K-stock)'!Z29/'g(K-stock)'!Y29)</f>
        <v>9.1068539104059334E-2</v>
      </c>
      <c r="AA29" s="8">
        <f>0.5*(KC!Z29/'Nominal VA'!Z29+KC!AA29/'Nominal VA'!AA29)*LN('g(K-stock)'!AA29/'g(K-stock)'!Z29)</f>
        <v>4.9102331601329388E-2</v>
      </c>
      <c r="AB29" s="8">
        <f>0.5*(KC!AA29/'Nominal VA'!AA29+KC!AB29/'Nominal VA'!AB29)*LN('g(K-stock)'!AB29/'g(K-stock)'!AA29)</f>
        <v>5.5859352013559661E-2</v>
      </c>
      <c r="AC29" s="8">
        <f>0.5*(KC!AB29/'Nominal VA'!AB29+KC!AC29/'Nominal VA'!AC29)*LN('g(K-stock)'!AC29/'g(K-stock)'!AB29)</f>
        <v>6.9456684641497193E-2</v>
      </c>
      <c r="AD29" s="8">
        <f>0.5*(KC!AC29/'Nominal VA'!AC29+KC!AD29/'Nominal VA'!AD29)*LN('g(K-stock)'!AD29/'g(K-stock)'!AC29)</f>
        <v>8.5105764522814112E-2</v>
      </c>
      <c r="AE29" s="8">
        <f>0.5*(KC!AD29/'Nominal VA'!AD29+KC!AE29/'Nominal VA'!AE29)*LN('g(K-stock)'!AE29/'g(K-stock)'!AD29)</f>
        <v>7.0614342869118094E-2</v>
      </c>
      <c r="AF29" s="8">
        <f>0.5*(KC!AE29/'Nominal VA'!AE29+KC!AF29/'Nominal VA'!AF29)*LN('g(K-stock)'!AF29/'g(K-stock)'!AE29)</f>
        <v>5.9019643240891775E-2</v>
      </c>
      <c r="AG29" s="8">
        <f>0.5*(KC!AF29/'Nominal VA'!AF29+KC!AG29/'Nominal VA'!AG29)*LN('g(K-stock)'!AG29/'g(K-stock)'!AF29)</f>
        <v>5.5516957243507602E-2</v>
      </c>
    </row>
    <row r="30" spans="1:33" x14ac:dyDescent="0.15">
      <c r="A30" s="2">
        <v>26</v>
      </c>
      <c r="B30" s="3" t="s">
        <v>54</v>
      </c>
      <c r="C30" s="8"/>
      <c r="D30" s="8">
        <f>0.5*(KC!C30/'Nominal VA'!C30+KC!D30/'Nominal VA'!D30)*LN('g(K-stock)'!D30/'g(K-stock)'!C30)</f>
        <v>2.2552765246517548E-2</v>
      </c>
      <c r="E30" s="8">
        <f>0.5*(KC!D30/'Nominal VA'!D30+KC!E30/'Nominal VA'!E30)*LN('g(K-stock)'!E30/'g(K-stock)'!D30)</f>
        <v>2.4955578755582399E-3</v>
      </c>
      <c r="F30" s="8">
        <f>0.5*(KC!E30/'Nominal VA'!E30+KC!F30/'Nominal VA'!F30)*LN('g(K-stock)'!F30/'g(K-stock)'!E30)</f>
        <v>-2.6215231773023839E-3</v>
      </c>
      <c r="G30" s="8">
        <f>0.5*(KC!F30/'Nominal VA'!F30+KC!G30/'Nominal VA'!G30)*LN('g(K-stock)'!G30/'g(K-stock)'!F30)</f>
        <v>-1.8510256350801352E-3</v>
      </c>
      <c r="H30" s="8">
        <f>0.5*(KC!G30/'Nominal VA'!G30+KC!H30/'Nominal VA'!H30)*LN('g(K-stock)'!H30/'g(K-stock)'!G30)</f>
        <v>2.0486723471935992E-2</v>
      </c>
      <c r="I30" s="8">
        <f>0.5*(KC!H30/'Nominal VA'!H30+KC!I30/'Nominal VA'!I30)*LN('g(K-stock)'!I30/'g(K-stock)'!H30)</f>
        <v>5.656103332564269E-2</v>
      </c>
      <c r="J30" s="8">
        <f>0.5*(KC!I30/'Nominal VA'!I30+KC!J30/'Nominal VA'!J30)*LN('g(K-stock)'!J30/'g(K-stock)'!I30)</f>
        <v>2.8182396357339892E-2</v>
      </c>
      <c r="K30" s="8">
        <f>0.5*(KC!J30/'Nominal VA'!J30+KC!K30/'Nominal VA'!K30)*LN('g(K-stock)'!K30/'g(K-stock)'!J30)</f>
        <v>3.9977940031006035E-2</v>
      </c>
      <c r="L30" s="8">
        <f>0.5*(KC!K30/'Nominal VA'!K30+KC!L30/'Nominal VA'!L30)*LN('g(K-stock)'!L30/'g(K-stock)'!K30)</f>
        <v>7.134225484189731E-2</v>
      </c>
      <c r="M30" s="8">
        <f>0.5*(KC!L30/'Nominal VA'!L30+KC!M30/'Nominal VA'!M30)*LN('g(K-stock)'!M30/'g(K-stock)'!L30)</f>
        <v>5.085636703681138E-2</v>
      </c>
      <c r="N30" s="8">
        <f>0.5*(KC!M30/'Nominal VA'!M30+KC!N30/'Nominal VA'!N30)*LN('g(K-stock)'!N30/'g(K-stock)'!M30)</f>
        <v>4.923631308287682E-2</v>
      </c>
      <c r="O30" s="8">
        <f>0.5*(KC!N30/'Nominal VA'!N30+KC!O30/'Nominal VA'!O30)*LN('g(K-stock)'!O30/'g(K-stock)'!N30)</f>
        <v>5.5413359003263475E-2</v>
      </c>
      <c r="P30" s="8">
        <f>0.5*(KC!O30/'Nominal VA'!O30+KC!P30/'Nominal VA'!P30)*LN('g(K-stock)'!P30/'g(K-stock)'!O30)</f>
        <v>6.5692249564893015E-2</v>
      </c>
      <c r="Q30" s="8">
        <f>0.5*(KC!P30/'Nominal VA'!P30+KC!Q30/'Nominal VA'!Q30)*LN('g(K-stock)'!Q30/'g(K-stock)'!P30)</f>
        <v>4.6056757552897114E-2</v>
      </c>
      <c r="R30" s="8">
        <f>0.5*(KC!Q30/'Nominal VA'!Q30+KC!R30/'Nominal VA'!R30)*LN('g(K-stock)'!R30/'g(K-stock)'!Q30)</f>
        <v>5.9904323064206746E-2</v>
      </c>
      <c r="S30" s="8">
        <f>0.5*(KC!R30/'Nominal VA'!R30+KC!S30/'Nominal VA'!S30)*LN('g(K-stock)'!S30/'g(K-stock)'!R30)</f>
        <v>6.0171071187940413E-2</v>
      </c>
      <c r="T30" s="8">
        <f>0.5*(KC!S30/'Nominal VA'!S30+KC!T30/'Nominal VA'!T30)*LN('g(K-stock)'!T30/'g(K-stock)'!S30)</f>
        <v>3.3613137647398712E-2</v>
      </c>
      <c r="U30" s="8">
        <f>0.5*(KC!T30/'Nominal VA'!T30+KC!U30/'Nominal VA'!U30)*LN('g(K-stock)'!U30/'g(K-stock)'!T30)</f>
        <v>2.670518095988306E-2</v>
      </c>
      <c r="V30" s="8">
        <f>0.5*(KC!U30/'Nominal VA'!U30+KC!V30/'Nominal VA'!V30)*LN('g(K-stock)'!V30/'g(K-stock)'!U30)</f>
        <v>8.3869200975163014E-3</v>
      </c>
      <c r="W30" s="8">
        <f>0.5*(KC!V30/'Nominal VA'!V30+KC!W30/'Nominal VA'!W30)*LN('g(K-stock)'!W30/'g(K-stock)'!V30)</f>
        <v>2.3760467924437114E-2</v>
      </c>
      <c r="X30" s="8">
        <f>0.5*(KC!W30/'Nominal VA'!W30+KC!X30/'Nominal VA'!X30)*LN('g(K-stock)'!X30/'g(K-stock)'!W30)</f>
        <v>2.9223422784608041E-2</v>
      </c>
      <c r="Y30" s="8">
        <f>0.5*(KC!X30/'Nominal VA'!X30+KC!Y30/'Nominal VA'!Y30)*LN('g(K-stock)'!Y30/'g(K-stock)'!X30)</f>
        <v>6.0687385307031522E-2</v>
      </c>
      <c r="Z30" s="8">
        <f>0.5*(KC!Y30/'Nominal VA'!Y30+KC!Z30/'Nominal VA'!Z30)*LN('g(K-stock)'!Z30/'g(K-stock)'!Y30)</f>
        <v>5.6621994676451952E-2</v>
      </c>
      <c r="AA30" s="8">
        <f>0.5*(KC!Z30/'Nominal VA'!Z30+KC!AA30/'Nominal VA'!AA30)*LN('g(K-stock)'!AA30/'g(K-stock)'!Z30)</f>
        <v>8.8572032726555214E-2</v>
      </c>
      <c r="AB30" s="8">
        <f>0.5*(KC!AA30/'Nominal VA'!AA30+KC!AB30/'Nominal VA'!AB30)*LN('g(K-stock)'!AB30/'g(K-stock)'!AA30)</f>
        <v>7.6173728484500131E-2</v>
      </c>
      <c r="AC30" s="8">
        <f>0.5*(KC!AB30/'Nominal VA'!AB30+KC!AC30/'Nominal VA'!AC30)*LN('g(K-stock)'!AC30/'g(K-stock)'!AB30)</f>
        <v>4.3481782491282983E-2</v>
      </c>
      <c r="AD30" s="8">
        <f>0.5*(KC!AC30/'Nominal VA'!AC30+KC!AD30/'Nominal VA'!AD30)*LN('g(K-stock)'!AD30/'g(K-stock)'!AC30)</f>
        <v>4.2853761156859446E-2</v>
      </c>
      <c r="AE30" s="8">
        <f>0.5*(KC!AD30/'Nominal VA'!AD30+KC!AE30/'Nominal VA'!AE30)*LN('g(K-stock)'!AE30/'g(K-stock)'!AD30)</f>
        <v>5.2558015759612768E-2</v>
      </c>
      <c r="AF30" s="8">
        <f>0.5*(KC!AE30/'Nominal VA'!AE30+KC!AF30/'Nominal VA'!AF30)*LN('g(K-stock)'!AF30/'g(K-stock)'!AE30)</f>
        <v>3.3551926704773097E-2</v>
      </c>
      <c r="AG30" s="8">
        <f>0.5*(KC!AF30/'Nominal VA'!AF30+KC!AG30/'Nominal VA'!AG30)*LN('g(K-stock)'!AG30/'g(K-stock)'!AF30)</f>
        <v>1.4866307386119163E-2</v>
      </c>
    </row>
    <row r="31" spans="1:33" x14ac:dyDescent="0.15">
      <c r="A31" s="2">
        <v>27</v>
      </c>
      <c r="B31" s="3" t="s">
        <v>55</v>
      </c>
      <c r="C31" s="8"/>
      <c r="D31" s="8">
        <f>0.5*(KC!C31/'Nominal VA'!C31+KC!D31/'Nominal VA'!D31)*LN('g(K-stock)'!D31/'g(K-stock)'!C31)</f>
        <v>4.358558516878621E-2</v>
      </c>
      <c r="E31" s="8">
        <f>0.5*(KC!D31/'Nominal VA'!D31+KC!E31/'Nominal VA'!E31)*LN('g(K-stock)'!E31/'g(K-stock)'!D31)</f>
        <v>6.18072615194419E-3</v>
      </c>
      <c r="F31" s="8">
        <f>0.5*(KC!E31/'Nominal VA'!E31+KC!F31/'Nominal VA'!F31)*LN('g(K-stock)'!F31/'g(K-stock)'!E31)</f>
        <v>3.7600056822557392E-3</v>
      </c>
      <c r="G31" s="8">
        <f>0.5*(KC!F31/'Nominal VA'!F31+KC!G31/'Nominal VA'!G31)*LN('g(K-stock)'!G31/'g(K-stock)'!F31)</f>
        <v>6.3000928839523273E-3</v>
      </c>
      <c r="H31" s="8">
        <f>0.5*(KC!G31/'Nominal VA'!G31+KC!H31/'Nominal VA'!H31)*LN('g(K-stock)'!H31/'g(K-stock)'!G31)</f>
        <v>6.9955706951683544E-2</v>
      </c>
      <c r="I31" s="8">
        <f>0.5*(KC!H31/'Nominal VA'!H31+KC!I31/'Nominal VA'!I31)*LN('g(K-stock)'!I31/'g(K-stock)'!H31)</f>
        <v>1.8119346932350122E-2</v>
      </c>
      <c r="J31" s="8">
        <f>0.5*(KC!I31/'Nominal VA'!I31+KC!J31/'Nominal VA'!J31)*LN('g(K-stock)'!J31/'g(K-stock)'!I31)</f>
        <v>2.1714845787185424E-2</v>
      </c>
      <c r="K31" s="8">
        <f>0.5*(KC!J31/'Nominal VA'!J31+KC!K31/'Nominal VA'!K31)*LN('g(K-stock)'!K31/'g(K-stock)'!J31)</f>
        <v>2.9156676696904988E-2</v>
      </c>
      <c r="L31" s="8">
        <f>0.5*(KC!K31/'Nominal VA'!K31+KC!L31/'Nominal VA'!L31)*LN('g(K-stock)'!L31/'g(K-stock)'!K31)</f>
        <v>0.1007729067909128</v>
      </c>
      <c r="M31" s="8">
        <f>0.5*(KC!L31/'Nominal VA'!L31+KC!M31/'Nominal VA'!M31)*LN('g(K-stock)'!M31/'g(K-stock)'!L31)</f>
        <v>8.6929455137400025E-2</v>
      </c>
      <c r="N31" s="8">
        <f>0.5*(KC!M31/'Nominal VA'!M31+KC!N31/'Nominal VA'!N31)*LN('g(K-stock)'!N31/'g(K-stock)'!M31)</f>
        <v>0.17182080621968235</v>
      </c>
      <c r="O31" s="8">
        <f>0.5*(KC!N31/'Nominal VA'!N31+KC!O31/'Nominal VA'!O31)*LN('g(K-stock)'!O31/'g(K-stock)'!N31)</f>
        <v>9.5324352363080164E-2</v>
      </c>
      <c r="P31" s="8">
        <f>0.5*(KC!O31/'Nominal VA'!O31+KC!P31/'Nominal VA'!P31)*LN('g(K-stock)'!P31/'g(K-stock)'!O31)</f>
        <v>8.6058689635055738E-2</v>
      </c>
      <c r="Q31" s="8">
        <f>0.5*(KC!P31/'Nominal VA'!P31+KC!Q31/'Nominal VA'!Q31)*LN('g(K-stock)'!Q31/'g(K-stock)'!P31)</f>
        <v>7.7604022932077327E-2</v>
      </c>
      <c r="R31" s="8">
        <f>0.5*(KC!Q31/'Nominal VA'!Q31+KC!R31/'Nominal VA'!R31)*LN('g(K-stock)'!R31/'g(K-stock)'!Q31)</f>
        <v>9.0269710799733408E-2</v>
      </c>
      <c r="S31" s="8">
        <f>0.5*(KC!R31/'Nominal VA'!R31+KC!S31/'Nominal VA'!S31)*LN('g(K-stock)'!S31/'g(K-stock)'!R31)</f>
        <v>6.6573734845974425E-2</v>
      </c>
      <c r="T31" s="8">
        <f>0.5*(KC!S31/'Nominal VA'!S31+KC!T31/'Nominal VA'!T31)*LN('g(K-stock)'!T31/'g(K-stock)'!S31)</f>
        <v>3.3531464369444403E-2</v>
      </c>
      <c r="U31" s="8">
        <f>0.5*(KC!T31/'Nominal VA'!T31+KC!U31/'Nominal VA'!U31)*LN('g(K-stock)'!U31/'g(K-stock)'!T31)</f>
        <v>9.0063586557008593E-2</v>
      </c>
      <c r="V31" s="8">
        <f>0.5*(KC!U31/'Nominal VA'!U31+KC!V31/'Nominal VA'!V31)*LN('g(K-stock)'!V31/'g(K-stock)'!U31)</f>
        <v>3.2838492665374731E-2</v>
      </c>
      <c r="W31" s="8">
        <f>0.5*(KC!V31/'Nominal VA'!V31+KC!W31/'Nominal VA'!W31)*LN('g(K-stock)'!W31/'g(K-stock)'!V31)</f>
        <v>6.0045513052549904E-2</v>
      </c>
      <c r="X31" s="8">
        <f>0.5*(KC!W31/'Nominal VA'!W31+KC!X31/'Nominal VA'!X31)*LN('g(K-stock)'!X31/'g(K-stock)'!W31)</f>
        <v>1.3823850588049632E-2</v>
      </c>
      <c r="Y31" s="8">
        <f>0.5*(KC!X31/'Nominal VA'!X31+KC!Y31/'Nominal VA'!Y31)*LN('g(K-stock)'!Y31/'g(K-stock)'!X31)</f>
        <v>0.16455200789811597</v>
      </c>
      <c r="Z31" s="8">
        <f>0.5*(KC!Y31/'Nominal VA'!Y31+KC!Z31/'Nominal VA'!Z31)*LN('g(K-stock)'!Z31/'g(K-stock)'!Y31)</f>
        <v>4.885183318986993E-2</v>
      </c>
      <c r="AA31" s="8">
        <f>0.5*(KC!Z31/'Nominal VA'!Z31+KC!AA31/'Nominal VA'!AA31)*LN('g(K-stock)'!AA31/'g(K-stock)'!Z31)</f>
        <v>8.1694104397785572E-2</v>
      </c>
      <c r="AB31" s="8">
        <f>0.5*(KC!AA31/'Nominal VA'!AA31+KC!AB31/'Nominal VA'!AB31)*LN('g(K-stock)'!AB31/'g(K-stock)'!AA31)</f>
        <v>0.10100200884562145</v>
      </c>
      <c r="AC31" s="8">
        <f>0.5*(KC!AB31/'Nominal VA'!AB31+KC!AC31/'Nominal VA'!AC31)*LN('g(K-stock)'!AC31/'g(K-stock)'!AB31)</f>
        <v>3.4392143821016373E-2</v>
      </c>
      <c r="AD31" s="8">
        <f>0.5*(KC!AC31/'Nominal VA'!AC31+KC!AD31/'Nominal VA'!AD31)*LN('g(K-stock)'!AD31/'g(K-stock)'!AC31)</f>
        <v>5.3053176124429405E-2</v>
      </c>
      <c r="AE31" s="8">
        <f>0.5*(KC!AD31/'Nominal VA'!AD31+KC!AE31/'Nominal VA'!AE31)*LN('g(K-stock)'!AE31/'g(K-stock)'!AD31)</f>
        <v>7.7593394092333914E-2</v>
      </c>
      <c r="AF31" s="8">
        <f>0.5*(KC!AE31/'Nominal VA'!AE31+KC!AF31/'Nominal VA'!AF31)*LN('g(K-stock)'!AF31/'g(K-stock)'!AE31)</f>
        <v>6.1053204323845346E-2</v>
      </c>
      <c r="AG31" s="8">
        <f>0.5*(KC!AF31/'Nominal VA'!AF31+KC!AG31/'Nominal VA'!AG31)*LN('g(K-stock)'!AG31/'g(K-stock)'!AF31)</f>
        <v>6.7428515898542693E-2</v>
      </c>
    </row>
    <row r="32" spans="1:33" x14ac:dyDescent="0.15">
      <c r="A32" s="2">
        <v>28</v>
      </c>
      <c r="B32" s="3" t="s">
        <v>56</v>
      </c>
      <c r="C32" s="8"/>
      <c r="D32" s="8">
        <f>0.5*(KC!C32/'Nominal VA'!C32+KC!D32/'Nominal VA'!D32)*LN('g(K-stock)'!D32/'g(K-stock)'!C32)</f>
        <v>6.064327667336665E-2</v>
      </c>
      <c r="E32" s="8">
        <f>0.5*(KC!D32/'Nominal VA'!D32+KC!E32/'Nominal VA'!E32)*LN('g(K-stock)'!E32/'g(K-stock)'!D32)</f>
        <v>1.912084940840518E-2</v>
      </c>
      <c r="F32" s="8">
        <f>0.5*(KC!E32/'Nominal VA'!E32+KC!F32/'Nominal VA'!F32)*LN('g(K-stock)'!F32/'g(K-stock)'!E32)</f>
        <v>1.7527425614437601E-2</v>
      </c>
      <c r="G32" s="8">
        <f>0.5*(KC!F32/'Nominal VA'!F32+KC!G32/'Nominal VA'!G32)*LN('g(K-stock)'!G32/'g(K-stock)'!F32)</f>
        <v>2.0699621218833428E-2</v>
      </c>
      <c r="H32" s="8">
        <f>0.5*(KC!G32/'Nominal VA'!G32+KC!H32/'Nominal VA'!H32)*LN('g(K-stock)'!H32/'g(K-stock)'!G32)</f>
        <v>9.0898799669380997E-2</v>
      </c>
      <c r="I32" s="8">
        <f>0.5*(KC!H32/'Nominal VA'!H32+KC!I32/'Nominal VA'!I32)*LN('g(K-stock)'!I32/'g(K-stock)'!H32)</f>
        <v>3.4640424765160542E-2</v>
      </c>
      <c r="J32" s="8">
        <f>0.5*(KC!I32/'Nominal VA'!I32+KC!J32/'Nominal VA'!J32)*LN('g(K-stock)'!J32/'g(K-stock)'!I32)</f>
        <v>3.9241247543946159E-2</v>
      </c>
      <c r="K32" s="8">
        <f>0.5*(KC!J32/'Nominal VA'!J32+KC!K32/'Nominal VA'!K32)*LN('g(K-stock)'!K32/'g(K-stock)'!J32)</f>
        <v>4.8511544220528592E-2</v>
      </c>
      <c r="L32" s="8">
        <f>0.5*(KC!K32/'Nominal VA'!K32+KC!L32/'Nominal VA'!L32)*LN('g(K-stock)'!L32/'g(K-stock)'!K32)</f>
        <v>0.1180171011572642</v>
      </c>
      <c r="M32" s="8">
        <f>0.5*(KC!L32/'Nominal VA'!L32+KC!M32/'Nominal VA'!M32)*LN('g(K-stock)'!M32/'g(K-stock)'!L32)</f>
        <v>0.10671800418970805</v>
      </c>
      <c r="N32" s="8">
        <f>0.5*(KC!M32/'Nominal VA'!M32+KC!N32/'Nominal VA'!N32)*LN('g(K-stock)'!N32/'g(K-stock)'!M32)</f>
        <v>0.18127854804177512</v>
      </c>
      <c r="O32" s="8">
        <f>0.5*(KC!N32/'Nominal VA'!N32+KC!O32/'Nominal VA'!O32)*LN('g(K-stock)'!O32/'g(K-stock)'!N32)</f>
        <v>0.1143813187286067</v>
      </c>
      <c r="P32" s="8">
        <f>0.5*(KC!O32/'Nominal VA'!O32+KC!P32/'Nominal VA'!P32)*LN('g(K-stock)'!P32/'g(K-stock)'!O32)</f>
        <v>0.10737740819605282</v>
      </c>
      <c r="Q32" s="8">
        <f>0.5*(KC!P32/'Nominal VA'!P32+KC!Q32/'Nominal VA'!Q32)*LN('g(K-stock)'!Q32/'g(K-stock)'!P32)</f>
        <v>0.10011002883093631</v>
      </c>
      <c r="R32" s="8">
        <f>0.5*(KC!Q32/'Nominal VA'!Q32+KC!R32/'Nominal VA'!R32)*LN('g(K-stock)'!R32/'g(K-stock)'!Q32)</f>
        <v>0.11407198631237746</v>
      </c>
      <c r="S32" s="8">
        <f>0.5*(KC!R32/'Nominal VA'!R32+KC!S32/'Nominal VA'!S32)*LN('g(K-stock)'!S32/'g(K-stock)'!R32)</f>
        <v>6.7309425512990004E-2</v>
      </c>
      <c r="T32" s="8">
        <f>0.5*(KC!S32/'Nominal VA'!S32+KC!T32/'Nominal VA'!T32)*LN('g(K-stock)'!T32/'g(K-stock)'!S32)</f>
        <v>3.3845444796861197E-2</v>
      </c>
      <c r="U32" s="8">
        <f>0.5*(KC!T32/'Nominal VA'!T32+KC!U32/'Nominal VA'!U32)*LN('g(K-stock)'!U32/'g(K-stock)'!T32)</f>
        <v>8.3866702027487708E-2</v>
      </c>
      <c r="V32" s="8">
        <f>0.5*(KC!U32/'Nominal VA'!U32+KC!V32/'Nominal VA'!V32)*LN('g(K-stock)'!V32/'g(K-stock)'!U32)</f>
        <v>4.1714170683677818E-2</v>
      </c>
      <c r="W32" s="8">
        <f>0.5*(KC!V32/'Nominal VA'!V32+KC!W32/'Nominal VA'!W32)*LN('g(K-stock)'!W32/'g(K-stock)'!V32)</f>
        <v>6.6468591475227726E-2</v>
      </c>
      <c r="X32" s="8">
        <f>0.5*(KC!W32/'Nominal VA'!W32+KC!X32/'Nominal VA'!X32)*LN('g(K-stock)'!X32/'g(K-stock)'!W32)</f>
        <v>3.0659448521038683E-2</v>
      </c>
      <c r="Y32" s="8">
        <f>0.5*(KC!X32/'Nominal VA'!X32+KC!Y32/'Nominal VA'!Y32)*LN('g(K-stock)'!Y32/'g(K-stock)'!X32)</f>
        <v>0.12748416973958152</v>
      </c>
      <c r="Z32" s="8">
        <f>0.5*(KC!Y32/'Nominal VA'!Y32+KC!Z32/'Nominal VA'!Z32)*LN('g(K-stock)'!Z32/'g(K-stock)'!Y32)</f>
        <v>5.0811204257407185E-2</v>
      </c>
      <c r="AA32" s="8">
        <f>0.5*(KC!Z32/'Nominal VA'!Z32+KC!AA32/'Nominal VA'!AA32)*LN('g(K-stock)'!AA32/'g(K-stock)'!Z32)</f>
        <v>5.9649031229901006E-2</v>
      </c>
      <c r="AB32" s="8">
        <f>0.5*(KC!AA32/'Nominal VA'!AA32+KC!AB32/'Nominal VA'!AB32)*LN('g(K-stock)'!AB32/'g(K-stock)'!AA32)</f>
        <v>5.5677392859317422E-2</v>
      </c>
      <c r="AC32" s="8">
        <f>0.5*(KC!AB32/'Nominal VA'!AB32+KC!AC32/'Nominal VA'!AC32)*LN('g(K-stock)'!AC32/'g(K-stock)'!AB32)</f>
        <v>2.7873430986659588E-2</v>
      </c>
      <c r="AD32" s="8">
        <f>0.5*(KC!AC32/'Nominal VA'!AC32+KC!AD32/'Nominal VA'!AD32)*LN('g(K-stock)'!AD32/'g(K-stock)'!AC32)</f>
        <v>3.7071205810515165E-2</v>
      </c>
      <c r="AE32" s="8">
        <f>0.5*(KC!AD32/'Nominal VA'!AD32+KC!AE32/'Nominal VA'!AE32)*LN('g(K-stock)'!AE32/'g(K-stock)'!AD32)</f>
        <v>4.5613256225992313E-2</v>
      </c>
      <c r="AF32" s="8">
        <f>0.5*(KC!AE32/'Nominal VA'!AE32+KC!AF32/'Nominal VA'!AF32)*LN('g(K-stock)'!AF32/'g(K-stock)'!AE32)</f>
        <v>3.6769534575379174E-2</v>
      </c>
      <c r="AG32" s="8">
        <f>0.5*(KC!AF32/'Nominal VA'!AF32+KC!AG32/'Nominal VA'!AG32)*LN('g(K-stock)'!AG32/'g(K-stock)'!AF32)</f>
        <v>5.4757049912436323E-2</v>
      </c>
    </row>
    <row r="33" spans="1:33" x14ac:dyDescent="0.15">
      <c r="A33" s="2">
        <v>29</v>
      </c>
      <c r="B33" s="3" t="s">
        <v>57</v>
      </c>
      <c r="C33" s="8"/>
      <c r="D33" s="8">
        <f>0.5*(KC!C33/'Nominal VA'!C33+KC!D33/'Nominal VA'!D33)*LN('g(K-stock)'!D33/'g(K-stock)'!C33)</f>
        <v>9.9034728349226761E-2</v>
      </c>
      <c r="E33" s="8">
        <f>0.5*(KC!D33/'Nominal VA'!D33+KC!E33/'Nominal VA'!E33)*LN('g(K-stock)'!E33/'g(K-stock)'!D33)</f>
        <v>4.7183961453373807E-2</v>
      </c>
      <c r="F33" s="8">
        <f>0.5*(KC!E33/'Nominal VA'!E33+KC!F33/'Nominal VA'!F33)*LN('g(K-stock)'!F33/'g(K-stock)'!E33)</f>
        <v>5.2709134383724918E-2</v>
      </c>
      <c r="G33" s="8">
        <f>0.5*(KC!F33/'Nominal VA'!F33+KC!G33/'Nominal VA'!G33)*LN('g(K-stock)'!G33/'g(K-stock)'!F33)</f>
        <v>8.0007595947086382E-2</v>
      </c>
      <c r="H33" s="8">
        <f>0.5*(KC!G33/'Nominal VA'!G33+KC!H33/'Nominal VA'!H33)*LN('g(K-stock)'!H33/'g(K-stock)'!G33)</f>
        <v>0.12108941574339459</v>
      </c>
      <c r="I33" s="8">
        <f>0.5*(KC!H33/'Nominal VA'!H33+KC!I33/'Nominal VA'!I33)*LN('g(K-stock)'!I33/'g(K-stock)'!H33)</f>
        <v>0.10843330880265212</v>
      </c>
      <c r="J33" s="8">
        <f>0.5*(KC!I33/'Nominal VA'!I33+KC!J33/'Nominal VA'!J33)*LN('g(K-stock)'!J33/'g(K-stock)'!I33)</f>
        <v>0.11668707575070369</v>
      </c>
      <c r="K33" s="8">
        <f>0.5*(KC!J33/'Nominal VA'!J33+KC!K33/'Nominal VA'!K33)*LN('g(K-stock)'!K33/'g(K-stock)'!J33)</f>
        <v>9.6600253766776945E-2</v>
      </c>
      <c r="L33" s="8">
        <f>0.5*(KC!K33/'Nominal VA'!K33+KC!L33/'Nominal VA'!L33)*LN('g(K-stock)'!L33/'g(K-stock)'!K33)</f>
        <v>8.4430552811148626E-2</v>
      </c>
      <c r="M33" s="8">
        <f>0.5*(KC!L33/'Nominal VA'!L33+KC!M33/'Nominal VA'!M33)*LN('g(K-stock)'!M33/'g(K-stock)'!L33)</f>
        <v>7.6964786163618751E-2</v>
      </c>
      <c r="N33" s="8">
        <f>0.5*(KC!M33/'Nominal VA'!M33+KC!N33/'Nominal VA'!N33)*LN('g(K-stock)'!N33/'g(K-stock)'!M33)</f>
        <v>0.11512736488306309</v>
      </c>
      <c r="O33" s="8">
        <f>0.5*(KC!N33/'Nominal VA'!N33+KC!O33/'Nominal VA'!O33)*LN('g(K-stock)'!O33/'g(K-stock)'!N33)</f>
        <v>9.1663418542369465E-2</v>
      </c>
      <c r="P33" s="8">
        <f>0.5*(KC!O33/'Nominal VA'!O33+KC!P33/'Nominal VA'!P33)*LN('g(K-stock)'!P33/'g(K-stock)'!O33)</f>
        <v>8.1223415776208299E-2</v>
      </c>
      <c r="Q33" s="8">
        <f>0.5*(KC!P33/'Nominal VA'!P33+KC!Q33/'Nominal VA'!Q33)*LN('g(K-stock)'!Q33/'g(K-stock)'!P33)</f>
        <v>7.3439528613293059E-2</v>
      </c>
      <c r="R33" s="8">
        <f>0.5*(KC!Q33/'Nominal VA'!Q33+KC!R33/'Nominal VA'!R33)*LN('g(K-stock)'!R33/'g(K-stock)'!Q33)</f>
        <v>7.072254239817416E-2</v>
      </c>
      <c r="S33" s="8">
        <f>0.5*(KC!R33/'Nominal VA'!R33+KC!S33/'Nominal VA'!S33)*LN('g(K-stock)'!S33/'g(K-stock)'!R33)</f>
        <v>7.0062304008896611E-2</v>
      </c>
      <c r="T33" s="8">
        <f>0.5*(KC!S33/'Nominal VA'!S33+KC!T33/'Nominal VA'!T33)*LN('g(K-stock)'!T33/'g(K-stock)'!S33)</f>
        <v>7.1282189655475281E-2</v>
      </c>
      <c r="U33" s="8">
        <f>0.5*(KC!T33/'Nominal VA'!T33+KC!U33/'Nominal VA'!U33)*LN('g(K-stock)'!U33/'g(K-stock)'!T33)</f>
        <v>8.6447318510799065E-2</v>
      </c>
      <c r="V33" s="8">
        <f>0.5*(KC!U33/'Nominal VA'!U33+KC!V33/'Nominal VA'!V33)*LN('g(K-stock)'!V33/'g(K-stock)'!U33)</f>
        <v>7.981449912904319E-2</v>
      </c>
      <c r="W33" s="8">
        <f>0.5*(KC!V33/'Nominal VA'!V33+KC!W33/'Nominal VA'!W33)*LN('g(K-stock)'!W33/'g(K-stock)'!V33)</f>
        <v>8.104579146896819E-2</v>
      </c>
      <c r="X33" s="8">
        <f>0.5*(KC!W33/'Nominal VA'!W33+KC!X33/'Nominal VA'!X33)*LN('g(K-stock)'!X33/'g(K-stock)'!W33)</f>
        <v>7.3443144717488584E-2</v>
      </c>
      <c r="Y33" s="8">
        <f>0.5*(KC!X33/'Nominal VA'!X33+KC!Y33/'Nominal VA'!Y33)*LN('g(K-stock)'!Y33/'g(K-stock)'!X33)</f>
        <v>8.9458996115347703E-2</v>
      </c>
      <c r="Z33" s="8">
        <f>0.5*(KC!Y33/'Nominal VA'!Y33+KC!Z33/'Nominal VA'!Z33)*LN('g(K-stock)'!Z33/'g(K-stock)'!Y33)</f>
        <v>8.41511756570687E-2</v>
      </c>
      <c r="AA33" s="8">
        <f>0.5*(KC!Z33/'Nominal VA'!Z33+KC!AA33/'Nominal VA'!AA33)*LN('g(K-stock)'!AA33/'g(K-stock)'!Z33)</f>
        <v>6.7314837229640601E-2</v>
      </c>
      <c r="AB33" s="8">
        <f>0.5*(KC!AA33/'Nominal VA'!AA33+KC!AB33/'Nominal VA'!AB33)*LN('g(K-stock)'!AB33/'g(K-stock)'!AA33)</f>
        <v>6.3722905443196073E-2</v>
      </c>
      <c r="AC33" s="8">
        <f>0.5*(KC!AB33/'Nominal VA'!AB33+KC!AC33/'Nominal VA'!AC33)*LN('g(K-stock)'!AC33/'g(K-stock)'!AB33)</f>
        <v>7.2156073035280863E-2</v>
      </c>
      <c r="AD33" s="8">
        <f>0.5*(KC!AC33/'Nominal VA'!AC33+KC!AD33/'Nominal VA'!AD33)*LN('g(K-stock)'!AD33/'g(K-stock)'!AC33)</f>
        <v>7.9583640410047632E-2</v>
      </c>
      <c r="AE33" s="8">
        <f>0.5*(KC!AD33/'Nominal VA'!AD33+KC!AE33/'Nominal VA'!AE33)*LN('g(K-stock)'!AE33/'g(K-stock)'!AD33)</f>
        <v>8.3887444156389657E-2</v>
      </c>
      <c r="AF33" s="8">
        <f>0.5*(KC!AE33/'Nominal VA'!AE33+KC!AF33/'Nominal VA'!AF33)*LN('g(K-stock)'!AF33/'g(K-stock)'!AE33)</f>
        <v>5.5064031791422677E-2</v>
      </c>
      <c r="AG33" s="8">
        <f>0.5*(KC!AF33/'Nominal VA'!AF33+KC!AG33/'Nominal VA'!AG33)*LN('g(K-stock)'!AG33/'g(K-stock)'!AF33)</f>
        <v>5.8546564304643958E-2</v>
      </c>
    </row>
    <row r="34" spans="1:33" x14ac:dyDescent="0.15">
      <c r="A34" s="2">
        <v>30</v>
      </c>
      <c r="B34" s="3" t="s">
        <v>58</v>
      </c>
      <c r="C34" s="8"/>
      <c r="D34" s="8">
        <f>0.5*(KC!C34/'Nominal VA'!C34+KC!D34/'Nominal VA'!D34)*LN('g(K-stock)'!D34/'g(K-stock)'!C34)</f>
        <v>0.1292614676518716</v>
      </c>
      <c r="E34" s="8">
        <f>0.5*(KC!D34/'Nominal VA'!D34+KC!E34/'Nominal VA'!E34)*LN('g(K-stock)'!E34/'g(K-stock)'!D34)</f>
        <v>8.1533380272389225E-2</v>
      </c>
      <c r="F34" s="8">
        <f>0.5*(KC!E34/'Nominal VA'!E34+KC!F34/'Nominal VA'!F34)*LN('g(K-stock)'!F34/'g(K-stock)'!E34)</f>
        <v>9.4525488663173618E-2</v>
      </c>
      <c r="G34" s="8">
        <f>0.5*(KC!F34/'Nominal VA'!F34+KC!G34/'Nominal VA'!G34)*LN('g(K-stock)'!G34/'g(K-stock)'!F34)</f>
        <v>0.17515823096050762</v>
      </c>
      <c r="H34" s="8">
        <f>0.5*(KC!G34/'Nominal VA'!G34+KC!H34/'Nominal VA'!H34)*LN('g(K-stock)'!H34/'g(K-stock)'!G34)</f>
        <v>0.22005096076091601</v>
      </c>
      <c r="I34" s="8">
        <f>0.5*(KC!H34/'Nominal VA'!H34+KC!I34/'Nominal VA'!I34)*LN('g(K-stock)'!I34/'g(K-stock)'!H34)</f>
        <v>0.37307928611926794</v>
      </c>
      <c r="J34" s="8">
        <f>0.5*(KC!I34/'Nominal VA'!I34+KC!J34/'Nominal VA'!J34)*LN('g(K-stock)'!J34/'g(K-stock)'!I34)</f>
        <v>0.41409263321213796</v>
      </c>
      <c r="K34" s="8">
        <f>0.5*(KC!J34/'Nominal VA'!J34+KC!K34/'Nominal VA'!K34)*LN('g(K-stock)'!K34/'g(K-stock)'!J34)</f>
        <v>0.29077893308322095</v>
      </c>
      <c r="L34" s="8">
        <f>0.5*(KC!K34/'Nominal VA'!K34+KC!L34/'Nominal VA'!L34)*LN('g(K-stock)'!L34/'g(K-stock)'!K34)</f>
        <v>0.26049668167570234</v>
      </c>
      <c r="M34" s="8">
        <f>0.5*(KC!L34/'Nominal VA'!L34+KC!M34/'Nominal VA'!M34)*LN('g(K-stock)'!M34/'g(K-stock)'!L34)</f>
        <v>0.26251041192935543</v>
      </c>
      <c r="N34" s="8">
        <f>0.5*(KC!M34/'Nominal VA'!M34+KC!N34/'Nominal VA'!N34)*LN('g(K-stock)'!N34/'g(K-stock)'!M34)</f>
        <v>0.29469778626186893</v>
      </c>
      <c r="O34" s="8">
        <f>0.5*(KC!N34/'Nominal VA'!N34+KC!O34/'Nominal VA'!O34)*LN('g(K-stock)'!O34/'g(K-stock)'!N34)</f>
        <v>0.21945921845981423</v>
      </c>
      <c r="P34" s="8">
        <f>0.5*(KC!O34/'Nominal VA'!O34+KC!P34/'Nominal VA'!P34)*LN('g(K-stock)'!P34/'g(K-stock)'!O34)</f>
        <v>0.18594112377235514</v>
      </c>
      <c r="Q34" s="8">
        <f>0.5*(KC!P34/'Nominal VA'!P34+KC!Q34/'Nominal VA'!Q34)*LN('g(K-stock)'!Q34/'g(K-stock)'!P34)</f>
        <v>0.16180870700555125</v>
      </c>
      <c r="R34" s="8">
        <f>0.5*(KC!Q34/'Nominal VA'!Q34+KC!R34/'Nominal VA'!R34)*LN('g(K-stock)'!R34/'g(K-stock)'!Q34)</f>
        <v>0.14494875673662916</v>
      </c>
      <c r="S34" s="8">
        <f>0.5*(KC!R34/'Nominal VA'!R34+KC!S34/'Nominal VA'!S34)*LN('g(K-stock)'!S34/'g(K-stock)'!R34)</f>
        <v>6.9631301427046405E-2</v>
      </c>
      <c r="T34" s="8">
        <f>0.5*(KC!S34/'Nominal VA'!S34+KC!T34/'Nominal VA'!T34)*LN('g(K-stock)'!T34/'g(K-stock)'!S34)</f>
        <v>5.2125442714277971E-2</v>
      </c>
      <c r="U34" s="8">
        <f>0.5*(KC!T34/'Nominal VA'!T34+KC!U34/'Nominal VA'!U34)*LN('g(K-stock)'!U34/'g(K-stock)'!T34)</f>
        <v>2.2516018700753496E-2</v>
      </c>
      <c r="V34" s="8">
        <f>0.5*(KC!U34/'Nominal VA'!U34+KC!V34/'Nominal VA'!V34)*LN('g(K-stock)'!V34/'g(K-stock)'!U34)</f>
        <v>2.6590640873315998E-2</v>
      </c>
      <c r="W34" s="8">
        <f>0.5*(KC!V34/'Nominal VA'!V34+KC!W34/'Nominal VA'!W34)*LN('g(K-stock)'!W34/'g(K-stock)'!V34)</f>
        <v>1.5489654041779809E-2</v>
      </c>
      <c r="X34" s="8">
        <f>0.5*(KC!W34/'Nominal VA'!W34+KC!X34/'Nominal VA'!X34)*LN('g(K-stock)'!X34/'g(K-stock)'!W34)</f>
        <v>2.8616081876433181E-2</v>
      </c>
      <c r="Y34" s="8">
        <f>0.5*(KC!X34/'Nominal VA'!X34+KC!Y34/'Nominal VA'!Y34)*LN('g(K-stock)'!Y34/'g(K-stock)'!X34)</f>
        <v>3.8486202843303868E-2</v>
      </c>
      <c r="Z34" s="8">
        <f>0.5*(KC!Y34/'Nominal VA'!Y34+KC!Z34/'Nominal VA'!Z34)*LN('g(K-stock)'!Z34/'g(K-stock)'!Y34)</f>
        <v>2.6975415945547993E-2</v>
      </c>
      <c r="AA34" s="8">
        <f>0.5*(KC!Z34/'Nominal VA'!Z34+KC!AA34/'Nominal VA'!AA34)*LN('g(K-stock)'!AA34/'g(K-stock)'!Z34)</f>
        <v>1.0712388914814857E-2</v>
      </c>
      <c r="AB34" s="8">
        <f>0.5*(KC!AA34/'Nominal VA'!AA34+KC!AB34/'Nominal VA'!AB34)*LN('g(K-stock)'!AB34/'g(K-stock)'!AA34)</f>
        <v>2.0440865389466878E-2</v>
      </c>
      <c r="AC34" s="8">
        <f>0.5*(KC!AB34/'Nominal VA'!AB34+KC!AC34/'Nominal VA'!AC34)*LN('g(K-stock)'!AC34/'g(K-stock)'!AB34)</f>
        <v>2.6815804661343839E-2</v>
      </c>
      <c r="AD34" s="8">
        <f>0.5*(KC!AC34/'Nominal VA'!AC34+KC!AD34/'Nominal VA'!AD34)*LN('g(K-stock)'!AD34/'g(K-stock)'!AC34)</f>
        <v>4.7710994746730261E-2</v>
      </c>
      <c r="AE34" s="8">
        <f>0.5*(KC!AD34/'Nominal VA'!AD34+KC!AE34/'Nominal VA'!AE34)*LN('g(K-stock)'!AE34/'g(K-stock)'!AD34)</f>
        <v>6.5054369069199813E-2</v>
      </c>
      <c r="AF34" s="8">
        <f>0.5*(KC!AE34/'Nominal VA'!AE34+KC!AF34/'Nominal VA'!AF34)*LN('g(K-stock)'!AF34/'g(K-stock)'!AE34)</f>
        <v>5.4396505083961669E-2</v>
      </c>
      <c r="AG34" s="8">
        <f>0.5*(KC!AF34/'Nominal VA'!AF34+KC!AG34/'Nominal VA'!AG34)*LN('g(K-stock)'!AG34/'g(K-stock)'!AF34)</f>
        <v>5.3324841747135504E-2</v>
      </c>
    </row>
    <row r="35" spans="1:33" x14ac:dyDescent="0.15">
      <c r="A35" s="2">
        <v>31</v>
      </c>
      <c r="B35" s="3" t="s">
        <v>59</v>
      </c>
      <c r="C35" s="8"/>
      <c r="D35" s="8">
        <f>0.5*(KC!C35/'Nominal VA'!C35+KC!D35/'Nominal VA'!D35)*LN('g(K-stock)'!D35/'g(K-stock)'!C35)</f>
        <v>0.23915344767384811</v>
      </c>
      <c r="E35" s="8">
        <f>0.5*(KC!D35/'Nominal VA'!D35+KC!E35/'Nominal VA'!E35)*LN('g(K-stock)'!E35/'g(K-stock)'!D35)</f>
        <v>0.10422648410814006</v>
      </c>
      <c r="F35" s="8">
        <f>0.5*(KC!E35/'Nominal VA'!E35+KC!F35/'Nominal VA'!F35)*LN('g(K-stock)'!F35/'g(K-stock)'!E35)</f>
        <v>7.4744478406516074E-2</v>
      </c>
      <c r="G35" s="8">
        <f>0.5*(KC!F35/'Nominal VA'!F35+KC!G35/'Nominal VA'!G35)*LN('g(K-stock)'!G35/'g(K-stock)'!F35)</f>
        <v>0.12170785170200117</v>
      </c>
      <c r="H35" s="8">
        <f>0.5*(KC!G35/'Nominal VA'!G35+KC!H35/'Nominal VA'!H35)*LN('g(K-stock)'!H35/'g(K-stock)'!G35)</f>
        <v>0.14967044378764249</v>
      </c>
      <c r="I35" s="8">
        <f>0.5*(KC!H35/'Nominal VA'!H35+KC!I35/'Nominal VA'!I35)*LN('g(K-stock)'!I35/'g(K-stock)'!H35)</f>
        <v>0.14658938915206965</v>
      </c>
      <c r="J35" s="8">
        <f>0.5*(KC!I35/'Nominal VA'!I35+KC!J35/'Nominal VA'!J35)*LN('g(K-stock)'!J35/'g(K-stock)'!I35)</f>
        <v>0.12148123934170019</v>
      </c>
      <c r="K35" s="8">
        <f>0.5*(KC!J35/'Nominal VA'!J35+KC!K35/'Nominal VA'!K35)*LN('g(K-stock)'!K35/'g(K-stock)'!J35)</f>
        <v>0.1206327884315582</v>
      </c>
      <c r="L35" s="8">
        <f>0.5*(KC!K35/'Nominal VA'!K35+KC!L35/'Nominal VA'!L35)*LN('g(K-stock)'!L35/'g(K-stock)'!K35)</f>
        <v>0.16122207932636565</v>
      </c>
      <c r="M35" s="8">
        <f>0.5*(KC!L35/'Nominal VA'!L35+KC!M35/'Nominal VA'!M35)*LN('g(K-stock)'!M35/'g(K-stock)'!L35)</f>
        <v>0.1428698503352378</v>
      </c>
      <c r="N35" s="8">
        <f>0.5*(KC!M35/'Nominal VA'!M35+KC!N35/'Nominal VA'!N35)*LN('g(K-stock)'!N35/'g(K-stock)'!M35)</f>
        <v>0.11621069524021489</v>
      </c>
      <c r="O35" s="8">
        <f>0.5*(KC!N35/'Nominal VA'!N35+KC!O35/'Nominal VA'!O35)*LN('g(K-stock)'!O35/'g(K-stock)'!N35)</f>
        <v>6.4187891102674033E-2</v>
      </c>
      <c r="P35" s="8">
        <f>0.5*(KC!O35/'Nominal VA'!O35+KC!P35/'Nominal VA'!P35)*LN('g(K-stock)'!P35/'g(K-stock)'!O35)</f>
        <v>1.6617146294333258E-2</v>
      </c>
      <c r="Q35" s="8">
        <f>0.5*(KC!P35/'Nominal VA'!P35+KC!Q35/'Nominal VA'!Q35)*LN('g(K-stock)'!Q35/'g(K-stock)'!P35)</f>
        <v>4.7279698197185511E-3</v>
      </c>
      <c r="R35" s="8">
        <f>0.5*(KC!Q35/'Nominal VA'!Q35+KC!R35/'Nominal VA'!R35)*LN('g(K-stock)'!R35/'g(K-stock)'!Q35)</f>
        <v>-2.2112294425229877E-2</v>
      </c>
      <c r="S35" s="8">
        <f>0.5*(KC!R35/'Nominal VA'!R35+KC!S35/'Nominal VA'!S35)*LN('g(K-stock)'!S35/'g(K-stock)'!R35)</f>
        <v>-1.8882196005541356E-2</v>
      </c>
      <c r="T35" s="8">
        <f>0.5*(KC!S35/'Nominal VA'!S35+KC!T35/'Nominal VA'!T35)*LN('g(K-stock)'!T35/'g(K-stock)'!S35)</f>
        <v>1.906325522735975E-2</v>
      </c>
      <c r="U35" s="8">
        <f>0.5*(KC!T35/'Nominal VA'!T35+KC!U35/'Nominal VA'!U35)*LN('g(K-stock)'!U35/'g(K-stock)'!T35)</f>
        <v>-2.8966077196362714E-2</v>
      </c>
      <c r="V35" s="8">
        <f>0.5*(KC!U35/'Nominal VA'!U35+KC!V35/'Nominal VA'!V35)*LN('g(K-stock)'!V35/'g(K-stock)'!U35)</f>
        <v>-1.3154759350353356E-2</v>
      </c>
      <c r="W35" s="8">
        <f>0.5*(KC!V35/'Nominal VA'!V35+KC!W35/'Nominal VA'!W35)*LN('g(K-stock)'!W35/'g(K-stock)'!V35)</f>
        <v>1.8826341841933898E-2</v>
      </c>
      <c r="X35" s="8">
        <f>0.5*(KC!W35/'Nominal VA'!W35+KC!X35/'Nominal VA'!X35)*LN('g(K-stock)'!X35/'g(K-stock)'!W35)</f>
        <v>6.2693649361793224E-2</v>
      </c>
      <c r="Y35" s="8">
        <f>0.5*(KC!X35/'Nominal VA'!X35+KC!Y35/'Nominal VA'!Y35)*LN('g(K-stock)'!Y35/'g(K-stock)'!X35)</f>
        <v>9.5930018145046536E-2</v>
      </c>
      <c r="Z35" s="8">
        <f>0.5*(KC!Y35/'Nominal VA'!Y35+KC!Z35/'Nominal VA'!Z35)*LN('g(K-stock)'!Z35/'g(K-stock)'!Y35)</f>
        <v>5.623911797865859E-2</v>
      </c>
      <c r="AA35" s="8">
        <f>0.5*(KC!Z35/'Nominal VA'!Z35+KC!AA35/'Nominal VA'!AA35)*LN('g(K-stock)'!AA35/'g(K-stock)'!Z35)</f>
        <v>0.13577139293232637</v>
      </c>
      <c r="AB35" s="8">
        <f>0.5*(KC!AA35/'Nominal VA'!AA35+KC!AB35/'Nominal VA'!AB35)*LN('g(K-stock)'!AB35/'g(K-stock)'!AA35)</f>
        <v>8.8834743328797233E-2</v>
      </c>
      <c r="AC35" s="8">
        <f>0.5*(KC!AB35/'Nominal VA'!AB35+KC!AC35/'Nominal VA'!AC35)*LN('g(K-stock)'!AC35/'g(K-stock)'!AB35)</f>
        <v>0.13332765926295007</v>
      </c>
      <c r="AD35" s="8">
        <f>0.5*(KC!AC35/'Nominal VA'!AC35+KC!AD35/'Nominal VA'!AD35)*LN('g(K-stock)'!AD35/'g(K-stock)'!AC35)</f>
        <v>0.13798396470427973</v>
      </c>
      <c r="AE35" s="8">
        <f>0.5*(KC!AD35/'Nominal VA'!AD35+KC!AE35/'Nominal VA'!AE35)*LN('g(K-stock)'!AE35/'g(K-stock)'!AD35)</f>
        <v>0.1116266421504418</v>
      </c>
      <c r="AF35" s="8">
        <f>0.5*(KC!AE35/'Nominal VA'!AE35+KC!AF35/'Nominal VA'!AF35)*LN('g(K-stock)'!AF35/'g(K-stock)'!AE35)</f>
        <v>5.0128034118071471E-2</v>
      </c>
      <c r="AG35" s="8">
        <f>0.5*(KC!AF35/'Nominal VA'!AF35+KC!AG35/'Nominal VA'!AG35)*LN('g(K-stock)'!AG35/'g(K-stock)'!AF35)</f>
        <v>2.6401420710494141E-2</v>
      </c>
    </row>
    <row r="36" spans="1:33" x14ac:dyDescent="0.15">
      <c r="A36" s="2">
        <v>32</v>
      </c>
      <c r="B36" s="3" t="s">
        <v>60</v>
      </c>
      <c r="C36" s="8"/>
      <c r="D36" s="8">
        <f>0.5*(KC!C36/'Nominal VA'!C36+KC!D36/'Nominal VA'!D36)*LN('g(K-stock)'!D36/'g(K-stock)'!C36)</f>
        <v>0.10802967998372533</v>
      </c>
      <c r="E36" s="8">
        <f>0.5*(KC!D36/'Nominal VA'!D36+KC!E36/'Nominal VA'!E36)*LN('g(K-stock)'!E36/'g(K-stock)'!D36)</f>
        <v>8.2980828219201316E-2</v>
      </c>
      <c r="F36" s="8">
        <f>0.5*(KC!E36/'Nominal VA'!E36+KC!F36/'Nominal VA'!F36)*LN('g(K-stock)'!F36/'g(K-stock)'!E36)</f>
        <v>6.032364582186938E-2</v>
      </c>
      <c r="G36" s="8">
        <f>0.5*(KC!F36/'Nominal VA'!F36+KC!G36/'Nominal VA'!G36)*LN('g(K-stock)'!G36/'g(K-stock)'!F36)</f>
        <v>6.7489279898897567E-2</v>
      </c>
      <c r="H36" s="8">
        <f>0.5*(KC!G36/'Nominal VA'!G36+KC!H36/'Nominal VA'!H36)*LN('g(K-stock)'!H36/'g(K-stock)'!G36)</f>
        <v>0.13195598819458684</v>
      </c>
      <c r="I36" s="8">
        <f>0.5*(KC!H36/'Nominal VA'!H36+KC!I36/'Nominal VA'!I36)*LN('g(K-stock)'!I36/'g(K-stock)'!H36)</f>
        <v>0.2051914929996716</v>
      </c>
      <c r="J36" s="8">
        <f>0.5*(KC!I36/'Nominal VA'!I36+KC!J36/'Nominal VA'!J36)*LN('g(K-stock)'!J36/'g(K-stock)'!I36)</f>
        <v>0.20256046415102461</v>
      </c>
      <c r="K36" s="8">
        <f>0.5*(KC!J36/'Nominal VA'!J36+KC!K36/'Nominal VA'!K36)*LN('g(K-stock)'!K36/'g(K-stock)'!J36)</f>
        <v>0.17244826137784522</v>
      </c>
      <c r="L36" s="8">
        <f>0.5*(KC!K36/'Nominal VA'!K36+KC!L36/'Nominal VA'!L36)*LN('g(K-stock)'!L36/'g(K-stock)'!K36)</f>
        <v>0.20751661014937747</v>
      </c>
      <c r="M36" s="8">
        <f>0.5*(KC!L36/'Nominal VA'!L36+KC!M36/'Nominal VA'!M36)*LN('g(K-stock)'!M36/'g(K-stock)'!L36)</f>
        <v>0.16264844258451114</v>
      </c>
      <c r="N36" s="8">
        <f>0.5*(KC!M36/'Nominal VA'!M36+KC!N36/'Nominal VA'!N36)*LN('g(K-stock)'!N36/'g(K-stock)'!M36)</f>
        <v>0.15494966423766887</v>
      </c>
      <c r="O36" s="8">
        <f>0.5*(KC!N36/'Nominal VA'!N36+KC!O36/'Nominal VA'!O36)*LN('g(K-stock)'!O36/'g(K-stock)'!N36)</f>
        <v>0.15078860823810092</v>
      </c>
      <c r="P36" s="8">
        <f>0.5*(KC!O36/'Nominal VA'!O36+KC!P36/'Nominal VA'!P36)*LN('g(K-stock)'!P36/'g(K-stock)'!O36)</f>
        <v>0.13944011700782427</v>
      </c>
      <c r="Q36" s="8">
        <f>0.5*(KC!P36/'Nominal VA'!P36+KC!Q36/'Nominal VA'!Q36)*LN('g(K-stock)'!Q36/'g(K-stock)'!P36)</f>
        <v>0.14220368593425325</v>
      </c>
      <c r="R36" s="8">
        <f>0.5*(KC!Q36/'Nominal VA'!Q36+KC!R36/'Nominal VA'!R36)*LN('g(K-stock)'!R36/'g(K-stock)'!Q36)</f>
        <v>0.13931873077583129</v>
      </c>
      <c r="S36" s="8">
        <f>0.5*(KC!R36/'Nominal VA'!R36+KC!S36/'Nominal VA'!S36)*LN('g(K-stock)'!S36/'g(K-stock)'!R36)</f>
        <v>0.14526905099346965</v>
      </c>
      <c r="T36" s="8">
        <f>0.5*(KC!S36/'Nominal VA'!S36+KC!T36/'Nominal VA'!T36)*LN('g(K-stock)'!T36/'g(K-stock)'!S36)</f>
        <v>0.12255215664053375</v>
      </c>
      <c r="U36" s="8">
        <f>0.5*(KC!T36/'Nominal VA'!T36+KC!U36/'Nominal VA'!U36)*LN('g(K-stock)'!U36/'g(K-stock)'!T36)</f>
        <v>0.11139752552960989</v>
      </c>
      <c r="V36" s="8">
        <f>0.5*(KC!U36/'Nominal VA'!U36+KC!V36/'Nominal VA'!V36)*LN('g(K-stock)'!V36/'g(K-stock)'!U36)</f>
        <v>0.13604426071054446</v>
      </c>
      <c r="W36" s="8">
        <f>0.5*(KC!V36/'Nominal VA'!V36+KC!W36/'Nominal VA'!W36)*LN('g(K-stock)'!W36/'g(K-stock)'!V36)</f>
        <v>0.12366700894399406</v>
      </c>
      <c r="X36" s="8">
        <f>0.5*(KC!W36/'Nominal VA'!W36+KC!X36/'Nominal VA'!X36)*LN('g(K-stock)'!X36/'g(K-stock)'!W36)</f>
        <v>0.12380135744083157</v>
      </c>
      <c r="Y36" s="8">
        <f>0.5*(KC!X36/'Nominal VA'!X36+KC!Y36/'Nominal VA'!Y36)*LN('g(K-stock)'!Y36/'g(K-stock)'!X36)</f>
        <v>0.10707424587570666</v>
      </c>
      <c r="Z36" s="8">
        <f>0.5*(KC!Y36/'Nominal VA'!Y36+KC!Z36/'Nominal VA'!Z36)*LN('g(K-stock)'!Z36/'g(K-stock)'!Y36)</f>
        <v>0.11040447254241785</v>
      </c>
      <c r="AA36" s="8">
        <f>0.5*(KC!Z36/'Nominal VA'!Z36+KC!AA36/'Nominal VA'!AA36)*LN('g(K-stock)'!AA36/'g(K-stock)'!Z36)</f>
        <v>0.12255349961819463</v>
      </c>
      <c r="AB36" s="8">
        <f>0.5*(KC!AA36/'Nominal VA'!AA36+KC!AB36/'Nominal VA'!AB36)*LN('g(K-stock)'!AB36/'g(K-stock)'!AA36)</f>
        <v>0.11275212110624849</v>
      </c>
      <c r="AC36" s="8">
        <f>0.5*(KC!AB36/'Nominal VA'!AB36+KC!AC36/'Nominal VA'!AC36)*LN('g(K-stock)'!AC36/'g(K-stock)'!AB36)</f>
        <v>0.10550103644340385</v>
      </c>
      <c r="AD36" s="8">
        <f>0.5*(KC!AC36/'Nominal VA'!AC36+KC!AD36/'Nominal VA'!AD36)*LN('g(K-stock)'!AD36/'g(K-stock)'!AC36)</f>
        <v>9.5400251130266372E-2</v>
      </c>
      <c r="AE36" s="8">
        <f>0.5*(KC!AD36/'Nominal VA'!AD36+KC!AE36/'Nominal VA'!AE36)*LN('g(K-stock)'!AE36/'g(K-stock)'!AD36)</f>
        <v>8.0748567424647477E-2</v>
      </c>
      <c r="AF36" s="8">
        <f>0.5*(KC!AE36/'Nominal VA'!AE36+KC!AF36/'Nominal VA'!AF36)*LN('g(K-stock)'!AF36/'g(K-stock)'!AE36)</f>
        <v>6.543654421871746E-2</v>
      </c>
      <c r="AG36" s="8">
        <f>0.5*(KC!AF36/'Nominal VA'!AF36+KC!AG36/'Nominal VA'!AG36)*LN('g(K-stock)'!AG36/'g(K-stock)'!AF36)</f>
        <v>5.7508223244202641E-2</v>
      </c>
    </row>
    <row r="37" spans="1:33" x14ac:dyDescent="0.15">
      <c r="A37" s="2">
        <v>33</v>
      </c>
      <c r="B37" s="3" t="s">
        <v>61</v>
      </c>
      <c r="C37" s="8"/>
      <c r="D37" s="8">
        <f>0.5*(KC!C37/'Nominal VA'!C37+KC!D37/'Nominal VA'!D37)*LN('g(K-stock)'!D37/'g(K-stock)'!C37)</f>
        <v>3.2647160516870069E-2</v>
      </c>
      <c r="E37" s="8">
        <f>0.5*(KC!D37/'Nominal VA'!D37+KC!E37/'Nominal VA'!E37)*LN('g(K-stock)'!E37/'g(K-stock)'!D37)</f>
        <v>2.2408373545339103E-2</v>
      </c>
      <c r="F37" s="8">
        <f>0.5*(KC!E37/'Nominal VA'!E37+KC!F37/'Nominal VA'!F37)*LN('g(K-stock)'!F37/'g(K-stock)'!E37)</f>
        <v>1.5805811770069244E-2</v>
      </c>
      <c r="G37" s="8">
        <f>0.5*(KC!F37/'Nominal VA'!F37+KC!G37/'Nominal VA'!G37)*LN('g(K-stock)'!G37/'g(K-stock)'!F37)</f>
        <v>2.8611078809736085E-2</v>
      </c>
      <c r="H37" s="8">
        <f>0.5*(KC!G37/'Nominal VA'!G37+KC!H37/'Nominal VA'!H37)*LN('g(K-stock)'!H37/'g(K-stock)'!G37)</f>
        <v>5.2035307844392469E-2</v>
      </c>
      <c r="I37" s="8">
        <f>0.5*(KC!H37/'Nominal VA'!H37+KC!I37/'Nominal VA'!I37)*LN('g(K-stock)'!I37/'g(K-stock)'!H37)</f>
        <v>5.2963218822733166E-2</v>
      </c>
      <c r="J37" s="8">
        <f>0.5*(KC!I37/'Nominal VA'!I37+KC!J37/'Nominal VA'!J37)*LN('g(K-stock)'!J37/'g(K-stock)'!I37)</f>
        <v>4.6191894196914662E-2</v>
      </c>
      <c r="K37" s="8">
        <f>0.5*(KC!J37/'Nominal VA'!J37+KC!K37/'Nominal VA'!K37)*LN('g(K-stock)'!K37/'g(K-stock)'!J37)</f>
        <v>4.077633878329439E-2</v>
      </c>
      <c r="L37" s="8">
        <f>0.5*(KC!K37/'Nominal VA'!K37+KC!L37/'Nominal VA'!L37)*LN('g(K-stock)'!L37/'g(K-stock)'!K37)</f>
        <v>3.3453379082662452E-2</v>
      </c>
      <c r="M37" s="8">
        <f>0.5*(KC!L37/'Nominal VA'!L37+KC!M37/'Nominal VA'!M37)*LN('g(K-stock)'!M37/'g(K-stock)'!L37)</f>
        <v>4.5104056821836429E-2</v>
      </c>
      <c r="N37" s="8">
        <f>0.5*(KC!M37/'Nominal VA'!M37+KC!N37/'Nominal VA'!N37)*LN('g(K-stock)'!N37/'g(K-stock)'!M37)</f>
        <v>9.0549218667896669E-2</v>
      </c>
      <c r="O37" s="8">
        <f>0.5*(KC!N37/'Nominal VA'!N37+KC!O37/'Nominal VA'!O37)*LN('g(K-stock)'!O37/'g(K-stock)'!N37)</f>
        <v>9.6061125127979541E-2</v>
      </c>
      <c r="P37" s="8">
        <f>0.5*(KC!O37/'Nominal VA'!O37+KC!P37/'Nominal VA'!P37)*LN('g(K-stock)'!P37/'g(K-stock)'!O37)</f>
        <v>9.8182105190186914E-2</v>
      </c>
      <c r="Q37" s="8">
        <f>0.5*(KC!P37/'Nominal VA'!P37+KC!Q37/'Nominal VA'!Q37)*LN('g(K-stock)'!Q37/'g(K-stock)'!P37)</f>
        <v>9.8282378616139143E-2</v>
      </c>
      <c r="R37" s="8">
        <f>0.5*(KC!Q37/'Nominal VA'!Q37+KC!R37/'Nominal VA'!R37)*LN('g(K-stock)'!R37/'g(K-stock)'!Q37)</f>
        <v>0.12122069069889894</v>
      </c>
      <c r="S37" s="8">
        <f>0.5*(KC!R37/'Nominal VA'!R37+KC!S37/'Nominal VA'!S37)*LN('g(K-stock)'!S37/'g(K-stock)'!R37)</f>
        <v>5.455127760660658E-2</v>
      </c>
      <c r="T37" s="8">
        <f>0.5*(KC!S37/'Nominal VA'!S37+KC!T37/'Nominal VA'!T37)*LN('g(K-stock)'!T37/'g(K-stock)'!S37)</f>
        <v>3.0249676401585567E-2</v>
      </c>
      <c r="U37" s="8">
        <f>0.5*(KC!T37/'Nominal VA'!T37+KC!U37/'Nominal VA'!U37)*LN('g(K-stock)'!U37/'g(K-stock)'!T37)</f>
        <v>4.7423000800412229E-2</v>
      </c>
      <c r="V37" s="8">
        <f>0.5*(KC!U37/'Nominal VA'!U37+KC!V37/'Nominal VA'!V37)*LN('g(K-stock)'!V37/'g(K-stock)'!U37)</f>
        <v>8.3708683717727522E-2</v>
      </c>
      <c r="W37" s="8">
        <f>0.5*(KC!V37/'Nominal VA'!V37+KC!W37/'Nominal VA'!W37)*LN('g(K-stock)'!W37/'g(K-stock)'!V37)</f>
        <v>0.10632735011842082</v>
      </c>
      <c r="X37" s="8">
        <f>0.5*(KC!W37/'Nominal VA'!W37+KC!X37/'Nominal VA'!X37)*LN('g(K-stock)'!X37/'g(K-stock)'!W37)</f>
        <v>0.12799170841216129</v>
      </c>
      <c r="Y37" s="8">
        <f>0.5*(KC!X37/'Nominal VA'!X37+KC!Y37/'Nominal VA'!Y37)*LN('g(K-stock)'!Y37/'g(K-stock)'!X37)</f>
        <v>0.17083612714827212</v>
      </c>
      <c r="Z37" s="8">
        <f>0.5*(KC!Y37/'Nominal VA'!Y37+KC!Z37/'Nominal VA'!Z37)*LN('g(K-stock)'!Z37/'g(K-stock)'!Y37)</f>
        <v>0.12586676486029502</v>
      </c>
      <c r="AA37" s="8">
        <f>0.5*(KC!Z37/'Nominal VA'!Z37+KC!AA37/'Nominal VA'!AA37)*LN('g(K-stock)'!AA37/'g(K-stock)'!Z37)</f>
        <v>0.1224847725008741</v>
      </c>
      <c r="AB37" s="8">
        <f>0.5*(KC!AA37/'Nominal VA'!AA37+KC!AB37/'Nominal VA'!AB37)*LN('g(K-stock)'!AB37/'g(K-stock)'!AA37)</f>
        <v>0.12833471546882372</v>
      </c>
      <c r="AC37" s="8">
        <f>0.5*(KC!AB37/'Nominal VA'!AB37+KC!AC37/'Nominal VA'!AC37)*LN('g(K-stock)'!AC37/'g(K-stock)'!AB37)</f>
        <v>0.12444825144401765</v>
      </c>
      <c r="AD37" s="8">
        <f>0.5*(KC!AC37/'Nominal VA'!AC37+KC!AD37/'Nominal VA'!AD37)*LN('g(K-stock)'!AD37/'g(K-stock)'!AC37)</f>
        <v>0.12725232409070478</v>
      </c>
      <c r="AE37" s="8">
        <f>0.5*(KC!AD37/'Nominal VA'!AD37+KC!AE37/'Nominal VA'!AE37)*LN('g(K-stock)'!AE37/'g(K-stock)'!AD37)</f>
        <v>0.11298078255982701</v>
      </c>
      <c r="AF37" s="8">
        <f>0.5*(KC!AE37/'Nominal VA'!AE37+KC!AF37/'Nominal VA'!AF37)*LN('g(K-stock)'!AF37/'g(K-stock)'!AE37)</f>
        <v>7.9464321610488539E-2</v>
      </c>
      <c r="AG37" s="8">
        <f>0.5*(KC!AF37/'Nominal VA'!AF37+KC!AG37/'Nominal VA'!AG37)*LN('g(K-stock)'!AG37/'g(K-stock)'!AF37)</f>
        <v>5.9383507773053471E-2</v>
      </c>
    </row>
    <row r="38" spans="1:33" x14ac:dyDescent="0.15">
      <c r="A38" s="2">
        <v>34</v>
      </c>
      <c r="B38" s="3" t="s">
        <v>62</v>
      </c>
      <c r="C38" s="8"/>
      <c r="D38" s="8">
        <f>0.5*(KC!C38/'Nominal VA'!C38+KC!D38/'Nominal VA'!D38)*LN('g(K-stock)'!D38/'g(K-stock)'!C38)</f>
        <v>1.2705416187791677E-2</v>
      </c>
      <c r="E38" s="8">
        <f>0.5*(KC!D38/'Nominal VA'!D38+KC!E38/'Nominal VA'!E38)*LN('g(K-stock)'!E38/'g(K-stock)'!D38)</f>
        <v>5.2768486248580132E-3</v>
      </c>
      <c r="F38" s="8">
        <f>0.5*(KC!E38/'Nominal VA'!E38+KC!F38/'Nominal VA'!F38)*LN('g(K-stock)'!F38/'g(K-stock)'!E38)</f>
        <v>5.5523078068839072E-3</v>
      </c>
      <c r="G38" s="8">
        <f>0.5*(KC!F38/'Nominal VA'!F38+KC!G38/'Nominal VA'!G38)*LN('g(K-stock)'!G38/'g(K-stock)'!F38)</f>
        <v>1.0810801343002087E-2</v>
      </c>
      <c r="H38" s="8">
        <f>0.5*(KC!G38/'Nominal VA'!G38+KC!H38/'Nominal VA'!H38)*LN('g(K-stock)'!H38/'g(K-stock)'!G38)</f>
        <v>8.8955459847921796E-3</v>
      </c>
      <c r="I38" s="8">
        <f>0.5*(KC!H38/'Nominal VA'!H38+KC!I38/'Nominal VA'!I38)*LN('g(K-stock)'!I38/'g(K-stock)'!H38)</f>
        <v>2.7367711834993189E-2</v>
      </c>
      <c r="J38" s="8">
        <f>0.5*(KC!I38/'Nominal VA'!I38+KC!J38/'Nominal VA'!J38)*LN('g(K-stock)'!J38/'g(K-stock)'!I38)</f>
        <v>2.7703307017430727E-2</v>
      </c>
      <c r="K38" s="8">
        <f>0.5*(KC!J38/'Nominal VA'!J38+KC!K38/'Nominal VA'!K38)*LN('g(K-stock)'!K38/'g(K-stock)'!J38)</f>
        <v>3.0229570453148863E-2</v>
      </c>
      <c r="L38" s="8">
        <f>0.5*(KC!K38/'Nominal VA'!K38+KC!L38/'Nominal VA'!L38)*LN('g(K-stock)'!L38/'g(K-stock)'!K38)</f>
        <v>2.8205338707413111E-2</v>
      </c>
      <c r="M38" s="8">
        <f>0.5*(KC!L38/'Nominal VA'!L38+KC!M38/'Nominal VA'!M38)*LN('g(K-stock)'!M38/'g(K-stock)'!L38)</f>
        <v>2.9843392846298694E-2</v>
      </c>
      <c r="N38" s="8">
        <f>0.5*(KC!M38/'Nominal VA'!M38+KC!N38/'Nominal VA'!N38)*LN('g(K-stock)'!N38/'g(K-stock)'!M38)</f>
        <v>3.6007179268070462E-2</v>
      </c>
      <c r="O38" s="8">
        <f>0.5*(KC!N38/'Nominal VA'!N38+KC!O38/'Nominal VA'!O38)*LN('g(K-stock)'!O38/'g(K-stock)'!N38)</f>
        <v>3.5083415740998825E-2</v>
      </c>
      <c r="P38" s="8">
        <f>0.5*(KC!O38/'Nominal VA'!O38+KC!P38/'Nominal VA'!P38)*LN('g(K-stock)'!P38/'g(K-stock)'!O38)</f>
        <v>2.7317382421686548E-2</v>
      </c>
      <c r="Q38" s="8">
        <f>0.5*(KC!P38/'Nominal VA'!P38+KC!Q38/'Nominal VA'!Q38)*LN('g(K-stock)'!Q38/'g(K-stock)'!P38)</f>
        <v>2.9613400627313179E-2</v>
      </c>
      <c r="R38" s="8">
        <f>0.5*(KC!Q38/'Nominal VA'!Q38+KC!R38/'Nominal VA'!R38)*LN('g(K-stock)'!R38/'g(K-stock)'!Q38)</f>
        <v>3.6016791418208627E-2</v>
      </c>
      <c r="S38" s="8">
        <f>0.5*(KC!R38/'Nominal VA'!R38+KC!S38/'Nominal VA'!S38)*LN('g(K-stock)'!S38/'g(K-stock)'!R38)</f>
        <v>7.2449182213011054E-2</v>
      </c>
      <c r="T38" s="8">
        <f>0.5*(KC!S38/'Nominal VA'!S38+KC!T38/'Nominal VA'!T38)*LN('g(K-stock)'!T38/'g(K-stock)'!S38)</f>
        <v>4.6136011254058334E-2</v>
      </c>
      <c r="U38" s="8">
        <f>0.5*(KC!T38/'Nominal VA'!T38+KC!U38/'Nominal VA'!U38)*LN('g(K-stock)'!U38/'g(K-stock)'!T38)</f>
        <v>3.7193829081972517E-2</v>
      </c>
      <c r="V38" s="8">
        <f>0.5*(KC!U38/'Nominal VA'!U38+KC!V38/'Nominal VA'!V38)*LN('g(K-stock)'!V38/'g(K-stock)'!U38)</f>
        <v>3.3822143375067372E-2</v>
      </c>
      <c r="W38" s="8">
        <f>0.5*(KC!V38/'Nominal VA'!V38+KC!W38/'Nominal VA'!W38)*LN('g(K-stock)'!W38/'g(K-stock)'!V38)</f>
        <v>2.6268067731331286E-2</v>
      </c>
      <c r="X38" s="8">
        <f>0.5*(KC!W38/'Nominal VA'!W38+KC!X38/'Nominal VA'!X38)*LN('g(K-stock)'!X38/'g(K-stock)'!W38)</f>
        <v>2.5585606726144478E-2</v>
      </c>
      <c r="Y38" s="8">
        <f>0.5*(KC!X38/'Nominal VA'!X38+KC!Y38/'Nominal VA'!Y38)*LN('g(K-stock)'!Y38/'g(K-stock)'!X38)</f>
        <v>3.2625854700623604E-2</v>
      </c>
      <c r="Z38" s="8">
        <f>0.5*(KC!Y38/'Nominal VA'!Y38+KC!Z38/'Nominal VA'!Z38)*LN('g(K-stock)'!Z38/'g(K-stock)'!Y38)</f>
        <v>2.9841601324433559E-2</v>
      </c>
      <c r="AA38" s="8">
        <f>0.5*(KC!Z38/'Nominal VA'!Z38+KC!AA38/'Nominal VA'!AA38)*LN('g(K-stock)'!AA38/'g(K-stock)'!Z38)</f>
        <v>2.703280705718674E-2</v>
      </c>
      <c r="AB38" s="8">
        <f>0.5*(KC!AA38/'Nominal VA'!AA38+KC!AB38/'Nominal VA'!AB38)*LN('g(K-stock)'!AB38/'g(K-stock)'!AA38)</f>
        <v>2.3464552390784935E-2</v>
      </c>
      <c r="AC38" s="8">
        <f>0.5*(KC!AB38/'Nominal VA'!AB38+KC!AC38/'Nominal VA'!AC38)*LN('g(K-stock)'!AC38/'g(K-stock)'!AB38)</f>
        <v>2.6337251091345899E-2</v>
      </c>
      <c r="AD38" s="8">
        <f>0.5*(KC!AC38/'Nominal VA'!AC38+KC!AD38/'Nominal VA'!AD38)*LN('g(K-stock)'!AD38/'g(K-stock)'!AC38)</f>
        <v>3.1193586261134644E-2</v>
      </c>
      <c r="AE38" s="8">
        <f>0.5*(KC!AD38/'Nominal VA'!AD38+KC!AE38/'Nominal VA'!AE38)*LN('g(K-stock)'!AE38/'g(K-stock)'!AD38)</f>
        <v>3.3896588042013384E-2</v>
      </c>
      <c r="AF38" s="8">
        <f>0.5*(KC!AE38/'Nominal VA'!AE38+KC!AF38/'Nominal VA'!AF38)*LN('g(K-stock)'!AF38/'g(K-stock)'!AE38)</f>
        <v>2.7814003589632728E-2</v>
      </c>
      <c r="AG38" s="8">
        <f>0.5*(KC!AF38/'Nominal VA'!AF38+KC!AG38/'Nominal VA'!AG38)*LN('g(K-stock)'!AG38/'g(K-stock)'!AF38)</f>
        <v>2.7296528394899822E-2</v>
      </c>
    </row>
    <row r="39" spans="1:33" x14ac:dyDescent="0.15">
      <c r="A39" s="2">
        <v>35</v>
      </c>
      <c r="B39" s="3" t="s">
        <v>63</v>
      </c>
      <c r="C39" s="8"/>
      <c r="D39" s="8">
        <f>0.5*(KC!C39/'Nominal VA'!C39+KC!D39/'Nominal VA'!D39)*LN('g(K-stock)'!D39/'g(K-stock)'!C39)</f>
        <v>2.6304997821217126E-2</v>
      </c>
      <c r="E39" s="8">
        <f>0.5*(KC!D39/'Nominal VA'!D39+KC!E39/'Nominal VA'!E39)*LN('g(K-stock)'!E39/'g(K-stock)'!D39)</f>
        <v>1.7582485406233587E-2</v>
      </c>
      <c r="F39" s="8">
        <f>0.5*(KC!E39/'Nominal VA'!E39+KC!F39/'Nominal VA'!F39)*LN('g(K-stock)'!F39/'g(K-stock)'!E39)</f>
        <v>1.3531170885176158E-2</v>
      </c>
      <c r="G39" s="8">
        <f>0.5*(KC!F39/'Nominal VA'!F39+KC!G39/'Nominal VA'!G39)*LN('g(K-stock)'!G39/'g(K-stock)'!F39)</f>
        <v>2.5812094690673651E-2</v>
      </c>
      <c r="H39" s="8">
        <f>0.5*(KC!G39/'Nominal VA'!G39+KC!H39/'Nominal VA'!H39)*LN('g(K-stock)'!H39/'g(K-stock)'!G39)</f>
        <v>1.8214660199422552E-2</v>
      </c>
      <c r="I39" s="8">
        <f>0.5*(KC!H39/'Nominal VA'!H39+KC!I39/'Nominal VA'!I39)*LN('g(K-stock)'!I39/'g(K-stock)'!H39)</f>
        <v>1.2181316825634406E-2</v>
      </c>
      <c r="J39" s="8">
        <f>0.5*(KC!I39/'Nominal VA'!I39+KC!J39/'Nominal VA'!J39)*LN('g(K-stock)'!J39/'g(K-stock)'!I39)</f>
        <v>1.4147482281458668E-2</v>
      </c>
      <c r="K39" s="8">
        <f>0.5*(KC!J39/'Nominal VA'!J39+KC!K39/'Nominal VA'!K39)*LN('g(K-stock)'!K39/'g(K-stock)'!J39)</f>
        <v>1.3837513706511942E-2</v>
      </c>
      <c r="L39" s="8">
        <f>0.5*(KC!K39/'Nominal VA'!K39+KC!L39/'Nominal VA'!L39)*LN('g(K-stock)'!L39/'g(K-stock)'!K39)</f>
        <v>1.2711303482147159E-2</v>
      </c>
      <c r="M39" s="8">
        <f>0.5*(KC!L39/'Nominal VA'!L39+KC!M39/'Nominal VA'!M39)*LN('g(K-stock)'!M39/'g(K-stock)'!L39)</f>
        <v>1.0133293024541259E-2</v>
      </c>
      <c r="N39" s="8">
        <f>0.5*(KC!M39/'Nominal VA'!M39+KC!N39/'Nominal VA'!N39)*LN('g(K-stock)'!N39/'g(K-stock)'!M39)</f>
        <v>1.2133876789071428E-2</v>
      </c>
      <c r="O39" s="8">
        <f>0.5*(KC!N39/'Nominal VA'!N39+KC!O39/'Nominal VA'!O39)*LN('g(K-stock)'!O39/'g(K-stock)'!N39)</f>
        <v>2.1630573490263372E-2</v>
      </c>
      <c r="P39" s="8">
        <f>0.5*(KC!O39/'Nominal VA'!O39+KC!P39/'Nominal VA'!P39)*LN('g(K-stock)'!P39/'g(K-stock)'!O39)</f>
        <v>2.3256939582828779E-2</v>
      </c>
      <c r="Q39" s="8">
        <f>0.5*(KC!P39/'Nominal VA'!P39+KC!Q39/'Nominal VA'!Q39)*LN('g(K-stock)'!Q39/'g(K-stock)'!P39)</f>
        <v>2.3629650829426741E-2</v>
      </c>
      <c r="R39" s="8">
        <f>0.5*(KC!Q39/'Nominal VA'!Q39+KC!R39/'Nominal VA'!R39)*LN('g(K-stock)'!R39/'g(K-stock)'!Q39)</f>
        <v>3.1748551671965705E-2</v>
      </c>
      <c r="S39" s="8">
        <f>0.5*(KC!R39/'Nominal VA'!R39+KC!S39/'Nominal VA'!S39)*LN('g(K-stock)'!S39/'g(K-stock)'!R39)</f>
        <v>3.7716338226679511E-2</v>
      </c>
      <c r="T39" s="8">
        <f>0.5*(KC!S39/'Nominal VA'!S39+KC!T39/'Nominal VA'!T39)*LN('g(K-stock)'!T39/'g(K-stock)'!S39)</f>
        <v>3.0478027013715204E-2</v>
      </c>
      <c r="U39" s="8">
        <f>0.5*(KC!T39/'Nominal VA'!T39+KC!U39/'Nominal VA'!U39)*LN('g(K-stock)'!U39/'g(K-stock)'!T39)</f>
        <v>2.794491371374128E-2</v>
      </c>
      <c r="V39" s="8">
        <f>0.5*(KC!U39/'Nominal VA'!U39+KC!V39/'Nominal VA'!V39)*LN('g(K-stock)'!V39/'g(K-stock)'!U39)</f>
        <v>2.1301323263707636E-2</v>
      </c>
      <c r="W39" s="8">
        <f>0.5*(KC!V39/'Nominal VA'!V39+KC!W39/'Nominal VA'!W39)*LN('g(K-stock)'!W39/'g(K-stock)'!V39)</f>
        <v>2.1109531465494803E-2</v>
      </c>
      <c r="X39" s="8">
        <f>0.5*(KC!W39/'Nominal VA'!W39+KC!X39/'Nominal VA'!X39)*LN('g(K-stock)'!X39/'g(K-stock)'!W39)</f>
        <v>1.6164749357324159E-2</v>
      </c>
      <c r="Y39" s="8">
        <f>0.5*(KC!X39/'Nominal VA'!X39+KC!Y39/'Nominal VA'!Y39)*LN('g(K-stock)'!Y39/'g(K-stock)'!X39)</f>
        <v>1.9697608549147917E-2</v>
      </c>
      <c r="Z39" s="8">
        <f>0.5*(KC!Y39/'Nominal VA'!Y39+KC!Z39/'Nominal VA'!Z39)*LN('g(K-stock)'!Z39/'g(K-stock)'!Y39)</f>
        <v>1.7507855694198927E-2</v>
      </c>
      <c r="AA39" s="8">
        <f>0.5*(KC!Z39/'Nominal VA'!Z39+KC!AA39/'Nominal VA'!AA39)*LN('g(K-stock)'!AA39/'g(K-stock)'!Z39)</f>
        <v>1.6679363645585536E-2</v>
      </c>
      <c r="AB39" s="8">
        <f>0.5*(KC!AA39/'Nominal VA'!AA39+KC!AB39/'Nominal VA'!AB39)*LN('g(K-stock)'!AB39/'g(K-stock)'!AA39)</f>
        <v>1.431176113794478E-2</v>
      </c>
      <c r="AC39" s="8">
        <f>0.5*(KC!AB39/'Nominal VA'!AB39+KC!AC39/'Nominal VA'!AC39)*LN('g(K-stock)'!AC39/'g(K-stock)'!AB39)</f>
        <v>1.7014176735411377E-2</v>
      </c>
      <c r="AD39" s="8">
        <f>0.5*(KC!AC39/'Nominal VA'!AC39+KC!AD39/'Nominal VA'!AD39)*LN('g(K-stock)'!AD39/'g(K-stock)'!AC39)</f>
        <v>2.4529563267893437E-2</v>
      </c>
      <c r="AE39" s="8">
        <f>0.5*(KC!AD39/'Nominal VA'!AD39+KC!AE39/'Nominal VA'!AE39)*LN('g(K-stock)'!AE39/'g(K-stock)'!AD39)</f>
        <v>2.9670508387087218E-2</v>
      </c>
      <c r="AF39" s="8">
        <f>0.5*(KC!AE39/'Nominal VA'!AE39+KC!AF39/'Nominal VA'!AF39)*LN('g(K-stock)'!AF39/'g(K-stock)'!AE39)</f>
        <v>2.7157976585361242E-2</v>
      </c>
      <c r="AG39" s="8">
        <f>0.5*(KC!AF39/'Nominal VA'!AF39+KC!AG39/'Nominal VA'!AG39)*LN('g(K-stock)'!AG39/'g(K-stock)'!AF39)</f>
        <v>3.0044295839206859E-2</v>
      </c>
    </row>
    <row r="40" spans="1:33" x14ac:dyDescent="0.15">
      <c r="A40" s="2">
        <v>36</v>
      </c>
      <c r="B40" s="3" t="s">
        <v>64</v>
      </c>
      <c r="C40" s="8"/>
      <c r="D40" s="8">
        <f>0.5*(KC!C40/'Nominal VA'!C40+KC!D40/'Nominal VA'!D40)*LN('g(K-stock)'!D40/'g(K-stock)'!C40)</f>
        <v>2.5247077915683636E-2</v>
      </c>
      <c r="E40" s="8">
        <f>0.5*(KC!D40/'Nominal VA'!D40+KC!E40/'Nominal VA'!E40)*LN('g(K-stock)'!E40/'g(K-stock)'!D40)</f>
        <v>1.1664743269937269E-2</v>
      </c>
      <c r="F40" s="8">
        <f>0.5*(KC!E40/'Nominal VA'!E40+KC!F40/'Nominal VA'!F40)*LN('g(K-stock)'!F40/'g(K-stock)'!E40)</f>
        <v>1.3120568933126658E-2</v>
      </c>
      <c r="G40" s="8">
        <f>0.5*(KC!F40/'Nominal VA'!F40+KC!G40/'Nominal VA'!G40)*LN('g(K-stock)'!G40/'g(K-stock)'!F40)</f>
        <v>2.139112605645787E-2</v>
      </c>
      <c r="H40" s="8">
        <f>0.5*(KC!G40/'Nominal VA'!G40+KC!H40/'Nominal VA'!H40)*LN('g(K-stock)'!H40/'g(K-stock)'!G40)</f>
        <v>2.0632008631676961E-2</v>
      </c>
      <c r="I40" s="8">
        <f>0.5*(KC!H40/'Nominal VA'!H40+KC!I40/'Nominal VA'!I40)*LN('g(K-stock)'!I40/'g(K-stock)'!H40)</f>
        <v>1.5655813696376336E-2</v>
      </c>
      <c r="J40" s="8">
        <f>0.5*(KC!I40/'Nominal VA'!I40+KC!J40/'Nominal VA'!J40)*LN('g(K-stock)'!J40/'g(K-stock)'!I40)</f>
        <v>1.9994744396889103E-2</v>
      </c>
      <c r="K40" s="8">
        <f>0.5*(KC!J40/'Nominal VA'!J40+KC!K40/'Nominal VA'!K40)*LN('g(K-stock)'!K40/'g(K-stock)'!J40)</f>
        <v>1.4343307903279928E-2</v>
      </c>
      <c r="L40" s="8">
        <f>0.5*(KC!K40/'Nominal VA'!K40+KC!L40/'Nominal VA'!L40)*LN('g(K-stock)'!L40/'g(K-stock)'!K40)</f>
        <v>1.3853100937658252E-2</v>
      </c>
      <c r="M40" s="8">
        <f>0.5*(KC!L40/'Nominal VA'!L40+KC!M40/'Nominal VA'!M40)*LN('g(K-stock)'!M40/'g(K-stock)'!L40)</f>
        <v>1.4894439105735463E-2</v>
      </c>
      <c r="N40" s="8">
        <f>0.5*(KC!M40/'Nominal VA'!M40+KC!N40/'Nominal VA'!N40)*LN('g(K-stock)'!N40/'g(K-stock)'!M40)</f>
        <v>2.1481425097129372E-2</v>
      </c>
      <c r="O40" s="8">
        <f>0.5*(KC!N40/'Nominal VA'!N40+KC!O40/'Nominal VA'!O40)*LN('g(K-stock)'!O40/'g(K-stock)'!N40)</f>
        <v>3.2810742025812613E-2</v>
      </c>
      <c r="P40" s="8">
        <f>0.5*(KC!O40/'Nominal VA'!O40+KC!P40/'Nominal VA'!P40)*LN('g(K-stock)'!P40/'g(K-stock)'!O40)</f>
        <v>3.1941299834827762E-2</v>
      </c>
      <c r="Q40" s="8">
        <f>0.5*(KC!P40/'Nominal VA'!P40+KC!Q40/'Nominal VA'!Q40)*LN('g(K-stock)'!Q40/'g(K-stock)'!P40)</f>
        <v>3.1847147419653686E-2</v>
      </c>
      <c r="R40" s="8">
        <f>0.5*(KC!Q40/'Nominal VA'!Q40+KC!R40/'Nominal VA'!R40)*LN('g(K-stock)'!R40/'g(K-stock)'!Q40)</f>
        <v>4.7953241707159228E-2</v>
      </c>
      <c r="S40" s="8">
        <f>0.5*(KC!R40/'Nominal VA'!R40+KC!S40/'Nominal VA'!S40)*LN('g(K-stock)'!S40/'g(K-stock)'!R40)</f>
        <v>3.7241210183484037E-2</v>
      </c>
      <c r="T40" s="8">
        <f>0.5*(KC!S40/'Nominal VA'!S40+KC!T40/'Nominal VA'!T40)*LN('g(K-stock)'!T40/'g(K-stock)'!S40)</f>
        <v>3.8460053067408045E-2</v>
      </c>
      <c r="U40" s="8">
        <f>0.5*(KC!T40/'Nominal VA'!T40+KC!U40/'Nominal VA'!U40)*LN('g(K-stock)'!U40/'g(K-stock)'!T40)</f>
        <v>4.0253740815341069E-2</v>
      </c>
      <c r="V40" s="8">
        <f>0.5*(KC!U40/'Nominal VA'!U40+KC!V40/'Nominal VA'!V40)*LN('g(K-stock)'!V40/'g(K-stock)'!U40)</f>
        <v>4.2362295056856174E-2</v>
      </c>
      <c r="W40" s="8">
        <f>0.5*(KC!V40/'Nominal VA'!V40+KC!W40/'Nominal VA'!W40)*LN('g(K-stock)'!W40/'g(K-stock)'!V40)</f>
        <v>4.4315716943124951E-2</v>
      </c>
      <c r="X40" s="8">
        <f>0.5*(KC!W40/'Nominal VA'!W40+KC!X40/'Nominal VA'!X40)*LN('g(K-stock)'!X40/'g(K-stock)'!W40)</f>
        <v>4.0947674648837709E-2</v>
      </c>
      <c r="Y40" s="8">
        <f>0.5*(KC!X40/'Nominal VA'!X40+KC!Y40/'Nominal VA'!Y40)*LN('g(K-stock)'!Y40/'g(K-stock)'!X40)</f>
        <v>5.2401921938272866E-2</v>
      </c>
      <c r="Z40" s="8">
        <f>0.5*(KC!Y40/'Nominal VA'!Y40+KC!Z40/'Nominal VA'!Z40)*LN('g(K-stock)'!Z40/'g(K-stock)'!Y40)</f>
        <v>4.0944424155348554E-2</v>
      </c>
      <c r="AA40" s="8">
        <f>0.5*(KC!Z40/'Nominal VA'!Z40+KC!AA40/'Nominal VA'!AA40)*LN('g(K-stock)'!AA40/'g(K-stock)'!Z40)</f>
        <v>3.6830214186209312E-2</v>
      </c>
      <c r="AB40" s="8">
        <f>0.5*(KC!AA40/'Nominal VA'!AA40+KC!AB40/'Nominal VA'!AB40)*LN('g(K-stock)'!AB40/'g(K-stock)'!AA40)</f>
        <v>2.7109917484270114E-2</v>
      </c>
      <c r="AC40" s="8">
        <f>0.5*(KC!AB40/'Nominal VA'!AB40+KC!AC40/'Nominal VA'!AC40)*LN('g(K-stock)'!AC40/'g(K-stock)'!AB40)</f>
        <v>2.7337970410959513E-2</v>
      </c>
      <c r="AD40" s="8">
        <f>0.5*(KC!AC40/'Nominal VA'!AC40+KC!AD40/'Nominal VA'!AD40)*LN('g(K-stock)'!AD40/'g(K-stock)'!AC40)</f>
        <v>3.0950805831546316E-2</v>
      </c>
      <c r="AE40" s="8">
        <f>0.5*(KC!AD40/'Nominal VA'!AD40+KC!AE40/'Nominal VA'!AE40)*LN('g(K-stock)'!AE40/'g(K-stock)'!AD40)</f>
        <v>3.8497483116510162E-2</v>
      </c>
      <c r="AF40" s="8">
        <f>0.5*(KC!AE40/'Nominal VA'!AE40+KC!AF40/'Nominal VA'!AF40)*LN('g(K-stock)'!AF40/'g(K-stock)'!AE40)</f>
        <v>2.7731494835478609E-2</v>
      </c>
      <c r="AG40" s="8">
        <f>0.5*(KC!AF40/'Nominal VA'!AF40+KC!AG40/'Nominal VA'!AG40)*LN('g(K-stock)'!AG40/'g(K-stock)'!AF40)</f>
        <v>2.6894238361682081E-2</v>
      </c>
    </row>
    <row r="41" spans="1:33" x14ac:dyDescent="0.15">
      <c r="A41" s="2">
        <v>37</v>
      </c>
      <c r="B41" s="3" t="s">
        <v>65</v>
      </c>
      <c r="C41" s="8"/>
      <c r="D41" s="8">
        <f>0.5*(KC!C41/'Nominal VA'!C41+KC!D41/'Nominal VA'!D41)*LN('g(K-stock)'!D41/'g(K-stock)'!C41)</f>
        <v>2.9319471866910998E-2</v>
      </c>
      <c r="E41" s="8">
        <f>0.5*(KC!D41/'Nominal VA'!D41+KC!E41/'Nominal VA'!E41)*LN('g(K-stock)'!E41/'g(K-stock)'!D41)</f>
        <v>3.414355367878678E-3</v>
      </c>
      <c r="F41" s="8">
        <f>0.5*(KC!E41/'Nominal VA'!E41+KC!F41/'Nominal VA'!F41)*LN('g(K-stock)'!F41/'g(K-stock)'!E41)</f>
        <v>3.0948338202317315E-3</v>
      </c>
      <c r="G41" s="8">
        <f>0.5*(KC!F41/'Nominal VA'!F41+KC!G41/'Nominal VA'!G41)*LN('g(K-stock)'!G41/'g(K-stock)'!F41)</f>
        <v>5.174169084251793E-4</v>
      </c>
      <c r="H41" s="8">
        <f>0.5*(KC!G41/'Nominal VA'!G41+KC!H41/'Nominal VA'!H41)*LN('g(K-stock)'!H41/'g(K-stock)'!G41)</f>
        <v>4.0883478698508086E-2</v>
      </c>
      <c r="I41" s="8">
        <f>0.5*(KC!H41/'Nominal VA'!H41+KC!I41/'Nominal VA'!I41)*LN('g(K-stock)'!I41/'g(K-stock)'!H41)</f>
        <v>-2.0025562727682505E-2</v>
      </c>
      <c r="J41" s="8">
        <f>0.5*(KC!I41/'Nominal VA'!I41+KC!J41/'Nominal VA'!J41)*LN('g(K-stock)'!J41/'g(K-stock)'!I41)</f>
        <v>-1.934053095459325E-2</v>
      </c>
      <c r="K41" s="8">
        <f>0.5*(KC!J41/'Nominal VA'!J41+KC!K41/'Nominal VA'!K41)*LN('g(K-stock)'!K41/'g(K-stock)'!J41)</f>
        <v>-8.2502572995394353E-3</v>
      </c>
      <c r="L41" s="8">
        <f>0.5*(KC!K41/'Nominal VA'!K41+KC!L41/'Nominal VA'!L41)*LN('g(K-stock)'!L41/'g(K-stock)'!K41)</f>
        <v>3.2843231068935309E-2</v>
      </c>
      <c r="M41" s="8">
        <f>0.5*(KC!L41/'Nominal VA'!L41+KC!M41/'Nominal VA'!M41)*LN('g(K-stock)'!M41/'g(K-stock)'!L41)</f>
        <v>3.2312912489681281E-2</v>
      </c>
      <c r="N41" s="8">
        <f>0.5*(KC!M41/'Nominal VA'!M41+KC!N41/'Nominal VA'!N41)*LN('g(K-stock)'!N41/'g(K-stock)'!M41)</f>
        <v>7.8435746817494614E-2</v>
      </c>
      <c r="O41" s="8">
        <f>0.5*(KC!N41/'Nominal VA'!N41+KC!O41/'Nominal VA'!O41)*LN('g(K-stock)'!O41/'g(K-stock)'!N41)</f>
        <v>4.9408108496984147E-2</v>
      </c>
      <c r="P41" s="8">
        <f>0.5*(KC!O41/'Nominal VA'!O41+KC!P41/'Nominal VA'!P41)*LN('g(K-stock)'!P41/'g(K-stock)'!O41)</f>
        <v>4.9496627063172545E-2</v>
      </c>
      <c r="Q41" s="8">
        <f>0.5*(KC!P41/'Nominal VA'!P41+KC!Q41/'Nominal VA'!Q41)*LN('g(K-stock)'!Q41/'g(K-stock)'!P41)</f>
        <v>4.6606764313928031E-2</v>
      </c>
      <c r="R41" s="8">
        <f>0.5*(KC!Q41/'Nominal VA'!Q41+KC!R41/'Nominal VA'!R41)*LN('g(K-stock)'!R41/'g(K-stock)'!Q41)</f>
        <v>5.7789692306687762E-2</v>
      </c>
      <c r="S41" s="8">
        <f>0.5*(KC!R41/'Nominal VA'!R41+KC!S41/'Nominal VA'!S41)*LN('g(K-stock)'!S41/'g(K-stock)'!R41)</f>
        <v>4.1675642247568E-2</v>
      </c>
      <c r="T41" s="8">
        <f>0.5*(KC!S41/'Nominal VA'!S41+KC!T41/'Nominal VA'!T41)*LN('g(K-stock)'!T41/'g(K-stock)'!S41)</f>
        <v>1.7900749671894312E-2</v>
      </c>
      <c r="U41" s="8">
        <f>0.5*(KC!T41/'Nominal VA'!T41+KC!U41/'Nominal VA'!U41)*LN('g(K-stock)'!U41/'g(K-stock)'!T41)</f>
        <v>5.780697929420138E-2</v>
      </c>
      <c r="V41" s="8">
        <f>0.5*(KC!U41/'Nominal VA'!U41+KC!V41/'Nominal VA'!V41)*LN('g(K-stock)'!V41/'g(K-stock)'!U41)</f>
        <v>1.3968144335125629E-2</v>
      </c>
      <c r="W41" s="8">
        <f>0.5*(KC!V41/'Nominal VA'!V41+KC!W41/'Nominal VA'!W41)*LN('g(K-stock)'!W41/'g(K-stock)'!V41)</f>
        <v>3.2963670701220166E-2</v>
      </c>
      <c r="X41" s="8">
        <f>0.5*(KC!W41/'Nominal VA'!W41+KC!X41/'Nominal VA'!X41)*LN('g(K-stock)'!X41/'g(K-stock)'!W41)</f>
        <v>-3.4281868349106612E-3</v>
      </c>
      <c r="Y41" s="8">
        <f>0.5*(KC!X41/'Nominal VA'!X41+KC!Y41/'Nominal VA'!Y41)*LN('g(K-stock)'!Y41/'g(K-stock)'!X41)</f>
        <v>8.7077990632264707E-2</v>
      </c>
      <c r="Z41" s="8">
        <f>0.5*(KC!Y41/'Nominal VA'!Y41+KC!Z41/'Nominal VA'!Z41)*LN('g(K-stock)'!Z41/'g(K-stock)'!Y41)</f>
        <v>1.9241444562129052E-2</v>
      </c>
      <c r="AA41" s="8">
        <f>0.5*(KC!Z41/'Nominal VA'!Z41+KC!AA41/'Nominal VA'!AA41)*LN('g(K-stock)'!AA41/'g(K-stock)'!Z41)</f>
        <v>4.2301910149533668E-2</v>
      </c>
      <c r="AB41" s="8">
        <f>0.5*(KC!AA41/'Nominal VA'!AA41+KC!AB41/'Nominal VA'!AB41)*LN('g(K-stock)'!AB41/'g(K-stock)'!AA41)</f>
        <v>5.2241836878865452E-2</v>
      </c>
      <c r="AC41" s="8">
        <f>0.5*(KC!AB41/'Nominal VA'!AB41+KC!AC41/'Nominal VA'!AC41)*LN('g(K-stock)'!AC41/'g(K-stock)'!AB41)</f>
        <v>1.2072020057931669E-2</v>
      </c>
      <c r="AD41" s="8">
        <f>0.5*(KC!AC41/'Nominal VA'!AC41+KC!AD41/'Nominal VA'!AD41)*LN('g(K-stock)'!AD41/'g(K-stock)'!AC41)</f>
        <v>2.1534434876002206E-2</v>
      </c>
      <c r="AE41" s="8">
        <f>0.5*(KC!AD41/'Nominal VA'!AD41+KC!AE41/'Nominal VA'!AE41)*LN('g(K-stock)'!AE41/'g(K-stock)'!AD41)</f>
        <v>2.8855434729501014E-2</v>
      </c>
      <c r="AF41" s="8">
        <f>0.5*(KC!AE41/'Nominal VA'!AE41+KC!AF41/'Nominal VA'!AF41)*LN('g(K-stock)'!AF41/'g(K-stock)'!AE41)</f>
        <v>2.8070038127337191E-2</v>
      </c>
      <c r="AG41" s="8">
        <f>0.5*(KC!AF41/'Nominal VA'!AF41+KC!AG41/'Nominal VA'!AG41)*LN('g(K-stock)'!AG41/'g(K-stock)'!AF41)</f>
        <v>4.0246799340172439E-2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6474-C61C-4B2E-AA35-914014A6B00B}">
  <sheetPr>
    <tabColor rgb="FF7030A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92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0.5*(KC!C4/'Nominal VA'!C4+KC!D4/'Nominal VA'!D4)*LN('g(K-quality)'!D4/'g(K-quality)'!C4)</f>
        <v>2.9156113230495149E-3</v>
      </c>
      <c r="E4" s="8">
        <f>0.5*(KC!D4/'Nominal VA'!D4+KC!E4/'Nominal VA'!E4)*LN('g(K-quality)'!E4/'g(K-quality)'!D4)</f>
        <v>5.6514993067296603E-4</v>
      </c>
      <c r="F4" s="8">
        <f>0.5*(KC!E4/'Nominal VA'!E4+KC!F4/'Nominal VA'!F4)*LN('g(K-quality)'!F4/'g(K-quality)'!E4)</f>
        <v>5.3608636946384511E-4</v>
      </c>
      <c r="G4" s="8">
        <f>0.5*(KC!F4/'Nominal VA'!F4+KC!G4/'Nominal VA'!G4)*LN('g(K-quality)'!G4/'g(K-quality)'!F4)</f>
        <v>1.5675928206731718E-3</v>
      </c>
      <c r="H4" s="8">
        <f>0.5*(KC!G4/'Nominal VA'!G4+KC!H4/'Nominal VA'!H4)*LN('g(K-quality)'!H4/'g(K-quality)'!G4)</f>
        <v>9.1432535728818624E-4</v>
      </c>
      <c r="I4" s="8">
        <f>0.5*(KC!H4/'Nominal VA'!H4+KC!I4/'Nominal VA'!I4)*LN('g(K-quality)'!I4/'g(K-quality)'!H4)</f>
        <v>2.0383427612696461E-3</v>
      </c>
      <c r="J4" s="8">
        <f>0.5*(KC!I4/'Nominal VA'!I4+KC!J4/'Nominal VA'!J4)*LN('g(K-quality)'!J4/'g(K-quality)'!I4)</f>
        <v>-6.2485857024058235E-4</v>
      </c>
      <c r="K4" s="8">
        <f>0.5*(KC!J4/'Nominal VA'!J4+KC!K4/'Nominal VA'!K4)*LN('g(K-quality)'!K4/'g(K-quality)'!J4)</f>
        <v>-9.0901120790814376E-4</v>
      </c>
      <c r="L4" s="8">
        <f>0.5*(KC!K4/'Nominal VA'!K4+KC!L4/'Nominal VA'!L4)*LN('g(K-quality)'!L4/'g(K-quality)'!K4)</f>
        <v>-2.8448964052904548E-3</v>
      </c>
      <c r="M4" s="8">
        <f>0.5*(KC!L4/'Nominal VA'!L4+KC!M4/'Nominal VA'!M4)*LN('g(K-quality)'!M4/'g(K-quality)'!L4)</f>
        <v>-1.8249395157891133E-3</v>
      </c>
      <c r="N4" s="8">
        <f>0.5*(KC!M4/'Nominal VA'!M4+KC!N4/'Nominal VA'!N4)*LN('g(K-quality)'!N4/'g(K-quality)'!M4)</f>
        <v>-2.3594324488920666E-3</v>
      </c>
      <c r="O4" s="8">
        <f>0.5*(KC!N4/'Nominal VA'!N4+KC!O4/'Nominal VA'!O4)*LN('g(K-quality)'!O4/'g(K-quality)'!N4)</f>
        <v>-9.1396327908725087E-4</v>
      </c>
      <c r="P4" s="8">
        <f>0.5*(KC!O4/'Nominal VA'!O4+KC!P4/'Nominal VA'!P4)*LN('g(K-quality)'!P4/'g(K-quality)'!O4)</f>
        <v>-1.3995065497874673E-3</v>
      </c>
      <c r="Q4" s="8">
        <f>0.5*(KC!P4/'Nominal VA'!P4+KC!Q4/'Nominal VA'!Q4)*LN('g(K-quality)'!Q4/'g(K-quality)'!P4)</f>
        <v>-2.4154998220992968E-3</v>
      </c>
      <c r="R4" s="8">
        <f>0.5*(KC!Q4/'Nominal VA'!Q4+KC!R4/'Nominal VA'!R4)*LN('g(K-quality)'!R4/'g(K-quality)'!Q4)</f>
        <v>-3.0856126861258494E-3</v>
      </c>
      <c r="S4" s="8">
        <f>0.5*(KC!R4/'Nominal VA'!R4+KC!S4/'Nominal VA'!S4)*LN('g(K-quality)'!S4/'g(K-quality)'!R4)</f>
        <v>-1.7958758522857896E-3</v>
      </c>
      <c r="T4" s="8">
        <f>0.5*(KC!S4/'Nominal VA'!S4+KC!T4/'Nominal VA'!T4)*LN('g(K-quality)'!T4/'g(K-quality)'!S4)</f>
        <v>-1.2136204188730965E-3</v>
      </c>
      <c r="U4" s="8">
        <f>0.5*(KC!T4/'Nominal VA'!T4+KC!U4/'Nominal VA'!U4)*LN('g(K-quality)'!U4/'g(K-quality)'!T4)</f>
        <v>4.1016321560218439E-3</v>
      </c>
      <c r="V4" s="8">
        <f>0.5*(KC!U4/'Nominal VA'!U4+KC!V4/'Nominal VA'!V4)*LN('g(K-quality)'!V4/'g(K-quality)'!U4)</f>
        <v>2.9438399025634274E-3</v>
      </c>
      <c r="W4" s="8">
        <f>0.5*(KC!V4/'Nominal VA'!V4+KC!W4/'Nominal VA'!W4)*LN('g(K-quality)'!W4/'g(K-quality)'!V4)</f>
        <v>4.9466249158234016E-3</v>
      </c>
      <c r="X4" s="8">
        <f>0.5*(KC!W4/'Nominal VA'!W4+KC!X4/'Nominal VA'!X4)*LN('g(K-quality)'!X4/'g(K-quality)'!W4)</f>
        <v>6.3678326728288529E-3</v>
      </c>
      <c r="Y4" s="8">
        <f>0.5*(KC!X4/'Nominal VA'!X4+KC!Y4/'Nominal VA'!Y4)*LN('g(K-quality)'!Y4/'g(K-quality)'!X4)</f>
        <v>9.3298191949053987E-3</v>
      </c>
      <c r="Z4" s="8">
        <f>0.5*(KC!Y4/'Nominal VA'!Y4+KC!Z4/'Nominal VA'!Z4)*LN('g(K-quality)'!Z4/'g(K-quality)'!Y4)</f>
        <v>8.8323131228935699E-3</v>
      </c>
      <c r="AA4" s="8">
        <f>0.5*(KC!Z4/'Nominal VA'!Z4+KC!AA4/'Nominal VA'!AA4)*LN('g(K-quality)'!AA4/'g(K-quality)'!Z4)</f>
        <v>2.2489697228196925E-3</v>
      </c>
      <c r="AB4" s="8">
        <f>0.5*(KC!AA4/'Nominal VA'!AA4+KC!AB4/'Nominal VA'!AB4)*LN('g(K-quality)'!AB4/'g(K-quality)'!AA4)</f>
        <v>2.2752770746030664E-3</v>
      </c>
      <c r="AC4" s="8">
        <f>0.5*(KC!AB4/'Nominal VA'!AB4+KC!AC4/'Nominal VA'!AC4)*LN('g(K-quality)'!AC4/'g(K-quality)'!AB4)</f>
        <v>2.8053702009545787E-3</v>
      </c>
      <c r="AD4" s="8">
        <f>0.5*(KC!AC4/'Nominal VA'!AC4+KC!AD4/'Nominal VA'!AD4)*LN('g(K-quality)'!AD4/'g(K-quality)'!AC4)</f>
        <v>3.4791196117631689E-3</v>
      </c>
      <c r="AE4" s="8">
        <f>0.5*(KC!AD4/'Nominal VA'!AD4+KC!AE4/'Nominal VA'!AE4)*LN('g(K-quality)'!AE4/'g(K-quality)'!AD4)</f>
        <v>2.3802657795312116E-3</v>
      </c>
      <c r="AF4" s="8">
        <f>0.5*(KC!AE4/'Nominal VA'!AE4+KC!AF4/'Nominal VA'!AF4)*LN('g(K-quality)'!AF4/'g(K-quality)'!AE4)</f>
        <v>2.352492164813977E-3</v>
      </c>
      <c r="AG4" s="8">
        <f>0.5*(KC!AF4/'Nominal VA'!AF4+KC!AG4/'Nominal VA'!AG4)*LN('g(K-quality)'!AG4/'g(K-quality)'!AF4)</f>
        <v>1.2412708263521419E-3</v>
      </c>
    </row>
    <row r="5" spans="1:33" x14ac:dyDescent="0.15">
      <c r="A5" s="2">
        <v>1</v>
      </c>
      <c r="B5" s="3" t="s">
        <v>29</v>
      </c>
      <c r="C5" s="8"/>
      <c r="D5" s="8">
        <f>0.5*(KC!C5/'Nominal VA'!C5+KC!D5/'Nominal VA'!D5)*LN('g(K-quality)'!D5/'g(K-quality)'!C5)</f>
        <v>3.9686862175847005E-4</v>
      </c>
      <c r="E5" s="8">
        <f>0.5*(KC!D5/'Nominal VA'!D5+KC!E5/'Nominal VA'!E5)*LN('g(K-quality)'!E5/'g(K-quality)'!D5)</f>
        <v>1.6857103513079553E-4</v>
      </c>
      <c r="F5" s="8">
        <f>0.5*(KC!E5/'Nominal VA'!E5+KC!F5/'Nominal VA'!F5)*LN('g(K-quality)'!F5/'g(K-quality)'!E5)</f>
        <v>1.0335340000096455E-4</v>
      </c>
      <c r="G5" s="8">
        <f>0.5*(KC!F5/'Nominal VA'!F5+KC!G5/'Nominal VA'!G5)*LN('g(K-quality)'!G5/'g(K-quality)'!F5)</f>
        <v>2.979107671166865E-4</v>
      </c>
      <c r="H5" s="8">
        <f>0.5*(KC!G5/'Nominal VA'!G5+KC!H5/'Nominal VA'!H5)*LN('g(K-quality)'!H5/'g(K-quality)'!G5)</f>
        <v>3.2787402656523739E-4</v>
      </c>
      <c r="I5" s="8">
        <f>0.5*(KC!H5/'Nominal VA'!H5+KC!I5/'Nominal VA'!I5)*LN('g(K-quality)'!I5/'g(K-quality)'!H5)</f>
        <v>-9.9543507939010996E-4</v>
      </c>
      <c r="J5" s="8">
        <f>0.5*(KC!I5/'Nominal VA'!I5+KC!J5/'Nominal VA'!J5)*LN('g(K-quality)'!J5/'g(K-quality)'!I5)</f>
        <v>-6.9116502704755917E-4</v>
      </c>
      <c r="K5" s="8">
        <f>0.5*(KC!J5/'Nominal VA'!J5+KC!K5/'Nominal VA'!K5)*LN('g(K-quality)'!K5/'g(K-quality)'!J5)</f>
        <v>1.6917800482105358E-4</v>
      </c>
      <c r="L5" s="8">
        <f>0.5*(KC!K5/'Nominal VA'!K5+KC!L5/'Nominal VA'!L5)*LN('g(K-quality)'!L5/'g(K-quality)'!K5)</f>
        <v>5.0812047835173845E-5</v>
      </c>
      <c r="M5" s="8">
        <f>0.5*(KC!L5/'Nominal VA'!L5+KC!M5/'Nominal VA'!M5)*LN('g(K-quality)'!M5/'g(K-quality)'!L5)</f>
        <v>2.7390061858884648E-4</v>
      </c>
      <c r="N5" s="8">
        <f>0.5*(KC!M5/'Nominal VA'!M5+KC!N5/'Nominal VA'!N5)*LN('g(K-quality)'!N5/'g(K-quality)'!M5)</f>
        <v>1.4581195129333252E-4</v>
      </c>
      <c r="O5" s="8">
        <f>0.5*(KC!N5/'Nominal VA'!N5+KC!O5/'Nominal VA'!O5)*LN('g(K-quality)'!O5/'g(K-quality)'!N5)</f>
        <v>4.5288915680152255E-4</v>
      </c>
      <c r="P5" s="8">
        <f>0.5*(KC!O5/'Nominal VA'!O5+KC!P5/'Nominal VA'!P5)*LN('g(K-quality)'!P5/'g(K-quality)'!O5)</f>
        <v>6.0936907897419026E-4</v>
      </c>
      <c r="Q5" s="8">
        <f>0.5*(KC!P5/'Nominal VA'!P5+KC!Q5/'Nominal VA'!Q5)*LN('g(K-quality)'!Q5/'g(K-quality)'!P5)</f>
        <v>6.3248886734214923E-4</v>
      </c>
      <c r="R5" s="8">
        <f>0.5*(KC!Q5/'Nominal VA'!Q5+KC!R5/'Nominal VA'!R5)*LN('g(K-quality)'!R5/'g(K-quality)'!Q5)</f>
        <v>1.0639140479833387E-3</v>
      </c>
      <c r="S5" s="8">
        <f>0.5*(KC!R5/'Nominal VA'!R5+KC!S5/'Nominal VA'!S5)*LN('g(K-quality)'!S5/'g(K-quality)'!R5)</f>
        <v>7.4789777172502609E-4</v>
      </c>
      <c r="T5" s="8">
        <f>0.5*(KC!S5/'Nominal VA'!S5+KC!T5/'Nominal VA'!T5)*LN('g(K-quality)'!T5/'g(K-quality)'!S5)</f>
        <v>1.79873704500624E-3</v>
      </c>
      <c r="U5" s="8">
        <f>0.5*(KC!T5/'Nominal VA'!T5+KC!U5/'Nominal VA'!U5)*LN('g(K-quality)'!U5/'g(K-quality)'!T5)</f>
        <v>1.5241422859412063E-3</v>
      </c>
      <c r="V5" s="8">
        <f>0.5*(KC!U5/'Nominal VA'!U5+KC!V5/'Nominal VA'!V5)*LN('g(K-quality)'!V5/'g(K-quality)'!U5)</f>
        <v>1.2205311795615904E-3</v>
      </c>
      <c r="W5" s="8">
        <f>0.5*(KC!V5/'Nominal VA'!V5+KC!W5/'Nominal VA'!W5)*LN('g(K-quality)'!W5/'g(K-quality)'!V5)</f>
        <v>1.3266194237306502E-3</v>
      </c>
      <c r="X5" s="8">
        <f>0.5*(KC!W5/'Nominal VA'!W5+KC!X5/'Nominal VA'!X5)*LN('g(K-quality)'!X5/'g(K-quality)'!W5)</f>
        <v>1.6425308837599863E-3</v>
      </c>
      <c r="Y5" s="8">
        <f>0.5*(KC!X5/'Nominal VA'!X5+KC!Y5/'Nominal VA'!Y5)*LN('g(K-quality)'!Y5/'g(K-quality)'!X5)</f>
        <v>1.4509978898980718E-3</v>
      </c>
      <c r="Z5" s="8">
        <f>0.5*(KC!Y5/'Nominal VA'!Y5+KC!Z5/'Nominal VA'!Z5)*LN('g(K-quality)'!Z5/'g(K-quality)'!Y5)</f>
        <v>1.1278915876271932E-3</v>
      </c>
      <c r="AA5" s="8">
        <f>0.5*(KC!Z5/'Nominal VA'!Z5+KC!AA5/'Nominal VA'!AA5)*LN('g(K-quality)'!AA5/'g(K-quality)'!Z5)</f>
        <v>2.2686992046450859E-3</v>
      </c>
      <c r="AB5" s="8">
        <f>0.5*(KC!AA5/'Nominal VA'!AA5+KC!AB5/'Nominal VA'!AB5)*LN('g(K-quality)'!AB5/'g(K-quality)'!AA5)</f>
        <v>1.5904886668663002E-3</v>
      </c>
      <c r="AC5" s="8">
        <f>0.5*(KC!AB5/'Nominal VA'!AB5+KC!AC5/'Nominal VA'!AC5)*LN('g(K-quality)'!AC5/'g(K-quality)'!AB5)</f>
        <v>1.2261236730033871E-3</v>
      </c>
      <c r="AD5" s="8">
        <f>0.5*(KC!AC5/'Nominal VA'!AC5+KC!AD5/'Nominal VA'!AD5)*LN('g(K-quality)'!AD5/'g(K-quality)'!AC5)</f>
        <v>5.3515465124779997E-4</v>
      </c>
      <c r="AE5" s="8">
        <f>0.5*(KC!AD5/'Nominal VA'!AD5+KC!AE5/'Nominal VA'!AE5)*LN('g(K-quality)'!AE5/'g(K-quality)'!AD5)</f>
        <v>2.6432775234958369E-4</v>
      </c>
      <c r="AF5" s="8">
        <f>0.5*(KC!AE5/'Nominal VA'!AE5+KC!AF5/'Nominal VA'!AF5)*LN('g(K-quality)'!AF5/'g(K-quality)'!AE5)</f>
        <v>-6.0006238424871949E-4</v>
      </c>
      <c r="AG5" s="8">
        <f>0.5*(KC!AF5/'Nominal VA'!AF5+KC!AG5/'Nominal VA'!AG5)*LN('g(K-quality)'!AG5/'g(K-quality)'!AF5)</f>
        <v>-9.8538802242761209E-4</v>
      </c>
    </row>
    <row r="6" spans="1:33" x14ac:dyDescent="0.15">
      <c r="A6" s="2">
        <v>2</v>
      </c>
      <c r="B6" s="3" t="s">
        <v>30</v>
      </c>
      <c r="C6" s="8"/>
      <c r="D6" s="8">
        <f>0.5*(KC!C6/'Nominal VA'!C6+KC!D6/'Nominal VA'!D6)*LN('g(K-quality)'!D6/'g(K-quality)'!C6)</f>
        <v>-7.4982952048453181E-4</v>
      </c>
      <c r="E6" s="8">
        <f>0.5*(KC!D6/'Nominal VA'!D6+KC!E6/'Nominal VA'!E6)*LN('g(K-quality)'!E6/'g(K-quality)'!D6)</f>
        <v>1.2470845381518613E-3</v>
      </c>
      <c r="F6" s="8">
        <f>0.5*(KC!E6/'Nominal VA'!E6+KC!F6/'Nominal VA'!F6)*LN('g(K-quality)'!F6/'g(K-quality)'!E6)</f>
        <v>1.1130715753463688E-3</v>
      </c>
      <c r="G6" s="8">
        <f>0.5*(KC!F6/'Nominal VA'!F6+KC!G6/'Nominal VA'!G6)*LN('g(K-quality)'!G6/'g(K-quality)'!F6)</f>
        <v>-3.633787003121025E-4</v>
      </c>
      <c r="H6" s="8">
        <f>0.5*(KC!G6/'Nominal VA'!G6+KC!H6/'Nominal VA'!H6)*LN('g(K-quality)'!H6/'g(K-quality)'!G6)</f>
        <v>3.0032547091036689E-3</v>
      </c>
      <c r="I6" s="8">
        <f>0.5*(KC!H6/'Nominal VA'!H6+KC!I6/'Nominal VA'!I6)*LN('g(K-quality)'!I6/'g(K-quality)'!H6)</f>
        <v>-4.2668343088906099E-3</v>
      </c>
      <c r="J6" s="8">
        <f>0.5*(KC!I6/'Nominal VA'!I6+KC!J6/'Nominal VA'!J6)*LN('g(K-quality)'!J6/'g(K-quality)'!I6)</f>
        <v>2.2341875851829437E-3</v>
      </c>
      <c r="K6" s="8">
        <f>0.5*(KC!J6/'Nominal VA'!J6+KC!K6/'Nominal VA'!K6)*LN('g(K-quality)'!K6/'g(K-quality)'!J6)</f>
        <v>5.5545556304731911E-3</v>
      </c>
      <c r="L6" s="8">
        <f>0.5*(KC!K6/'Nominal VA'!K6+KC!L6/'Nominal VA'!L6)*LN('g(K-quality)'!L6/'g(K-quality)'!K6)</f>
        <v>4.6583515806495349E-4</v>
      </c>
      <c r="M6" s="8">
        <f>0.5*(KC!L6/'Nominal VA'!L6+KC!M6/'Nominal VA'!M6)*LN('g(K-quality)'!M6/'g(K-quality)'!L6)</f>
        <v>1.9227373620227589E-4</v>
      </c>
      <c r="N6" s="8">
        <f>0.5*(KC!M6/'Nominal VA'!M6+KC!N6/'Nominal VA'!N6)*LN('g(K-quality)'!N6/'g(K-quality)'!M6)</f>
        <v>4.5885896450115459E-4</v>
      </c>
      <c r="O6" s="8">
        <f>0.5*(KC!N6/'Nominal VA'!N6+KC!O6/'Nominal VA'!O6)*LN('g(K-quality)'!O6/'g(K-quality)'!N6)</f>
        <v>1.6766514816682009E-3</v>
      </c>
      <c r="P6" s="8">
        <f>0.5*(KC!O6/'Nominal VA'!O6+KC!P6/'Nominal VA'!P6)*LN('g(K-quality)'!P6/'g(K-quality)'!O6)</f>
        <v>8.0959108221023853E-4</v>
      </c>
      <c r="Q6" s="8">
        <f>0.5*(KC!P6/'Nominal VA'!P6+KC!Q6/'Nominal VA'!Q6)*LN('g(K-quality)'!Q6/'g(K-quality)'!P6)</f>
        <v>3.3173663744903875E-3</v>
      </c>
      <c r="R6" s="8">
        <f>0.5*(KC!Q6/'Nominal VA'!Q6+KC!R6/'Nominal VA'!R6)*LN('g(K-quality)'!R6/'g(K-quality)'!Q6)</f>
        <v>3.786109749296422E-3</v>
      </c>
      <c r="S6" s="8">
        <f>0.5*(KC!R6/'Nominal VA'!R6+KC!S6/'Nominal VA'!S6)*LN('g(K-quality)'!S6/'g(K-quality)'!R6)</f>
        <v>3.0343388419103619E-3</v>
      </c>
      <c r="T6" s="8">
        <f>0.5*(KC!S6/'Nominal VA'!S6+KC!T6/'Nominal VA'!T6)*LN('g(K-quality)'!T6/'g(K-quality)'!S6)</f>
        <v>5.1481917297966778E-3</v>
      </c>
      <c r="U6" s="8">
        <f>0.5*(KC!T6/'Nominal VA'!T6+KC!U6/'Nominal VA'!U6)*LN('g(K-quality)'!U6/'g(K-quality)'!T6)</f>
        <v>5.6542690743187785E-3</v>
      </c>
      <c r="V6" s="8">
        <f>0.5*(KC!U6/'Nominal VA'!U6+KC!V6/'Nominal VA'!V6)*LN('g(K-quality)'!V6/'g(K-quality)'!U6)</f>
        <v>3.4490287584395363E-3</v>
      </c>
      <c r="W6" s="8">
        <f>0.5*(KC!V6/'Nominal VA'!V6+KC!W6/'Nominal VA'!W6)*LN('g(K-quality)'!W6/'g(K-quality)'!V6)</f>
        <v>1.6528892658842183E-3</v>
      </c>
      <c r="X6" s="8">
        <f>0.5*(KC!W6/'Nominal VA'!W6+KC!X6/'Nominal VA'!X6)*LN('g(K-quality)'!X6/'g(K-quality)'!W6)</f>
        <v>2.7989389250438548E-3</v>
      </c>
      <c r="Y6" s="8">
        <f>0.5*(KC!X6/'Nominal VA'!X6+KC!Y6/'Nominal VA'!Y6)*LN('g(K-quality)'!Y6/'g(K-quality)'!X6)</f>
        <v>3.6318652502296874E-3</v>
      </c>
      <c r="Z6" s="8">
        <f>0.5*(KC!Y6/'Nominal VA'!Y6+KC!Z6/'Nominal VA'!Z6)*LN('g(K-quality)'!Z6/'g(K-quality)'!Y6)</f>
        <v>7.7904028072981618E-4</v>
      </c>
      <c r="AA6" s="8">
        <f>0.5*(KC!Z6/'Nominal VA'!Z6+KC!AA6/'Nominal VA'!AA6)*LN('g(K-quality)'!AA6/'g(K-quality)'!Z6)</f>
        <v>1.1692030509692912E-3</v>
      </c>
      <c r="AB6" s="8">
        <f>0.5*(KC!AA6/'Nominal VA'!AA6+KC!AB6/'Nominal VA'!AB6)*LN('g(K-quality)'!AB6/'g(K-quality)'!AA6)</f>
        <v>1.3637927498883742E-4</v>
      </c>
      <c r="AC6" s="8">
        <f>0.5*(KC!AB6/'Nominal VA'!AB6+KC!AC6/'Nominal VA'!AC6)*LN('g(K-quality)'!AC6/'g(K-quality)'!AB6)</f>
        <v>-9.4836718843668334E-4</v>
      </c>
      <c r="AD6" s="8">
        <f>0.5*(KC!AC6/'Nominal VA'!AC6+KC!AD6/'Nominal VA'!AD6)*LN('g(K-quality)'!AD6/'g(K-quality)'!AC6)</f>
        <v>-1.3945501099967038E-3</v>
      </c>
      <c r="AE6" s="8">
        <f>0.5*(KC!AD6/'Nominal VA'!AD6+KC!AE6/'Nominal VA'!AE6)*LN('g(K-quality)'!AE6/'g(K-quality)'!AD6)</f>
        <v>-1.6628681284705869E-3</v>
      </c>
      <c r="AF6" s="8">
        <f>0.5*(KC!AE6/'Nominal VA'!AE6+KC!AF6/'Nominal VA'!AF6)*LN('g(K-quality)'!AF6/'g(K-quality)'!AE6)</f>
        <v>-2.9204225914183511E-3</v>
      </c>
      <c r="AG6" s="8">
        <f>0.5*(KC!AF6/'Nominal VA'!AF6+KC!AG6/'Nominal VA'!AG6)*LN('g(K-quality)'!AG6/'g(K-quality)'!AF6)</f>
        <v>-5.3000356859610827E-4</v>
      </c>
    </row>
    <row r="7" spans="1:33" x14ac:dyDescent="0.15">
      <c r="A7" s="2">
        <v>3</v>
      </c>
      <c r="B7" s="3" t="s">
        <v>31</v>
      </c>
      <c r="C7" s="8"/>
      <c r="D7" s="8">
        <f>0.5*(KC!C7/'Nominal VA'!C7+KC!D7/'Nominal VA'!D7)*LN('g(K-quality)'!D7/'g(K-quality)'!C7)</f>
        <v>2.3028867194461681E-3</v>
      </c>
      <c r="E7" s="8">
        <f>0.5*(KC!D7/'Nominal VA'!D7+KC!E7/'Nominal VA'!E7)*LN('g(K-quality)'!E7/'g(K-quality)'!D7)</f>
        <v>5.3681298091532255E-3</v>
      </c>
      <c r="F7" s="8">
        <f>0.5*(KC!E7/'Nominal VA'!E7+KC!F7/'Nominal VA'!F7)*LN('g(K-quality)'!F7/'g(K-quality)'!E7)</f>
        <v>2.1544554519363716E-3</v>
      </c>
      <c r="G7" s="8">
        <f>0.5*(KC!F7/'Nominal VA'!F7+KC!G7/'Nominal VA'!G7)*LN('g(K-quality)'!G7/'g(K-quality)'!F7)</f>
        <v>1.5020468162805795E-3</v>
      </c>
      <c r="H7" s="8">
        <f>0.5*(KC!G7/'Nominal VA'!G7+KC!H7/'Nominal VA'!H7)*LN('g(K-quality)'!H7/'g(K-quality)'!G7)</f>
        <v>-9.1051287594396963E-4</v>
      </c>
      <c r="I7" s="8">
        <f>0.5*(KC!H7/'Nominal VA'!H7+KC!I7/'Nominal VA'!I7)*LN('g(K-quality)'!I7/'g(K-quality)'!H7)</f>
        <v>-2.7346424278664331E-3</v>
      </c>
      <c r="J7" s="8">
        <f>0.5*(KC!I7/'Nominal VA'!I7+KC!J7/'Nominal VA'!J7)*LN('g(K-quality)'!J7/'g(K-quality)'!I7)</f>
        <v>-1.4580987816732915E-3</v>
      </c>
      <c r="K7" s="8">
        <f>0.5*(KC!J7/'Nominal VA'!J7+KC!K7/'Nominal VA'!K7)*LN('g(K-quality)'!K7/'g(K-quality)'!J7)</f>
        <v>1.9220001586881031E-3</v>
      </c>
      <c r="L7" s="8">
        <f>0.5*(KC!K7/'Nominal VA'!K7+KC!L7/'Nominal VA'!L7)*LN('g(K-quality)'!L7/'g(K-quality)'!K7)</f>
        <v>-6.8994443393443608E-4</v>
      </c>
      <c r="M7" s="8">
        <f>0.5*(KC!L7/'Nominal VA'!L7+KC!M7/'Nominal VA'!M7)*LN('g(K-quality)'!M7/'g(K-quality)'!L7)</f>
        <v>1.75559778963206E-4</v>
      </c>
      <c r="N7" s="8">
        <f>0.5*(KC!M7/'Nominal VA'!M7+KC!N7/'Nominal VA'!N7)*LN('g(K-quality)'!N7/'g(K-quality)'!M7)</f>
        <v>3.545288753143477E-4</v>
      </c>
      <c r="O7" s="8">
        <f>0.5*(KC!N7/'Nominal VA'!N7+KC!O7/'Nominal VA'!O7)*LN('g(K-quality)'!O7/'g(K-quality)'!N7)</f>
        <v>3.9199155688976655E-3</v>
      </c>
      <c r="P7" s="8">
        <f>0.5*(KC!O7/'Nominal VA'!O7+KC!P7/'Nominal VA'!P7)*LN('g(K-quality)'!P7/'g(K-quality)'!O7)</f>
        <v>4.4352789137192721E-3</v>
      </c>
      <c r="Q7" s="8">
        <f>0.5*(KC!P7/'Nominal VA'!P7+KC!Q7/'Nominal VA'!Q7)*LN('g(K-quality)'!Q7/'g(K-quality)'!P7)</f>
        <v>4.0458584287152545E-3</v>
      </c>
      <c r="R7" s="8">
        <f>0.5*(KC!Q7/'Nominal VA'!Q7+KC!R7/'Nominal VA'!R7)*LN('g(K-quality)'!R7/'g(K-quality)'!Q7)</f>
        <v>1.1979077204252076E-3</v>
      </c>
      <c r="S7" s="8">
        <f>0.5*(KC!R7/'Nominal VA'!R7+KC!S7/'Nominal VA'!S7)*LN('g(K-quality)'!S7/'g(K-quality)'!R7)</f>
        <v>5.7178799861431207E-3</v>
      </c>
      <c r="T7" s="8">
        <f>0.5*(KC!S7/'Nominal VA'!S7+KC!T7/'Nominal VA'!T7)*LN('g(K-quality)'!T7/'g(K-quality)'!S7)</f>
        <v>1.5979931928676666E-2</v>
      </c>
      <c r="U7" s="8">
        <f>0.5*(KC!T7/'Nominal VA'!T7+KC!U7/'Nominal VA'!U7)*LN('g(K-quality)'!U7/'g(K-quality)'!T7)</f>
        <v>1.0995544645778267E-3</v>
      </c>
      <c r="V7" s="8">
        <f>0.5*(KC!U7/'Nominal VA'!U7+KC!V7/'Nominal VA'!V7)*LN('g(K-quality)'!V7/'g(K-quality)'!U7)</f>
        <v>4.9221936543798308E-3</v>
      </c>
      <c r="W7" s="8">
        <f>0.5*(KC!V7/'Nominal VA'!V7+KC!W7/'Nominal VA'!W7)*LN('g(K-quality)'!W7/'g(K-quality)'!V7)</f>
        <v>3.8791283958244109E-3</v>
      </c>
      <c r="X7" s="8">
        <f>0.5*(KC!W7/'Nominal VA'!W7+KC!X7/'Nominal VA'!X7)*LN('g(K-quality)'!X7/'g(K-quality)'!W7)</f>
        <v>1.1190293015296783E-3</v>
      </c>
      <c r="Y7" s="8">
        <f>0.5*(KC!X7/'Nominal VA'!X7+KC!Y7/'Nominal VA'!Y7)*LN('g(K-quality)'!Y7/'g(K-quality)'!X7)</f>
        <v>1.2942835336608317E-3</v>
      </c>
      <c r="Z7" s="8">
        <f>0.5*(KC!Y7/'Nominal VA'!Y7+KC!Z7/'Nominal VA'!Z7)*LN('g(K-quality)'!Z7/'g(K-quality)'!Y7)</f>
        <v>1.3979733629877944E-3</v>
      </c>
      <c r="AA7" s="8">
        <f>0.5*(KC!Z7/'Nominal VA'!Z7+KC!AA7/'Nominal VA'!AA7)*LN('g(K-quality)'!AA7/'g(K-quality)'!Z7)</f>
        <v>5.1680445321514836E-3</v>
      </c>
      <c r="AB7" s="8">
        <f>0.5*(KC!AA7/'Nominal VA'!AA7+KC!AB7/'Nominal VA'!AB7)*LN('g(K-quality)'!AB7/'g(K-quality)'!AA7)</f>
        <v>-2.4335539370542118E-3</v>
      </c>
      <c r="AC7" s="8">
        <f>0.5*(KC!AB7/'Nominal VA'!AB7+KC!AC7/'Nominal VA'!AC7)*LN('g(K-quality)'!AC7/'g(K-quality)'!AB7)</f>
        <v>-2.6403225975405814E-4</v>
      </c>
      <c r="AD7" s="8">
        <f>0.5*(KC!AC7/'Nominal VA'!AC7+KC!AD7/'Nominal VA'!AD7)*LN('g(K-quality)'!AD7/'g(K-quality)'!AC7)</f>
        <v>3.6902680560294389E-3</v>
      </c>
      <c r="AE7" s="8">
        <f>0.5*(KC!AD7/'Nominal VA'!AD7+KC!AE7/'Nominal VA'!AE7)*LN('g(K-quality)'!AE7/'g(K-quality)'!AD7)</f>
        <v>-2.6839670437354057E-3</v>
      </c>
      <c r="AF7" s="8">
        <f>0.5*(KC!AE7/'Nominal VA'!AE7+KC!AF7/'Nominal VA'!AF7)*LN('g(K-quality)'!AF7/'g(K-quality)'!AE7)</f>
        <v>8.5470758527152928E-4</v>
      </c>
      <c r="AG7" s="8">
        <f>0.5*(KC!AF7/'Nominal VA'!AF7+KC!AG7/'Nominal VA'!AG7)*LN('g(K-quality)'!AG7/'g(K-quality)'!AF7)</f>
        <v>-2.0647100333776201E-3</v>
      </c>
    </row>
    <row r="8" spans="1:33" x14ac:dyDescent="0.15">
      <c r="A8" s="2">
        <v>4</v>
      </c>
      <c r="B8" s="3" t="s">
        <v>32</v>
      </c>
      <c r="C8" s="8"/>
      <c r="D8" s="8">
        <f>0.5*(KC!C8/'Nominal VA'!C8+KC!D8/'Nominal VA'!D8)*LN('g(K-quality)'!D8/'g(K-quality)'!C8)</f>
        <v>-1.163787821569314E-3</v>
      </c>
      <c r="E8" s="8">
        <f>0.5*(KC!D8/'Nominal VA'!D8+KC!E8/'Nominal VA'!E8)*LN('g(K-quality)'!E8/'g(K-quality)'!D8)</f>
        <v>-7.2425019616514843E-4</v>
      </c>
      <c r="F8" s="8">
        <f>0.5*(KC!E8/'Nominal VA'!E8+KC!F8/'Nominal VA'!F8)*LN('g(K-quality)'!F8/'g(K-quality)'!E8)</f>
        <v>-1.4799694585959076E-3</v>
      </c>
      <c r="G8" s="8">
        <f>0.5*(KC!F8/'Nominal VA'!F8+KC!G8/'Nominal VA'!G8)*LN('g(K-quality)'!G8/'g(K-quality)'!F8)</f>
        <v>-2.3529787563727729E-3</v>
      </c>
      <c r="H8" s="8">
        <f>0.5*(KC!G8/'Nominal VA'!G8+KC!H8/'Nominal VA'!H8)*LN('g(K-quality)'!H8/'g(K-quality)'!G8)</f>
        <v>-1.4621516031602215E-3</v>
      </c>
      <c r="I8" s="8">
        <f>0.5*(KC!H8/'Nominal VA'!H8+KC!I8/'Nominal VA'!I8)*LN('g(K-quality)'!I8/'g(K-quality)'!H8)</f>
        <v>-1.4196823418051536E-3</v>
      </c>
      <c r="J8" s="8">
        <f>0.5*(KC!I8/'Nominal VA'!I8+KC!J8/'Nominal VA'!J8)*LN('g(K-quality)'!J8/'g(K-quality)'!I8)</f>
        <v>3.6963196034026182E-3</v>
      </c>
      <c r="K8" s="8">
        <f>0.5*(KC!J8/'Nominal VA'!J8+KC!K8/'Nominal VA'!K8)*LN('g(K-quality)'!K8/'g(K-quality)'!J8)</f>
        <v>2.1868220278576482E-3</v>
      </c>
      <c r="L8" s="8">
        <f>0.5*(KC!K8/'Nominal VA'!K8+KC!L8/'Nominal VA'!L8)*LN('g(K-quality)'!L8/'g(K-quality)'!K8)</f>
        <v>5.0691438995575423E-4</v>
      </c>
      <c r="M8" s="8">
        <f>0.5*(KC!L8/'Nominal VA'!L8+KC!M8/'Nominal VA'!M8)*LN('g(K-quality)'!M8/'g(K-quality)'!L8)</f>
        <v>-1.1644210980023247E-3</v>
      </c>
      <c r="N8" s="8">
        <f>0.5*(KC!M8/'Nominal VA'!M8+KC!N8/'Nominal VA'!N8)*LN('g(K-quality)'!N8/'g(K-quality)'!M8)</f>
        <v>-3.1671603242996978E-3</v>
      </c>
      <c r="O8" s="8">
        <f>0.5*(KC!N8/'Nominal VA'!N8+KC!O8/'Nominal VA'!O8)*LN('g(K-quality)'!O8/'g(K-quality)'!N8)</f>
        <v>-4.1424450674551246E-3</v>
      </c>
      <c r="P8" s="8">
        <f>0.5*(KC!O8/'Nominal VA'!O8+KC!P8/'Nominal VA'!P8)*LN('g(K-quality)'!P8/'g(K-quality)'!O8)</f>
        <v>6.7256083998838939E-4</v>
      </c>
      <c r="Q8" s="8">
        <f>0.5*(KC!P8/'Nominal VA'!P8+KC!Q8/'Nominal VA'!Q8)*LN('g(K-quality)'!Q8/'g(K-quality)'!P8)</f>
        <v>7.0377168803801844E-4</v>
      </c>
      <c r="R8" s="8">
        <f>0.5*(KC!Q8/'Nominal VA'!Q8+KC!R8/'Nominal VA'!R8)*LN('g(K-quality)'!R8/'g(K-quality)'!Q8)</f>
        <v>1.0681069692113877E-3</v>
      </c>
      <c r="S8" s="8">
        <f>0.5*(KC!R8/'Nominal VA'!R8+KC!S8/'Nominal VA'!S8)*LN('g(K-quality)'!S8/'g(K-quality)'!R8)</f>
        <v>7.079473660190045E-4</v>
      </c>
      <c r="T8" s="8">
        <f>0.5*(KC!S8/'Nominal VA'!S8+KC!T8/'Nominal VA'!T8)*LN('g(K-quality)'!T8/'g(K-quality)'!S8)</f>
        <v>-3.1009233893504362E-3</v>
      </c>
      <c r="U8" s="8">
        <f>0.5*(KC!T8/'Nominal VA'!T8+KC!U8/'Nominal VA'!U8)*LN('g(K-quality)'!U8/'g(K-quality)'!T8)</f>
        <v>2.5623895506909546E-3</v>
      </c>
      <c r="V8" s="8">
        <f>0.5*(KC!U8/'Nominal VA'!U8+KC!V8/'Nominal VA'!V8)*LN('g(K-quality)'!V8/'g(K-quality)'!U8)</f>
        <v>1.3749301060575609E-3</v>
      </c>
      <c r="W8" s="8">
        <f>0.5*(KC!V8/'Nominal VA'!V8+KC!W8/'Nominal VA'!W8)*LN('g(K-quality)'!W8/'g(K-quality)'!V8)</f>
        <v>1.8775797151915562E-3</v>
      </c>
      <c r="X8" s="8">
        <f>0.5*(KC!W8/'Nominal VA'!W8+KC!X8/'Nominal VA'!X8)*LN('g(K-quality)'!X8/'g(K-quality)'!W8)</f>
        <v>2.7371350679525957E-3</v>
      </c>
      <c r="Y8" s="8">
        <f>0.5*(KC!X8/'Nominal VA'!X8+KC!Y8/'Nominal VA'!Y8)*LN('g(K-quality)'!Y8/'g(K-quality)'!X8)</f>
        <v>4.094948234204303E-4</v>
      </c>
      <c r="Z8" s="8">
        <f>0.5*(KC!Y8/'Nominal VA'!Y8+KC!Z8/'Nominal VA'!Z8)*LN('g(K-quality)'!Z8/'g(K-quality)'!Y8)</f>
        <v>4.2407121914342753E-3</v>
      </c>
      <c r="AA8" s="8">
        <f>0.5*(KC!Z8/'Nominal VA'!Z8+KC!AA8/'Nominal VA'!AA8)*LN('g(K-quality)'!AA8/'g(K-quality)'!Z8)</f>
        <v>1.0281827126326043E-3</v>
      </c>
      <c r="AB8" s="8">
        <f>0.5*(KC!AA8/'Nominal VA'!AA8+KC!AB8/'Nominal VA'!AB8)*LN('g(K-quality)'!AB8/'g(K-quality)'!AA8)</f>
        <v>-8.3056733808908046E-5</v>
      </c>
      <c r="AC8" s="8">
        <f>0.5*(KC!AB8/'Nominal VA'!AB8+KC!AC8/'Nominal VA'!AC8)*LN('g(K-quality)'!AC8/'g(K-quality)'!AB8)</f>
        <v>-9.4834408450650861E-4</v>
      </c>
      <c r="AD8" s="8">
        <f>0.5*(KC!AC8/'Nominal VA'!AC8+KC!AD8/'Nominal VA'!AD8)*LN('g(K-quality)'!AD8/'g(K-quality)'!AC8)</f>
        <v>-1.3581784884363994E-3</v>
      </c>
      <c r="AE8" s="8">
        <f>0.5*(KC!AD8/'Nominal VA'!AD8+KC!AE8/'Nominal VA'!AE8)*LN('g(K-quality)'!AE8/'g(K-quality)'!AD8)</f>
        <v>-2.0899072779389243E-3</v>
      </c>
      <c r="AF8" s="8">
        <f>0.5*(KC!AE8/'Nominal VA'!AE8+KC!AF8/'Nominal VA'!AF8)*LN('g(K-quality)'!AF8/'g(K-quality)'!AE8)</f>
        <v>-1.6815675591925711E-3</v>
      </c>
      <c r="AG8" s="8">
        <f>0.5*(KC!AF8/'Nominal VA'!AF8+KC!AG8/'Nominal VA'!AG8)*LN('g(K-quality)'!AG8/'g(K-quality)'!AF8)</f>
        <v>6.5858832346797017E-4</v>
      </c>
    </row>
    <row r="9" spans="1:33" x14ac:dyDescent="0.15">
      <c r="A9" s="2">
        <v>5</v>
      </c>
      <c r="B9" s="3" t="s">
        <v>33</v>
      </c>
      <c r="C9" s="8"/>
      <c r="D9" s="8">
        <f>0.5*(KC!C9/'Nominal VA'!C9+KC!D9/'Nominal VA'!D9)*LN('g(K-quality)'!D9/'g(K-quality)'!C9)</f>
        <v>1.2875501380897381E-2</v>
      </c>
      <c r="E9" s="8">
        <f>0.5*(KC!D9/'Nominal VA'!D9+KC!E9/'Nominal VA'!E9)*LN('g(K-quality)'!E9/'g(K-quality)'!D9)</f>
        <v>8.5593371647497904E-3</v>
      </c>
      <c r="F9" s="8">
        <f>0.5*(KC!E9/'Nominal VA'!E9+KC!F9/'Nominal VA'!F9)*LN('g(K-quality)'!F9/'g(K-quality)'!E9)</f>
        <v>3.3810791594605575E-3</v>
      </c>
      <c r="G9" s="8">
        <f>0.5*(KC!F9/'Nominal VA'!F9+KC!G9/'Nominal VA'!G9)*LN('g(K-quality)'!G9/'g(K-quality)'!F9)</f>
        <v>2.1309725277542596E-3</v>
      </c>
      <c r="H9" s="8">
        <f>0.5*(KC!G9/'Nominal VA'!G9+KC!H9/'Nominal VA'!H9)*LN('g(K-quality)'!H9/'g(K-quality)'!G9)</f>
        <v>1.9379202036739162E-2</v>
      </c>
      <c r="I9" s="8">
        <f>0.5*(KC!H9/'Nominal VA'!H9+KC!I9/'Nominal VA'!I9)*LN('g(K-quality)'!I9/'g(K-quality)'!H9)</f>
        <v>6.882522148392644E-3</v>
      </c>
      <c r="J9" s="8">
        <f>0.5*(KC!I9/'Nominal VA'!I9+KC!J9/'Nominal VA'!J9)*LN('g(K-quality)'!J9/'g(K-quality)'!I9)</f>
        <v>3.9112592131205172E-3</v>
      </c>
      <c r="K9" s="8">
        <f>0.5*(KC!J9/'Nominal VA'!J9+KC!K9/'Nominal VA'!K9)*LN('g(K-quality)'!K9/'g(K-quality)'!J9)</f>
        <v>2.403482769059097E-3</v>
      </c>
      <c r="L9" s="8">
        <f>0.5*(KC!K9/'Nominal VA'!K9+KC!L9/'Nominal VA'!L9)*LN('g(K-quality)'!L9/'g(K-quality)'!K9)</f>
        <v>2.6697888839803076E-3</v>
      </c>
      <c r="M9" s="8">
        <f>0.5*(KC!L9/'Nominal VA'!L9+KC!M9/'Nominal VA'!M9)*LN('g(K-quality)'!M9/'g(K-quality)'!L9)</f>
        <v>-1.4704377893019539E-3</v>
      </c>
      <c r="N9" s="8">
        <f>0.5*(KC!M9/'Nominal VA'!M9+KC!N9/'Nominal VA'!N9)*LN('g(K-quality)'!N9/'g(K-quality)'!M9)</f>
        <v>4.3531036002787751E-3</v>
      </c>
      <c r="O9" s="8">
        <f>0.5*(KC!N9/'Nominal VA'!N9+KC!O9/'Nominal VA'!O9)*LN('g(K-quality)'!O9/'g(K-quality)'!N9)</f>
        <v>7.4293199893806098E-3</v>
      </c>
      <c r="P9" s="8">
        <f>0.5*(KC!O9/'Nominal VA'!O9+KC!P9/'Nominal VA'!P9)*LN('g(K-quality)'!P9/'g(K-quality)'!O9)</f>
        <v>4.6026856491220786E-3</v>
      </c>
      <c r="Q9" s="8">
        <f>0.5*(KC!P9/'Nominal VA'!P9+KC!Q9/'Nominal VA'!Q9)*LN('g(K-quality)'!Q9/'g(K-quality)'!P9)</f>
        <v>3.4965869085566877E-3</v>
      </c>
      <c r="R9" s="8">
        <f>0.5*(KC!Q9/'Nominal VA'!Q9+KC!R9/'Nominal VA'!R9)*LN('g(K-quality)'!R9/'g(K-quality)'!Q9)</f>
        <v>1.6513778611768307E-3</v>
      </c>
      <c r="S9" s="8">
        <f>0.5*(KC!R9/'Nominal VA'!R9+KC!S9/'Nominal VA'!S9)*LN('g(K-quality)'!S9/'g(K-quality)'!R9)</f>
        <v>2.9325364411978889E-3</v>
      </c>
      <c r="T9" s="8">
        <f>0.5*(KC!S9/'Nominal VA'!S9+KC!T9/'Nominal VA'!T9)*LN('g(K-quality)'!T9/'g(K-quality)'!S9)</f>
        <v>4.1295959742628334E-3</v>
      </c>
      <c r="U9" s="8">
        <f>0.5*(KC!T9/'Nominal VA'!T9+KC!U9/'Nominal VA'!U9)*LN('g(K-quality)'!U9/'g(K-quality)'!T9)</f>
        <v>6.4746493888237344E-3</v>
      </c>
      <c r="V9" s="8">
        <f>0.5*(KC!U9/'Nominal VA'!U9+KC!V9/'Nominal VA'!V9)*LN('g(K-quality)'!V9/'g(K-quality)'!U9)</f>
        <v>-5.3305512452087658E-3</v>
      </c>
      <c r="W9" s="8">
        <f>0.5*(KC!V9/'Nominal VA'!V9+KC!W9/'Nominal VA'!W9)*LN('g(K-quality)'!W9/'g(K-quality)'!V9)</f>
        <v>5.1424076994659618E-4</v>
      </c>
      <c r="X9" s="8">
        <f>0.5*(KC!W9/'Nominal VA'!W9+KC!X9/'Nominal VA'!X9)*LN('g(K-quality)'!X9/'g(K-quality)'!W9)</f>
        <v>-1.9144314129080305E-3</v>
      </c>
      <c r="Y9" s="8">
        <f>0.5*(KC!X9/'Nominal VA'!X9+KC!Y9/'Nominal VA'!Y9)*LN('g(K-quality)'!Y9/'g(K-quality)'!X9)</f>
        <v>5.9113641969197571E-3</v>
      </c>
      <c r="Z9" s="8">
        <f>0.5*(KC!Y9/'Nominal VA'!Y9+KC!Z9/'Nominal VA'!Z9)*LN('g(K-quality)'!Z9/'g(K-quality)'!Y9)</f>
        <v>-8.000835139970855E-4</v>
      </c>
      <c r="AA9" s="8">
        <f>0.5*(KC!Z9/'Nominal VA'!Z9+KC!AA9/'Nominal VA'!AA9)*LN('g(K-quality)'!AA9/'g(K-quality)'!Z9)</f>
        <v>-1.2666277814605555E-4</v>
      </c>
      <c r="AB9" s="8">
        <f>0.5*(KC!AA9/'Nominal VA'!AA9+KC!AB9/'Nominal VA'!AB9)*LN('g(K-quality)'!AB9/'g(K-quality)'!AA9)</f>
        <v>-6.4992677643537693E-4</v>
      </c>
      <c r="AC9" s="8">
        <f>0.5*(KC!AB9/'Nominal VA'!AB9+KC!AC9/'Nominal VA'!AC9)*LN('g(K-quality)'!AC9/'g(K-quality)'!AB9)</f>
        <v>-3.4054408268769389E-3</v>
      </c>
      <c r="AD9" s="8">
        <f>0.5*(KC!AC9/'Nominal VA'!AC9+KC!AD9/'Nominal VA'!AD9)*LN('g(K-quality)'!AD9/'g(K-quality)'!AC9)</f>
        <v>-3.347159853469697E-3</v>
      </c>
      <c r="AE9" s="8">
        <f>0.5*(KC!AD9/'Nominal VA'!AD9+KC!AE9/'Nominal VA'!AE9)*LN('g(K-quality)'!AE9/'g(K-quality)'!AD9)</f>
        <v>-2.9417967840148964E-3</v>
      </c>
      <c r="AF9" s="8">
        <f>0.5*(KC!AE9/'Nominal VA'!AE9+KC!AF9/'Nominal VA'!AF9)*LN('g(K-quality)'!AF9/'g(K-quality)'!AE9)</f>
        <v>-3.3179375301259435E-3</v>
      </c>
      <c r="AG9" s="8">
        <f>0.5*(KC!AF9/'Nominal VA'!AF9+KC!AG9/'Nominal VA'!AG9)*LN('g(K-quality)'!AG9/'g(K-quality)'!AF9)</f>
        <v>-2.3741037179042016E-3</v>
      </c>
    </row>
    <row r="10" spans="1:33" x14ac:dyDescent="0.15">
      <c r="A10" s="2">
        <v>6</v>
      </c>
      <c r="B10" s="3" t="s">
        <v>34</v>
      </c>
      <c r="C10" s="8"/>
      <c r="D10" s="8">
        <f>0.5*(KC!C10/'Nominal VA'!C10+KC!D10/'Nominal VA'!D10)*LN('g(K-quality)'!D10/'g(K-quality)'!C10)</f>
        <v>2.4544118969907392E-3</v>
      </c>
      <c r="E10" s="8">
        <f>0.5*(KC!D10/'Nominal VA'!D10+KC!E10/'Nominal VA'!E10)*LN('g(K-quality)'!E10/'g(K-quality)'!D10)</f>
        <v>-2.3025475166944106E-3</v>
      </c>
      <c r="F10" s="8">
        <f>0.5*(KC!E10/'Nominal VA'!E10+KC!F10/'Nominal VA'!F10)*LN('g(K-quality)'!F10/'g(K-quality)'!E10)</f>
        <v>-9.5842888075328627E-4</v>
      </c>
      <c r="G10" s="8">
        <f>0.5*(KC!F10/'Nominal VA'!F10+KC!G10/'Nominal VA'!G10)*LN('g(K-quality)'!G10/'g(K-quality)'!F10)</f>
        <v>4.9074708103672165E-5</v>
      </c>
      <c r="H10" s="8">
        <f>0.5*(KC!G10/'Nominal VA'!G10+KC!H10/'Nominal VA'!H10)*LN('g(K-quality)'!H10/'g(K-quality)'!G10)</f>
        <v>2.6125985377500188E-3</v>
      </c>
      <c r="I10" s="8">
        <f>0.5*(KC!H10/'Nominal VA'!H10+KC!I10/'Nominal VA'!I10)*LN('g(K-quality)'!I10/'g(K-quality)'!H10)</f>
        <v>5.2241762006944095E-3</v>
      </c>
      <c r="J10" s="8">
        <f>0.5*(KC!I10/'Nominal VA'!I10+KC!J10/'Nominal VA'!J10)*LN('g(K-quality)'!J10/'g(K-quality)'!I10)</f>
        <v>1.9077542011140564E-3</v>
      </c>
      <c r="K10" s="8">
        <f>0.5*(KC!J10/'Nominal VA'!J10+KC!K10/'Nominal VA'!K10)*LN('g(K-quality)'!K10/'g(K-quality)'!J10)</f>
        <v>2.6020938028599788E-3</v>
      </c>
      <c r="L10" s="8">
        <f>0.5*(KC!K10/'Nominal VA'!K10+KC!L10/'Nominal VA'!L10)*LN('g(K-quality)'!L10/'g(K-quality)'!K10)</f>
        <v>1.460046523737594E-4</v>
      </c>
      <c r="M10" s="8">
        <f>0.5*(KC!L10/'Nominal VA'!L10+KC!M10/'Nominal VA'!M10)*LN('g(K-quality)'!M10/'g(K-quality)'!L10)</f>
        <v>7.4106098143144282E-4</v>
      </c>
      <c r="N10" s="8">
        <f>0.5*(KC!M10/'Nominal VA'!M10+KC!N10/'Nominal VA'!N10)*LN('g(K-quality)'!N10/'g(K-quality)'!M10)</f>
        <v>1.146293619412481E-3</v>
      </c>
      <c r="O10" s="8">
        <f>0.5*(KC!N10/'Nominal VA'!N10+KC!O10/'Nominal VA'!O10)*LN('g(K-quality)'!O10/'g(K-quality)'!N10)</f>
        <v>2.5329712843214615E-3</v>
      </c>
      <c r="P10" s="8">
        <f>0.5*(KC!O10/'Nominal VA'!O10+KC!P10/'Nominal VA'!P10)*LN('g(K-quality)'!P10/'g(K-quality)'!O10)</f>
        <v>1.5014061935920888E-3</v>
      </c>
      <c r="Q10" s="8">
        <f>0.5*(KC!P10/'Nominal VA'!P10+KC!Q10/'Nominal VA'!Q10)*LN('g(K-quality)'!Q10/'g(K-quality)'!P10)</f>
        <v>2.0326009988668181E-3</v>
      </c>
      <c r="R10" s="8">
        <f>0.5*(KC!Q10/'Nominal VA'!Q10+KC!R10/'Nominal VA'!R10)*LN('g(K-quality)'!R10/'g(K-quality)'!Q10)</f>
        <v>2.6845218142744543E-3</v>
      </c>
      <c r="S10" s="8">
        <f>0.5*(KC!R10/'Nominal VA'!R10+KC!S10/'Nominal VA'!S10)*LN('g(K-quality)'!S10/'g(K-quality)'!R10)</f>
        <v>4.1150808600389126E-3</v>
      </c>
      <c r="T10" s="8">
        <f>0.5*(KC!S10/'Nominal VA'!S10+KC!T10/'Nominal VA'!T10)*LN('g(K-quality)'!T10/'g(K-quality)'!S10)</f>
        <v>-1.8440465780606086E-2</v>
      </c>
      <c r="U10" s="8">
        <f>0.5*(KC!T10/'Nominal VA'!T10+KC!U10/'Nominal VA'!U10)*LN('g(K-quality)'!U10/'g(K-quality)'!T10)</f>
        <v>1.0860851366279284E-2</v>
      </c>
      <c r="V10" s="8">
        <f>0.5*(KC!U10/'Nominal VA'!U10+KC!V10/'Nominal VA'!V10)*LN('g(K-quality)'!V10/'g(K-quality)'!U10)</f>
        <v>3.8775376715689289E-3</v>
      </c>
      <c r="W10" s="8">
        <f>0.5*(KC!V10/'Nominal VA'!V10+KC!W10/'Nominal VA'!W10)*LN('g(K-quality)'!W10/'g(K-quality)'!V10)</f>
        <v>4.7296567147307412E-3</v>
      </c>
      <c r="X10" s="8">
        <f>0.5*(KC!W10/'Nominal VA'!W10+KC!X10/'Nominal VA'!X10)*LN('g(K-quality)'!X10/'g(K-quality)'!W10)</f>
        <v>6.4356287965321324E-3</v>
      </c>
      <c r="Y10" s="8">
        <f>0.5*(KC!X10/'Nominal VA'!X10+KC!Y10/'Nominal VA'!Y10)*LN('g(K-quality)'!Y10/'g(K-quality)'!X10)</f>
        <v>5.1017284802866523E-3</v>
      </c>
      <c r="Z10" s="8">
        <f>0.5*(KC!Y10/'Nominal VA'!Y10+KC!Z10/'Nominal VA'!Z10)*LN('g(K-quality)'!Z10/'g(K-quality)'!Y10)</f>
        <v>3.2561171039293632E-3</v>
      </c>
      <c r="AA10" s="8">
        <f>0.5*(KC!Z10/'Nominal VA'!Z10+KC!AA10/'Nominal VA'!AA10)*LN('g(K-quality)'!AA10/'g(K-quality)'!Z10)</f>
        <v>1.2014025248164536E-3</v>
      </c>
      <c r="AB10" s="8">
        <f>0.5*(KC!AA10/'Nominal VA'!AA10+KC!AB10/'Nominal VA'!AB10)*LN('g(K-quality)'!AB10/'g(K-quality)'!AA10)</f>
        <v>3.7122642891215921E-4</v>
      </c>
      <c r="AC10" s="8">
        <f>0.5*(KC!AB10/'Nominal VA'!AB10+KC!AC10/'Nominal VA'!AC10)*LN('g(K-quality)'!AC10/'g(K-quality)'!AB10)</f>
        <v>-3.5737727738840714E-4</v>
      </c>
      <c r="AD10" s="8">
        <f>0.5*(KC!AC10/'Nominal VA'!AC10+KC!AD10/'Nominal VA'!AD10)*LN('g(K-quality)'!AD10/'g(K-quality)'!AC10)</f>
        <v>-1.0845842303037056E-3</v>
      </c>
      <c r="AE10" s="8">
        <f>0.5*(KC!AD10/'Nominal VA'!AD10+KC!AE10/'Nominal VA'!AE10)*LN('g(K-quality)'!AE10/'g(K-quality)'!AD10)</f>
        <v>-1.0821031523269165E-3</v>
      </c>
      <c r="AF10" s="8">
        <f>0.5*(KC!AE10/'Nominal VA'!AE10+KC!AF10/'Nominal VA'!AF10)*LN('g(K-quality)'!AF10/'g(K-quality)'!AE10)</f>
        <v>-1.322892553883804E-3</v>
      </c>
      <c r="AG10" s="8">
        <f>0.5*(KC!AF10/'Nominal VA'!AF10+KC!AG10/'Nominal VA'!AG10)*LN('g(K-quality)'!AG10/'g(K-quality)'!AF10)</f>
        <v>-1.2484452425289955E-3</v>
      </c>
    </row>
    <row r="11" spans="1:33" x14ac:dyDescent="0.15">
      <c r="A11" s="2">
        <v>7</v>
      </c>
      <c r="B11" s="3" t="s">
        <v>35</v>
      </c>
      <c r="C11" s="8"/>
      <c r="D11" s="8">
        <f>0.5*(KC!C11/'Nominal VA'!C11+KC!D11/'Nominal VA'!D11)*LN('g(K-quality)'!D11/'g(K-quality)'!C11)</f>
        <v>2.2314201825009863E-4</v>
      </c>
      <c r="E11" s="8">
        <f>0.5*(KC!D11/'Nominal VA'!D11+KC!E11/'Nominal VA'!E11)*LN('g(K-quality)'!E11/'g(K-quality)'!D11)</f>
        <v>1.1036212265837927E-3</v>
      </c>
      <c r="F11" s="8">
        <f>0.5*(KC!E11/'Nominal VA'!E11+KC!F11/'Nominal VA'!F11)*LN('g(K-quality)'!F11/'g(K-quality)'!E11)</f>
        <v>1.9611539295743413E-3</v>
      </c>
      <c r="G11" s="8">
        <f>0.5*(KC!F11/'Nominal VA'!F11+KC!G11/'Nominal VA'!G11)*LN('g(K-quality)'!G11/'g(K-quality)'!F11)</f>
        <v>1.2169336440390238E-3</v>
      </c>
      <c r="H11" s="8">
        <f>0.5*(KC!G11/'Nominal VA'!G11+KC!H11/'Nominal VA'!H11)*LN('g(K-quality)'!H11/'g(K-quality)'!G11)</f>
        <v>6.2284436367615798E-4</v>
      </c>
      <c r="I11" s="8">
        <f>0.5*(KC!H11/'Nominal VA'!H11+KC!I11/'Nominal VA'!I11)*LN('g(K-quality)'!I11/'g(K-quality)'!H11)</f>
        <v>2.0498845418708486E-3</v>
      </c>
      <c r="J11" s="8">
        <f>0.5*(KC!I11/'Nominal VA'!I11+KC!J11/'Nominal VA'!J11)*LN('g(K-quality)'!J11/'g(K-quality)'!I11)</f>
        <v>5.2461340278223386E-3</v>
      </c>
      <c r="K11" s="8">
        <f>0.5*(KC!J11/'Nominal VA'!J11+KC!K11/'Nominal VA'!K11)*LN('g(K-quality)'!K11/'g(K-quality)'!J11)</f>
        <v>7.1609498717029225E-4</v>
      </c>
      <c r="L11" s="8">
        <f>0.5*(KC!K11/'Nominal VA'!K11+KC!L11/'Nominal VA'!L11)*LN('g(K-quality)'!L11/'g(K-quality)'!K11)</f>
        <v>3.2148960368768076E-5</v>
      </c>
      <c r="M11" s="8">
        <f>0.5*(KC!L11/'Nominal VA'!L11+KC!M11/'Nominal VA'!M11)*LN('g(K-quality)'!M11/'g(K-quality)'!L11)</f>
        <v>5.0393939324295026E-4</v>
      </c>
      <c r="N11" s="8">
        <f>0.5*(KC!M11/'Nominal VA'!M11+KC!N11/'Nominal VA'!N11)*LN('g(K-quality)'!N11/'g(K-quality)'!M11)</f>
        <v>5.889772896635339E-4</v>
      </c>
      <c r="O11" s="8">
        <f>0.5*(KC!N11/'Nominal VA'!N11+KC!O11/'Nominal VA'!O11)*LN('g(K-quality)'!O11/'g(K-quality)'!N11)</f>
        <v>3.9736943397591798E-4</v>
      </c>
      <c r="P11" s="8">
        <f>0.5*(KC!O11/'Nominal VA'!O11+KC!P11/'Nominal VA'!P11)*LN('g(K-quality)'!P11/'g(K-quality)'!O11)</f>
        <v>-1.2925700882252209E-4</v>
      </c>
      <c r="Q11" s="8">
        <f>0.5*(KC!P11/'Nominal VA'!P11+KC!Q11/'Nominal VA'!Q11)*LN('g(K-quality)'!Q11/'g(K-quality)'!P11)</f>
        <v>-2.2009299947861957E-4</v>
      </c>
      <c r="R11" s="8">
        <f>0.5*(KC!Q11/'Nominal VA'!Q11+KC!R11/'Nominal VA'!R11)*LN('g(K-quality)'!R11/'g(K-quality)'!Q11)</f>
        <v>-2.0283685684170294E-4</v>
      </c>
      <c r="S11" s="8">
        <f>0.5*(KC!R11/'Nominal VA'!R11+KC!S11/'Nominal VA'!S11)*LN('g(K-quality)'!S11/'g(K-quality)'!R11)</f>
        <v>-3.5814805707781905E-5</v>
      </c>
      <c r="T11" s="8">
        <f>0.5*(KC!S11/'Nominal VA'!S11+KC!T11/'Nominal VA'!T11)*LN('g(K-quality)'!T11/'g(K-quality)'!S11)</f>
        <v>-9.7221049783294657E-4</v>
      </c>
      <c r="U11" s="8">
        <f>0.5*(KC!T11/'Nominal VA'!T11+KC!U11/'Nominal VA'!U11)*LN('g(K-quality)'!U11/'g(K-quality)'!T11)</f>
        <v>-3.2320297752797651E-4</v>
      </c>
      <c r="V11" s="8">
        <f>0.5*(KC!U11/'Nominal VA'!U11+KC!V11/'Nominal VA'!V11)*LN('g(K-quality)'!V11/'g(K-quality)'!U11)</f>
        <v>-3.0516460624659429E-4</v>
      </c>
      <c r="W11" s="8">
        <f>0.5*(KC!V11/'Nominal VA'!V11+KC!W11/'Nominal VA'!W11)*LN('g(K-quality)'!W11/'g(K-quality)'!V11)</f>
        <v>-7.6639329297803146E-5</v>
      </c>
      <c r="X11" s="8">
        <f>0.5*(KC!W11/'Nominal VA'!W11+KC!X11/'Nominal VA'!X11)*LN('g(K-quality)'!X11/'g(K-quality)'!W11)</f>
        <v>1.9554403642101127E-5</v>
      </c>
      <c r="Y11" s="8">
        <f>0.5*(KC!X11/'Nominal VA'!X11+KC!Y11/'Nominal VA'!Y11)*LN('g(K-quality)'!Y11/'g(K-quality)'!X11)</f>
        <v>2.2444256346932688E-4</v>
      </c>
      <c r="Z11" s="8">
        <f>0.5*(KC!Y11/'Nominal VA'!Y11+KC!Z11/'Nominal VA'!Z11)*LN('g(K-quality)'!Z11/'g(K-quality)'!Y11)</f>
        <v>-1.0514925677545168E-5</v>
      </c>
      <c r="AA11" s="8">
        <f>0.5*(KC!Z11/'Nominal VA'!Z11+KC!AA11/'Nominal VA'!AA11)*LN('g(K-quality)'!AA11/'g(K-quality)'!Z11)</f>
        <v>1.555610894171638E-4</v>
      </c>
      <c r="AB11" s="8">
        <f>0.5*(KC!AA11/'Nominal VA'!AA11+KC!AB11/'Nominal VA'!AB11)*LN('g(K-quality)'!AB11/'g(K-quality)'!AA11)</f>
        <v>-3.0149100618808642E-4</v>
      </c>
      <c r="AC11" s="8">
        <f>0.5*(KC!AB11/'Nominal VA'!AB11+KC!AC11/'Nominal VA'!AC11)*LN('g(K-quality)'!AC11/'g(K-quality)'!AB11)</f>
        <v>-2.5217659834482492E-4</v>
      </c>
      <c r="AD11" s="8">
        <f>0.5*(KC!AC11/'Nominal VA'!AC11+KC!AD11/'Nominal VA'!AD11)*LN('g(K-quality)'!AD11/'g(K-quality)'!AC11)</f>
        <v>-8.082761353347082E-4</v>
      </c>
      <c r="AE11" s="8">
        <f>0.5*(KC!AD11/'Nominal VA'!AD11+KC!AE11/'Nominal VA'!AE11)*LN('g(K-quality)'!AE11/'g(K-quality)'!AD11)</f>
        <v>-6.4869188660594932E-4</v>
      </c>
      <c r="AF11" s="8">
        <f>0.5*(KC!AE11/'Nominal VA'!AE11+KC!AF11/'Nominal VA'!AF11)*LN('g(K-quality)'!AF11/'g(K-quality)'!AE11)</f>
        <v>-3.323629172016001E-4</v>
      </c>
      <c r="AG11" s="8">
        <f>0.5*(KC!AF11/'Nominal VA'!AF11+KC!AG11/'Nominal VA'!AG11)*LN('g(K-quality)'!AG11/'g(K-quality)'!AF11)</f>
        <v>-4.3692972681577246E-4</v>
      </c>
    </row>
    <row r="12" spans="1:33" x14ac:dyDescent="0.15">
      <c r="A12" s="2">
        <v>8</v>
      </c>
      <c r="B12" s="3" t="s">
        <v>36</v>
      </c>
      <c r="C12" s="8"/>
      <c r="D12" s="8">
        <f>0.5*(KC!C12/'Nominal VA'!C12+KC!D12/'Nominal VA'!D12)*LN('g(K-quality)'!D12/'g(K-quality)'!C12)</f>
        <v>1.2543085033078366E-3</v>
      </c>
      <c r="E12" s="8">
        <f>0.5*(KC!D12/'Nominal VA'!D12+KC!E12/'Nominal VA'!E12)*LN('g(K-quality)'!E12/'g(K-quality)'!D12)</f>
        <v>3.3878119277466214E-4</v>
      </c>
      <c r="F12" s="8">
        <f>0.5*(KC!E12/'Nominal VA'!E12+KC!F12/'Nominal VA'!F12)*LN('g(K-quality)'!F12/'g(K-quality)'!E12)</f>
        <v>8.529185572149989E-4</v>
      </c>
      <c r="G12" s="8">
        <f>0.5*(KC!F12/'Nominal VA'!F12+KC!G12/'Nominal VA'!G12)*LN('g(K-quality)'!G12/'g(K-quality)'!F12)</f>
        <v>4.6639310739637688E-3</v>
      </c>
      <c r="H12" s="8">
        <f>0.5*(KC!G12/'Nominal VA'!G12+KC!H12/'Nominal VA'!H12)*LN('g(K-quality)'!H12/'g(K-quality)'!G12)</f>
        <v>3.6785989455989204E-4</v>
      </c>
      <c r="I12" s="8">
        <f>0.5*(KC!H12/'Nominal VA'!H12+KC!I12/'Nominal VA'!I12)*LN('g(K-quality)'!I12/'g(K-quality)'!H12)</f>
        <v>1.0496389028228716E-2</v>
      </c>
      <c r="J12" s="8">
        <f>0.5*(KC!I12/'Nominal VA'!I12+KC!J12/'Nominal VA'!J12)*LN('g(K-quality)'!J12/'g(K-quality)'!I12)</f>
        <v>7.1780550613816186E-3</v>
      </c>
      <c r="K12" s="8">
        <f>0.5*(KC!J12/'Nominal VA'!J12+KC!K12/'Nominal VA'!K12)*LN('g(K-quality)'!K12/'g(K-quality)'!J12)</f>
        <v>2.1752477527950116E-3</v>
      </c>
      <c r="L12" s="8">
        <f>0.5*(KC!K12/'Nominal VA'!K12+KC!L12/'Nominal VA'!L12)*LN('g(K-quality)'!L12/'g(K-quality)'!K12)</f>
        <v>-9.5352312911824372E-6</v>
      </c>
      <c r="M12" s="8">
        <f>0.5*(KC!L12/'Nominal VA'!L12+KC!M12/'Nominal VA'!M12)*LN('g(K-quality)'!M12/'g(K-quality)'!L12)</f>
        <v>2.0210627517775162E-4</v>
      </c>
      <c r="N12" s="8">
        <f>0.5*(KC!M12/'Nominal VA'!M12+KC!N12/'Nominal VA'!N12)*LN('g(K-quality)'!N12/'g(K-quality)'!M12)</f>
        <v>-2.0064781924488298E-4</v>
      </c>
      <c r="O12" s="8">
        <f>0.5*(KC!N12/'Nominal VA'!N12+KC!O12/'Nominal VA'!O12)*LN('g(K-quality)'!O12/'g(K-quality)'!N12)</f>
        <v>1.9928732970937711E-3</v>
      </c>
      <c r="P12" s="8">
        <f>0.5*(KC!O12/'Nominal VA'!O12+KC!P12/'Nominal VA'!P12)*LN('g(K-quality)'!P12/'g(K-quality)'!O12)</f>
        <v>1.6673868804727417E-4</v>
      </c>
      <c r="Q12" s="8">
        <f>0.5*(KC!P12/'Nominal VA'!P12+KC!Q12/'Nominal VA'!Q12)*LN('g(K-quality)'!Q12/'g(K-quality)'!P12)</f>
        <v>2.2537212497300168E-3</v>
      </c>
      <c r="R12" s="8">
        <f>0.5*(KC!Q12/'Nominal VA'!Q12+KC!R12/'Nominal VA'!R12)*LN('g(K-quality)'!R12/'g(K-quality)'!Q12)</f>
        <v>3.2799109672608873E-3</v>
      </c>
      <c r="S12" s="8">
        <f>0.5*(KC!R12/'Nominal VA'!R12+KC!S12/'Nominal VA'!S12)*LN('g(K-quality)'!S12/'g(K-quality)'!R12)</f>
        <v>5.8159302627155485E-3</v>
      </c>
      <c r="T12" s="8">
        <f>0.5*(KC!S12/'Nominal VA'!S12+KC!T12/'Nominal VA'!T12)*LN('g(K-quality)'!T12/'g(K-quality)'!S12)</f>
        <v>1.8641349863251016E-3</v>
      </c>
      <c r="U12" s="8">
        <f>0.5*(KC!T12/'Nominal VA'!T12+KC!U12/'Nominal VA'!U12)*LN('g(K-quality)'!U12/'g(K-quality)'!T12)</f>
        <v>1.2620850116662865E-2</v>
      </c>
      <c r="V12" s="8">
        <f>0.5*(KC!U12/'Nominal VA'!U12+KC!V12/'Nominal VA'!V12)*LN('g(K-quality)'!V12/'g(K-quality)'!U12)</f>
        <v>1.2721990975359742E-3</v>
      </c>
      <c r="W12" s="8">
        <f>0.5*(KC!V12/'Nominal VA'!V12+KC!W12/'Nominal VA'!W12)*LN('g(K-quality)'!W12/'g(K-quality)'!V12)</f>
        <v>4.880263435758465E-3</v>
      </c>
      <c r="X12" s="8">
        <f>0.5*(KC!W12/'Nominal VA'!W12+KC!X12/'Nominal VA'!X12)*LN('g(K-quality)'!X12/'g(K-quality)'!W12)</f>
        <v>4.0982034493031363E-3</v>
      </c>
      <c r="Y12" s="8">
        <f>0.5*(KC!X12/'Nominal VA'!X12+KC!Y12/'Nominal VA'!Y12)*LN('g(K-quality)'!Y12/'g(K-quality)'!X12)</f>
        <v>4.8140164077106274E-3</v>
      </c>
      <c r="Z12" s="8">
        <f>0.5*(KC!Y12/'Nominal VA'!Y12+KC!Z12/'Nominal VA'!Z12)*LN('g(K-quality)'!Z12/'g(K-quality)'!Y12)</f>
        <v>1.7146313819561122E-3</v>
      </c>
      <c r="AA12" s="8">
        <f>0.5*(KC!Z12/'Nominal VA'!Z12+KC!AA12/'Nominal VA'!AA12)*LN('g(K-quality)'!AA12/'g(K-quality)'!Z12)</f>
        <v>3.3794504298967297E-3</v>
      </c>
      <c r="AB12" s="8">
        <f>0.5*(KC!AA12/'Nominal VA'!AA12+KC!AB12/'Nominal VA'!AB12)*LN('g(K-quality)'!AB12/'g(K-quality)'!AA12)</f>
        <v>2.7251077056427396E-3</v>
      </c>
      <c r="AC12" s="8">
        <f>0.5*(KC!AB12/'Nominal VA'!AB12+KC!AC12/'Nominal VA'!AC12)*LN('g(K-quality)'!AC12/'g(K-quality)'!AB12)</f>
        <v>1.2394640923713072E-5</v>
      </c>
      <c r="AD12" s="8">
        <f>0.5*(KC!AC12/'Nominal VA'!AC12+KC!AD12/'Nominal VA'!AD12)*LN('g(K-quality)'!AD12/'g(K-quality)'!AC12)</f>
        <v>-3.6068508314559384E-4</v>
      </c>
      <c r="AE12" s="8">
        <f>0.5*(KC!AD12/'Nominal VA'!AD12+KC!AE12/'Nominal VA'!AE12)*LN('g(K-quality)'!AE12/'g(K-quality)'!AD12)</f>
        <v>-1.398870681505909E-3</v>
      </c>
      <c r="AF12" s="8">
        <f>0.5*(KC!AE12/'Nominal VA'!AE12+KC!AF12/'Nominal VA'!AF12)*LN('g(K-quality)'!AF12/'g(K-quality)'!AE12)</f>
        <v>-1.2373601487465301E-3</v>
      </c>
      <c r="AG12" s="8">
        <f>0.5*(KC!AF12/'Nominal VA'!AF12+KC!AG12/'Nominal VA'!AG12)*LN('g(K-quality)'!AG12/'g(K-quality)'!AF12)</f>
        <v>-9.4046739915780203E-4</v>
      </c>
    </row>
    <row r="13" spans="1:33" x14ac:dyDescent="0.15">
      <c r="A13" s="2">
        <v>9</v>
      </c>
      <c r="B13" s="3" t="s">
        <v>37</v>
      </c>
      <c r="C13" s="8"/>
      <c r="D13" s="8">
        <f>0.5*(KC!C13/'Nominal VA'!C13+KC!D13/'Nominal VA'!D13)*LN('g(K-quality)'!D13/'g(K-quality)'!C13)</f>
        <v>-1.3839971057275377E-3</v>
      </c>
      <c r="E13" s="8">
        <f>0.5*(KC!D13/'Nominal VA'!D13+KC!E13/'Nominal VA'!E13)*LN('g(K-quality)'!E13/'g(K-quality)'!D13)</f>
        <v>-8.9040763945102356E-3</v>
      </c>
      <c r="F13" s="8">
        <f>0.5*(KC!E13/'Nominal VA'!E13+KC!F13/'Nominal VA'!F13)*LN('g(K-quality)'!F13/'g(K-quality)'!E13)</f>
        <v>-7.1593108416314602E-3</v>
      </c>
      <c r="G13" s="8">
        <f>0.5*(KC!F13/'Nominal VA'!F13+KC!G13/'Nominal VA'!G13)*LN('g(K-quality)'!G13/'g(K-quality)'!F13)</f>
        <v>-6.1272425049004112E-3</v>
      </c>
      <c r="H13" s="8">
        <f>0.5*(KC!G13/'Nominal VA'!G13+KC!H13/'Nominal VA'!H13)*LN('g(K-quality)'!H13/'g(K-quality)'!G13)</f>
        <v>-1.8657533680025648E-3</v>
      </c>
      <c r="I13" s="8">
        <f>0.5*(KC!H13/'Nominal VA'!H13+KC!I13/'Nominal VA'!I13)*LN('g(K-quality)'!I13/'g(K-quality)'!H13)</f>
        <v>1.8891609184569463E-3</v>
      </c>
      <c r="J13" s="8">
        <f>0.5*(KC!I13/'Nominal VA'!I13+KC!J13/'Nominal VA'!J13)*LN('g(K-quality)'!J13/'g(K-quality)'!I13)</f>
        <v>-1.1720778160445604E-3</v>
      </c>
      <c r="K13" s="8">
        <f>0.5*(KC!J13/'Nominal VA'!J13+KC!K13/'Nominal VA'!K13)*LN('g(K-quality)'!K13/'g(K-quality)'!J13)</f>
        <v>-1.8229691921676119E-3</v>
      </c>
      <c r="L13" s="8">
        <f>0.5*(KC!K13/'Nominal VA'!K13+KC!L13/'Nominal VA'!L13)*LN('g(K-quality)'!L13/'g(K-quality)'!K13)</f>
        <v>5.4861821056702157E-4</v>
      </c>
      <c r="M13" s="8">
        <f>0.5*(KC!L13/'Nominal VA'!L13+KC!M13/'Nominal VA'!M13)*LN('g(K-quality)'!M13/'g(K-quality)'!L13)</f>
        <v>-1.5666051823291904E-3</v>
      </c>
      <c r="N13" s="8">
        <f>0.5*(KC!M13/'Nominal VA'!M13+KC!N13/'Nominal VA'!N13)*LN('g(K-quality)'!N13/'g(K-quality)'!M13)</f>
        <v>3.199597975991406E-3</v>
      </c>
      <c r="O13" s="8">
        <f>0.5*(KC!N13/'Nominal VA'!N13+KC!O13/'Nominal VA'!O13)*LN('g(K-quality)'!O13/'g(K-quality)'!N13)</f>
        <v>-8.9780808917507818E-4</v>
      </c>
      <c r="P13" s="8">
        <f>0.5*(KC!O13/'Nominal VA'!O13+KC!P13/'Nominal VA'!P13)*LN('g(K-quality)'!P13/'g(K-quality)'!O13)</f>
        <v>3.1071965456324828E-3</v>
      </c>
      <c r="Q13" s="8">
        <f>0.5*(KC!P13/'Nominal VA'!P13+KC!Q13/'Nominal VA'!Q13)*LN('g(K-quality)'!Q13/'g(K-quality)'!P13)</f>
        <v>6.4607428599411151E-3</v>
      </c>
      <c r="R13" s="8">
        <f>0.5*(KC!Q13/'Nominal VA'!Q13+KC!R13/'Nominal VA'!R13)*LN('g(K-quality)'!R13/'g(K-quality)'!Q13)</f>
        <v>7.9856572458460555E-3</v>
      </c>
      <c r="S13" s="8">
        <f>0.5*(KC!R13/'Nominal VA'!R13+KC!S13/'Nominal VA'!S13)*LN('g(K-quality)'!S13/'g(K-quality)'!R13)</f>
        <v>1.0613219575905879E-2</v>
      </c>
      <c r="T13" s="8">
        <f>0.5*(KC!S13/'Nominal VA'!S13+KC!T13/'Nominal VA'!T13)*LN('g(K-quality)'!T13/'g(K-quality)'!S13)</f>
        <v>-3.2517442754910066E-2</v>
      </c>
      <c r="U13" s="8">
        <f>0.5*(KC!T13/'Nominal VA'!T13+KC!U13/'Nominal VA'!U13)*LN('g(K-quality)'!U13/'g(K-quality)'!T13)</f>
        <v>2.6684974385211894E-2</v>
      </c>
      <c r="V13" s="8">
        <f>0.5*(KC!U13/'Nominal VA'!U13+KC!V13/'Nominal VA'!V13)*LN('g(K-quality)'!V13/'g(K-quality)'!U13)</f>
        <v>9.9556763390429709E-3</v>
      </c>
      <c r="W13" s="8">
        <f>0.5*(KC!V13/'Nominal VA'!V13+KC!W13/'Nominal VA'!W13)*LN('g(K-quality)'!W13/'g(K-quality)'!V13)</f>
        <v>1.1663055492683226E-2</v>
      </c>
      <c r="X13" s="8">
        <f>0.5*(KC!W13/'Nominal VA'!W13+KC!X13/'Nominal VA'!X13)*LN('g(K-quality)'!X13/'g(K-quality)'!W13)</f>
        <v>8.9959232085145193E-3</v>
      </c>
      <c r="Y13" s="8">
        <f>0.5*(KC!X13/'Nominal VA'!X13+KC!Y13/'Nominal VA'!Y13)*LN('g(K-quality)'!Y13/'g(K-quality)'!X13)</f>
        <v>1.9134342659484906E-2</v>
      </c>
      <c r="Z13" s="8">
        <f>0.5*(KC!Y13/'Nominal VA'!Y13+KC!Z13/'Nominal VA'!Z13)*LN('g(K-quality)'!Z13/'g(K-quality)'!Y13)</f>
        <v>7.0919238925824342E-3</v>
      </c>
      <c r="AA13" s="8">
        <f>0.5*(KC!Z13/'Nominal VA'!Z13+KC!AA13/'Nominal VA'!AA13)*LN('g(K-quality)'!AA13/'g(K-quality)'!Z13)</f>
        <v>6.6054612099646654E-3</v>
      </c>
      <c r="AB13" s="8">
        <f>0.5*(KC!AA13/'Nominal VA'!AA13+KC!AB13/'Nominal VA'!AB13)*LN('g(K-quality)'!AB13/'g(K-quality)'!AA13)</f>
        <v>7.880379036775801E-3</v>
      </c>
      <c r="AC13" s="8">
        <f>0.5*(KC!AB13/'Nominal VA'!AB13+KC!AC13/'Nominal VA'!AC13)*LN('g(K-quality)'!AC13/'g(K-quality)'!AB13)</f>
        <v>2.0964112707524594E-4</v>
      </c>
      <c r="AD13" s="8">
        <f>0.5*(KC!AC13/'Nominal VA'!AC13+KC!AD13/'Nominal VA'!AD13)*LN('g(K-quality)'!AD13/'g(K-quality)'!AC13)</f>
        <v>-1.6437863981292E-4</v>
      </c>
      <c r="AE13" s="8">
        <f>0.5*(KC!AD13/'Nominal VA'!AD13+KC!AE13/'Nominal VA'!AE13)*LN('g(K-quality)'!AE13/'g(K-quality)'!AD13)</f>
        <v>-5.3280789641771333E-4</v>
      </c>
      <c r="AF13" s="8">
        <f>0.5*(KC!AE13/'Nominal VA'!AE13+KC!AF13/'Nominal VA'!AF13)*LN('g(K-quality)'!AF13/'g(K-quality)'!AE13)</f>
        <v>7.2145422339001819E-5</v>
      </c>
      <c r="AG13" s="8">
        <f>0.5*(KC!AF13/'Nominal VA'!AF13+KC!AG13/'Nominal VA'!AG13)*LN('g(K-quality)'!AG13/'g(K-quality)'!AF13)</f>
        <v>1.3077306503309219E-3</v>
      </c>
    </row>
    <row r="14" spans="1:33" x14ac:dyDescent="0.15">
      <c r="A14" s="2">
        <v>10</v>
      </c>
      <c r="B14" s="3" t="s">
        <v>38</v>
      </c>
      <c r="C14" s="8"/>
      <c r="D14" s="8">
        <f>0.5*(KC!C14/'Nominal VA'!C14+KC!D14/'Nominal VA'!D14)*LN('g(K-quality)'!D14/'g(K-quality)'!C14)</f>
        <v>-5.7194017550653157E-4</v>
      </c>
      <c r="E14" s="8">
        <f>0.5*(KC!D14/'Nominal VA'!D14+KC!E14/'Nominal VA'!E14)*LN('g(K-quality)'!E14/'g(K-quality)'!D14)</f>
        <v>-4.1623652467049181E-3</v>
      </c>
      <c r="F14" s="8">
        <f>0.5*(KC!E14/'Nominal VA'!E14+KC!F14/'Nominal VA'!F14)*LN('g(K-quality)'!F14/'g(K-quality)'!E14)</f>
        <v>-6.8953831060121953E-3</v>
      </c>
      <c r="G14" s="8">
        <f>0.5*(KC!F14/'Nominal VA'!F14+KC!G14/'Nominal VA'!G14)*LN('g(K-quality)'!G14/'g(K-quality)'!F14)</f>
        <v>-1.7775017813590648E-3</v>
      </c>
      <c r="H14" s="8">
        <f>0.5*(KC!G14/'Nominal VA'!G14+KC!H14/'Nominal VA'!H14)*LN('g(K-quality)'!H14/'g(K-quality)'!G14)</f>
        <v>1.7650332711218381E-3</v>
      </c>
      <c r="I14" s="8">
        <f>0.5*(KC!H14/'Nominal VA'!H14+KC!I14/'Nominal VA'!I14)*LN('g(K-quality)'!I14/'g(K-quality)'!H14)</f>
        <v>8.6193352786787334E-3</v>
      </c>
      <c r="J14" s="8">
        <f>0.5*(KC!I14/'Nominal VA'!I14+KC!J14/'Nominal VA'!J14)*LN('g(K-quality)'!J14/'g(K-quality)'!I14)</f>
        <v>-1.4611475884717317E-3</v>
      </c>
      <c r="K14" s="8">
        <f>0.5*(KC!J14/'Nominal VA'!J14+KC!K14/'Nominal VA'!K14)*LN('g(K-quality)'!K14/'g(K-quality)'!J14)</f>
        <v>-2.8096447189337706E-3</v>
      </c>
      <c r="L14" s="8">
        <f>0.5*(KC!K14/'Nominal VA'!K14+KC!L14/'Nominal VA'!L14)*LN('g(K-quality)'!L14/'g(K-quality)'!K14)</f>
        <v>6.4543798238527817E-4</v>
      </c>
      <c r="M14" s="8">
        <f>0.5*(KC!L14/'Nominal VA'!L14+KC!M14/'Nominal VA'!M14)*LN('g(K-quality)'!M14/'g(K-quality)'!L14)</f>
        <v>-3.4259656784111159E-3</v>
      </c>
      <c r="N14" s="8">
        <f>0.5*(KC!M14/'Nominal VA'!M14+KC!N14/'Nominal VA'!N14)*LN('g(K-quality)'!N14/'g(K-quality)'!M14)</f>
        <v>-1.2435791239908693E-3</v>
      </c>
      <c r="O14" s="8">
        <f>0.5*(KC!N14/'Nominal VA'!N14+KC!O14/'Nominal VA'!O14)*LN('g(K-quality)'!O14/'g(K-quality)'!N14)</f>
        <v>1.5583871333413484E-3</v>
      </c>
      <c r="P14" s="8">
        <f>0.5*(KC!O14/'Nominal VA'!O14+KC!P14/'Nominal VA'!P14)*LN('g(K-quality)'!P14/'g(K-quality)'!O14)</f>
        <v>-2.1962060157040778E-3</v>
      </c>
      <c r="Q14" s="8">
        <f>0.5*(KC!P14/'Nominal VA'!P14+KC!Q14/'Nominal VA'!Q14)*LN('g(K-quality)'!Q14/'g(K-quality)'!P14)</f>
        <v>-2.7894324513456311E-3</v>
      </c>
      <c r="R14" s="8">
        <f>0.5*(KC!Q14/'Nominal VA'!Q14+KC!R14/'Nominal VA'!R14)*LN('g(K-quality)'!R14/'g(K-quality)'!Q14)</f>
        <v>-2.9415599153274209E-3</v>
      </c>
      <c r="S14" s="8">
        <f>0.5*(KC!R14/'Nominal VA'!R14+KC!S14/'Nominal VA'!S14)*LN('g(K-quality)'!S14/'g(K-quality)'!R14)</f>
        <v>-3.1324418701248096E-3</v>
      </c>
      <c r="T14" s="8">
        <f>0.5*(KC!S14/'Nominal VA'!S14+KC!T14/'Nominal VA'!T14)*LN('g(K-quality)'!T14/'g(K-quality)'!S14)</f>
        <v>-2.1543512916367923E-2</v>
      </c>
      <c r="U14" s="8">
        <f>0.5*(KC!T14/'Nominal VA'!T14+KC!U14/'Nominal VA'!U14)*LN('g(K-quality)'!U14/'g(K-quality)'!T14)</f>
        <v>3.331509970365492E-2</v>
      </c>
      <c r="V14" s="8">
        <f>0.5*(KC!U14/'Nominal VA'!U14+KC!V14/'Nominal VA'!V14)*LN('g(K-quality)'!V14/'g(K-quality)'!U14)</f>
        <v>8.3421502719894323E-3</v>
      </c>
      <c r="W14" s="8">
        <f>0.5*(KC!V14/'Nominal VA'!V14+KC!W14/'Nominal VA'!W14)*LN('g(K-quality)'!W14/'g(K-quality)'!V14)</f>
        <v>1.0100637295926754E-2</v>
      </c>
      <c r="X14" s="8">
        <f>0.5*(KC!W14/'Nominal VA'!W14+KC!X14/'Nominal VA'!X14)*LN('g(K-quality)'!X14/'g(K-quality)'!W14)</f>
        <v>5.3053279877258146E-3</v>
      </c>
      <c r="Y14" s="8">
        <f>0.5*(KC!X14/'Nominal VA'!X14+KC!Y14/'Nominal VA'!Y14)*LN('g(K-quality)'!Y14/'g(K-quality)'!X14)</f>
        <v>1.304520272618323E-2</v>
      </c>
      <c r="Z14" s="8">
        <f>0.5*(KC!Y14/'Nominal VA'!Y14+KC!Z14/'Nominal VA'!Z14)*LN('g(K-quality)'!Z14/'g(K-quality)'!Y14)</f>
        <v>7.9054084651635614E-3</v>
      </c>
      <c r="AA14" s="8">
        <f>0.5*(KC!Z14/'Nominal VA'!Z14+KC!AA14/'Nominal VA'!AA14)*LN('g(K-quality)'!AA14/'g(K-quality)'!Z14)</f>
        <v>6.1155655248193025E-3</v>
      </c>
      <c r="AB14" s="8">
        <f>0.5*(KC!AA14/'Nominal VA'!AA14+KC!AB14/'Nominal VA'!AB14)*LN('g(K-quality)'!AB14/'g(K-quality)'!AA14)</f>
        <v>7.1446851109415793E-3</v>
      </c>
      <c r="AC14" s="8">
        <f>0.5*(KC!AB14/'Nominal VA'!AB14+KC!AC14/'Nominal VA'!AC14)*LN('g(K-quality)'!AC14/'g(K-quality)'!AB14)</f>
        <v>6.8716975161228538E-4</v>
      </c>
      <c r="AD14" s="8">
        <f>0.5*(KC!AC14/'Nominal VA'!AC14+KC!AD14/'Nominal VA'!AD14)*LN('g(K-quality)'!AD14/'g(K-quality)'!AC14)</f>
        <v>3.6429899286877319E-4</v>
      </c>
      <c r="AE14" s="8">
        <f>0.5*(KC!AD14/'Nominal VA'!AD14+KC!AE14/'Nominal VA'!AE14)*LN('g(K-quality)'!AE14/'g(K-quality)'!AD14)</f>
        <v>-7.3767303521140247E-4</v>
      </c>
      <c r="AF14" s="8">
        <f>0.5*(KC!AE14/'Nominal VA'!AE14+KC!AF14/'Nominal VA'!AF14)*LN('g(K-quality)'!AF14/'g(K-quality)'!AE14)</f>
        <v>-1.8813218077032799E-4</v>
      </c>
      <c r="AG14" s="8">
        <f>0.5*(KC!AF14/'Nominal VA'!AF14+KC!AG14/'Nominal VA'!AG14)*LN('g(K-quality)'!AG14/'g(K-quality)'!AF14)</f>
        <v>6.2944556937875786E-4</v>
      </c>
    </row>
    <row r="15" spans="1:33" x14ac:dyDescent="0.15">
      <c r="A15" s="2">
        <v>11</v>
      </c>
      <c r="B15" s="3" t="s">
        <v>39</v>
      </c>
      <c r="C15" s="8"/>
      <c r="D15" s="8">
        <f>0.5*(KC!C15/'Nominal VA'!C15+KC!D15/'Nominal VA'!D15)*LN('g(K-quality)'!D15/'g(K-quality)'!C15)</f>
        <v>-5.99500864457199E-3</v>
      </c>
      <c r="E15" s="8">
        <f>0.5*(KC!D15/'Nominal VA'!D15+KC!E15/'Nominal VA'!E15)*LN('g(K-quality)'!E15/'g(K-quality)'!D15)</f>
        <v>-6.4470928325008423E-3</v>
      </c>
      <c r="F15" s="8">
        <f>0.5*(KC!E15/'Nominal VA'!E15+KC!F15/'Nominal VA'!F15)*LN('g(K-quality)'!F15/'g(K-quality)'!E15)</f>
        <v>-1.976293885542752E-3</v>
      </c>
      <c r="G15" s="8">
        <f>0.5*(KC!F15/'Nominal VA'!F15+KC!G15/'Nominal VA'!G15)*LN('g(K-quality)'!G15/'g(K-quality)'!F15)</f>
        <v>-1.1574808644149797E-3</v>
      </c>
      <c r="H15" s="8">
        <f>0.5*(KC!G15/'Nominal VA'!G15+KC!H15/'Nominal VA'!H15)*LN('g(K-quality)'!H15/'g(K-quality)'!G15)</f>
        <v>1.0855547372809115E-3</v>
      </c>
      <c r="I15" s="8">
        <f>0.5*(KC!H15/'Nominal VA'!H15+KC!I15/'Nominal VA'!I15)*LN('g(K-quality)'!I15/'g(K-quality)'!H15)</f>
        <v>4.6648964201150868E-3</v>
      </c>
      <c r="J15" s="8">
        <f>0.5*(KC!I15/'Nominal VA'!I15+KC!J15/'Nominal VA'!J15)*LN('g(K-quality)'!J15/'g(K-quality)'!I15)</f>
        <v>1.7828326826160039E-3</v>
      </c>
      <c r="K15" s="8">
        <f>0.5*(KC!J15/'Nominal VA'!J15+KC!K15/'Nominal VA'!K15)*LN('g(K-quality)'!K15/'g(K-quality)'!J15)</f>
        <v>1.6108907936238873E-3</v>
      </c>
      <c r="L15" s="8">
        <f>0.5*(KC!K15/'Nominal VA'!K15+KC!L15/'Nominal VA'!L15)*LN('g(K-quality)'!L15/'g(K-quality)'!K15)</f>
        <v>-3.579646997804435E-4</v>
      </c>
      <c r="M15" s="8">
        <f>0.5*(KC!L15/'Nominal VA'!L15+KC!M15/'Nominal VA'!M15)*LN('g(K-quality)'!M15/'g(K-quality)'!L15)</f>
        <v>1.6003477564414108E-3</v>
      </c>
      <c r="N15" s="8">
        <f>0.5*(KC!M15/'Nominal VA'!M15+KC!N15/'Nominal VA'!N15)*LN('g(K-quality)'!N15/'g(K-quality)'!M15)</f>
        <v>1.2843536953241533E-3</v>
      </c>
      <c r="O15" s="8">
        <f>0.5*(KC!N15/'Nominal VA'!N15+KC!O15/'Nominal VA'!O15)*LN('g(K-quality)'!O15/'g(K-quality)'!N15)</f>
        <v>3.0404711854214572E-3</v>
      </c>
      <c r="P15" s="8">
        <f>0.5*(KC!O15/'Nominal VA'!O15+KC!P15/'Nominal VA'!P15)*LN('g(K-quality)'!P15/'g(K-quality)'!O15)</f>
        <v>2.5404821485029878E-3</v>
      </c>
      <c r="Q15" s="8">
        <f>0.5*(KC!P15/'Nominal VA'!P15+KC!Q15/'Nominal VA'!Q15)*LN('g(K-quality)'!Q15/'g(K-quality)'!P15)</f>
        <v>3.0980448676606797E-3</v>
      </c>
      <c r="R15" s="8">
        <f>0.5*(KC!Q15/'Nominal VA'!Q15+KC!R15/'Nominal VA'!R15)*LN('g(K-quality)'!R15/'g(K-quality)'!Q15)</f>
        <v>2.765152117071032E-3</v>
      </c>
      <c r="S15" s="8">
        <f>0.5*(KC!R15/'Nominal VA'!R15+KC!S15/'Nominal VA'!S15)*LN('g(K-quality)'!S15/'g(K-quality)'!R15)</f>
        <v>4.3153890833275794E-3</v>
      </c>
      <c r="T15" s="8">
        <f>0.5*(KC!S15/'Nominal VA'!S15+KC!T15/'Nominal VA'!T15)*LN('g(K-quality)'!T15/'g(K-quality)'!S15)</f>
        <v>5.5292950393689725E-3</v>
      </c>
      <c r="U15" s="8">
        <f>0.5*(KC!T15/'Nominal VA'!T15+KC!U15/'Nominal VA'!U15)*LN('g(K-quality)'!U15/'g(K-quality)'!T15)</f>
        <v>1.1086755503946857E-2</v>
      </c>
      <c r="V15" s="8">
        <f>0.5*(KC!U15/'Nominal VA'!U15+KC!V15/'Nominal VA'!V15)*LN('g(K-quality)'!V15/'g(K-quality)'!U15)</f>
        <v>2.6512886845118096E-3</v>
      </c>
      <c r="W15" s="8">
        <f>0.5*(KC!V15/'Nominal VA'!V15+KC!W15/'Nominal VA'!W15)*LN('g(K-quality)'!W15/'g(K-quality)'!V15)</f>
        <v>3.9737637238962805E-3</v>
      </c>
      <c r="X15" s="8">
        <f>0.5*(KC!W15/'Nominal VA'!W15+KC!X15/'Nominal VA'!X15)*LN('g(K-quality)'!X15/'g(K-quality)'!W15)</f>
        <v>2.2521400465156487E-3</v>
      </c>
      <c r="Y15" s="8">
        <f>0.5*(KC!X15/'Nominal VA'!X15+KC!Y15/'Nominal VA'!Y15)*LN('g(K-quality)'!Y15/'g(K-quality)'!X15)</f>
        <v>6.6796173246182321E-3</v>
      </c>
      <c r="Z15" s="8">
        <f>0.5*(KC!Y15/'Nominal VA'!Y15+KC!Z15/'Nominal VA'!Z15)*LN('g(K-quality)'!Z15/'g(K-quality)'!Y15)</f>
        <v>2.1699931119683932E-3</v>
      </c>
      <c r="AA15" s="8">
        <f>0.5*(KC!Z15/'Nominal VA'!Z15+KC!AA15/'Nominal VA'!AA15)*LN('g(K-quality)'!AA15/'g(K-quality)'!Z15)</f>
        <v>7.4740823491840805E-4</v>
      </c>
      <c r="AB15" s="8">
        <f>0.5*(KC!AA15/'Nominal VA'!AA15+KC!AB15/'Nominal VA'!AB15)*LN('g(K-quality)'!AB15/'g(K-quality)'!AA15)</f>
        <v>9.3761400493423187E-4</v>
      </c>
      <c r="AC15" s="8">
        <f>0.5*(KC!AB15/'Nominal VA'!AB15+KC!AC15/'Nominal VA'!AC15)*LN('g(K-quality)'!AC15/'g(K-quality)'!AB15)</f>
        <v>-1.4125116009356948E-3</v>
      </c>
      <c r="AD15" s="8">
        <f>0.5*(KC!AC15/'Nominal VA'!AC15+KC!AD15/'Nominal VA'!AD15)*LN('g(K-quality)'!AD15/'g(K-quality)'!AC15)</f>
        <v>-1.787844701990512E-3</v>
      </c>
      <c r="AE15" s="8">
        <f>0.5*(KC!AD15/'Nominal VA'!AD15+KC!AE15/'Nominal VA'!AE15)*LN('g(K-quality)'!AE15/'g(K-quality)'!AD15)</f>
        <v>-1.410913528149332E-3</v>
      </c>
      <c r="AF15" s="8">
        <f>0.5*(KC!AE15/'Nominal VA'!AE15+KC!AF15/'Nominal VA'!AF15)*LN('g(K-quality)'!AF15/'g(K-quality)'!AE15)</f>
        <v>-1.1332541256970237E-3</v>
      </c>
      <c r="AG15" s="8">
        <f>0.5*(KC!AF15/'Nominal VA'!AF15+KC!AG15/'Nominal VA'!AG15)*LN('g(K-quality)'!AG15/'g(K-quality)'!AF15)</f>
        <v>-1.5441480075870512E-3</v>
      </c>
    </row>
    <row r="16" spans="1:33" x14ac:dyDescent="0.15">
      <c r="A16" s="2">
        <v>12</v>
      </c>
      <c r="B16" s="3" t="s">
        <v>40</v>
      </c>
      <c r="C16" s="8"/>
      <c r="D16" s="8">
        <f>0.5*(KC!C16/'Nominal VA'!C16+KC!D16/'Nominal VA'!D16)*LN('g(K-quality)'!D16/'g(K-quality)'!C16)</f>
        <v>2.9327661769633561E-3</v>
      </c>
      <c r="E16" s="8">
        <f>0.5*(KC!D16/'Nominal VA'!D16+KC!E16/'Nominal VA'!E16)*LN('g(K-quality)'!E16/'g(K-quality)'!D16)</f>
        <v>6.9637690331765501E-4</v>
      </c>
      <c r="F16" s="8">
        <f>0.5*(KC!E16/'Nominal VA'!E16+KC!F16/'Nominal VA'!F16)*LN('g(K-quality)'!F16/'g(K-quality)'!E16)</f>
        <v>2.4592391356818835E-3</v>
      </c>
      <c r="G16" s="8">
        <f>0.5*(KC!F16/'Nominal VA'!F16+KC!G16/'Nominal VA'!G16)*LN('g(K-quality)'!G16/'g(K-quality)'!F16)</f>
        <v>3.7496269160996192E-3</v>
      </c>
      <c r="H16" s="8">
        <f>0.5*(KC!G16/'Nominal VA'!G16+KC!H16/'Nominal VA'!H16)*LN('g(K-quality)'!H16/'g(K-quality)'!G16)</f>
        <v>9.2624901230289429E-3</v>
      </c>
      <c r="I16" s="8">
        <f>0.5*(KC!H16/'Nominal VA'!H16+KC!I16/'Nominal VA'!I16)*LN('g(K-quality)'!I16/'g(K-quality)'!H16)</f>
        <v>1.4746063380810265E-2</v>
      </c>
      <c r="J16" s="8">
        <f>0.5*(KC!I16/'Nominal VA'!I16+KC!J16/'Nominal VA'!J16)*LN('g(K-quality)'!J16/'g(K-quality)'!I16)</f>
        <v>4.0671825673883758E-3</v>
      </c>
      <c r="K16" s="8">
        <f>0.5*(KC!J16/'Nominal VA'!J16+KC!K16/'Nominal VA'!K16)*LN('g(K-quality)'!K16/'g(K-quality)'!J16)</f>
        <v>4.1484312996519388E-3</v>
      </c>
      <c r="L16" s="8">
        <f>0.5*(KC!K16/'Nominal VA'!K16+KC!L16/'Nominal VA'!L16)*LN('g(K-quality)'!L16/'g(K-quality)'!K16)</f>
        <v>3.9289824256342879E-4</v>
      </c>
      <c r="M16" s="8">
        <f>0.5*(KC!L16/'Nominal VA'!L16+KC!M16/'Nominal VA'!M16)*LN('g(K-quality)'!M16/'g(K-quality)'!L16)</f>
        <v>1.4463600991831507E-3</v>
      </c>
      <c r="N16" s="8">
        <f>0.5*(KC!M16/'Nominal VA'!M16+KC!N16/'Nominal VA'!N16)*LN('g(K-quality)'!N16/'g(K-quality)'!M16)</f>
        <v>1.1302001777834694E-3</v>
      </c>
      <c r="O16" s="8">
        <f>0.5*(KC!N16/'Nominal VA'!N16+KC!O16/'Nominal VA'!O16)*LN('g(K-quality)'!O16/'g(K-quality)'!N16)</f>
        <v>3.2145373261762422E-3</v>
      </c>
      <c r="P16" s="8">
        <f>0.5*(KC!O16/'Nominal VA'!O16+KC!P16/'Nominal VA'!P16)*LN('g(K-quality)'!P16/'g(K-quality)'!O16)</f>
        <v>3.7573425759717758E-3</v>
      </c>
      <c r="Q16" s="8">
        <f>0.5*(KC!P16/'Nominal VA'!P16+KC!Q16/'Nominal VA'!Q16)*LN('g(K-quality)'!Q16/'g(K-quality)'!P16)</f>
        <v>2.4266392658813564E-3</v>
      </c>
      <c r="R16" s="8">
        <f>0.5*(KC!Q16/'Nominal VA'!Q16+KC!R16/'Nominal VA'!R16)*LN('g(K-quality)'!R16/'g(K-quality)'!Q16)</f>
        <v>1.1160289713743352E-3</v>
      </c>
      <c r="S16" s="8">
        <f>0.5*(KC!R16/'Nominal VA'!R16+KC!S16/'Nominal VA'!S16)*LN('g(K-quality)'!S16/'g(K-quality)'!R16)</f>
        <v>2.0659849150735606E-3</v>
      </c>
      <c r="T16" s="8">
        <f>0.5*(KC!S16/'Nominal VA'!S16+KC!T16/'Nominal VA'!T16)*LN('g(K-quality)'!T16/'g(K-quality)'!S16)</f>
        <v>-6.7300630701121493E-3</v>
      </c>
      <c r="U16" s="8">
        <f>0.5*(KC!T16/'Nominal VA'!T16+KC!U16/'Nominal VA'!U16)*LN('g(K-quality)'!U16/'g(K-quality)'!T16)</f>
        <v>4.2322030749271534E-3</v>
      </c>
      <c r="V16" s="8">
        <f>0.5*(KC!U16/'Nominal VA'!U16+KC!V16/'Nominal VA'!V16)*LN('g(K-quality)'!V16/'g(K-quality)'!U16)</f>
        <v>9.3709401999869093E-4</v>
      </c>
      <c r="W16" s="8">
        <f>0.5*(KC!V16/'Nominal VA'!V16+KC!W16/'Nominal VA'!W16)*LN('g(K-quality)'!W16/'g(K-quality)'!V16)</f>
        <v>1.7815932092426778E-3</v>
      </c>
      <c r="X16" s="8">
        <f>0.5*(KC!W16/'Nominal VA'!W16+KC!X16/'Nominal VA'!X16)*LN('g(K-quality)'!X16/'g(K-quality)'!W16)</f>
        <v>3.5936624515806653E-3</v>
      </c>
      <c r="Y16" s="8">
        <f>0.5*(KC!X16/'Nominal VA'!X16+KC!Y16/'Nominal VA'!Y16)*LN('g(K-quality)'!Y16/'g(K-quality)'!X16)</f>
        <v>1.8695538394248093E-3</v>
      </c>
      <c r="Z16" s="8">
        <f>0.5*(KC!Y16/'Nominal VA'!Y16+KC!Z16/'Nominal VA'!Z16)*LN('g(K-quality)'!Z16/'g(K-quality)'!Y16)</f>
        <v>1.385205341706933E-3</v>
      </c>
      <c r="AA16" s="8">
        <f>0.5*(KC!Z16/'Nominal VA'!Z16+KC!AA16/'Nominal VA'!AA16)*LN('g(K-quality)'!AA16/'g(K-quality)'!Z16)</f>
        <v>2.0953774500221908E-3</v>
      </c>
      <c r="AB16" s="8">
        <f>0.5*(KC!AA16/'Nominal VA'!AA16+KC!AB16/'Nominal VA'!AB16)*LN('g(K-quality)'!AB16/'g(K-quality)'!AA16)</f>
        <v>-1.0661758274282968E-3</v>
      </c>
      <c r="AC16" s="8">
        <f>0.5*(KC!AB16/'Nominal VA'!AB16+KC!AC16/'Nominal VA'!AC16)*LN('g(K-quality)'!AC16/'g(K-quality)'!AB16)</f>
        <v>-2.5951089162935788E-3</v>
      </c>
      <c r="AD16" s="8">
        <f>0.5*(KC!AC16/'Nominal VA'!AC16+KC!AD16/'Nominal VA'!AD16)*LN('g(K-quality)'!AD16/'g(K-quality)'!AC16)</f>
        <v>-1.5939645662832434E-3</v>
      </c>
      <c r="AE16" s="8">
        <f>0.5*(KC!AD16/'Nominal VA'!AD16+KC!AE16/'Nominal VA'!AE16)*LN('g(K-quality)'!AE16/'g(K-quality)'!AD16)</f>
        <v>-1.6503450963640275E-3</v>
      </c>
      <c r="AF16" s="8">
        <f>0.5*(KC!AE16/'Nominal VA'!AE16+KC!AF16/'Nominal VA'!AF16)*LN('g(K-quality)'!AF16/'g(K-quality)'!AE16)</f>
        <v>-1.3190025874480048E-3</v>
      </c>
      <c r="AG16" s="8">
        <f>0.5*(KC!AF16/'Nominal VA'!AF16+KC!AG16/'Nominal VA'!AG16)*LN('g(K-quality)'!AG16/'g(K-quality)'!AF16)</f>
        <v>-1.7959966341871386E-3</v>
      </c>
    </row>
    <row r="17" spans="1:33" x14ac:dyDescent="0.15">
      <c r="A17" s="2">
        <v>13</v>
      </c>
      <c r="B17" s="3" t="s">
        <v>41</v>
      </c>
      <c r="C17" s="8"/>
      <c r="D17" s="8">
        <f>0.5*(KC!C17/'Nominal VA'!C17+KC!D17/'Nominal VA'!D17)*LN('g(K-quality)'!D17/'g(K-quality)'!C17)</f>
        <v>1.5386345693775214E-3</v>
      </c>
      <c r="E17" s="8">
        <f>0.5*(KC!D17/'Nominal VA'!D17+KC!E17/'Nominal VA'!E17)*LN('g(K-quality)'!E17/'g(K-quality)'!D17)</f>
        <v>1.664226923911245E-3</v>
      </c>
      <c r="F17" s="8">
        <f>0.5*(KC!E17/'Nominal VA'!E17+KC!F17/'Nominal VA'!F17)*LN('g(K-quality)'!F17/'g(K-quality)'!E17)</f>
        <v>5.357352877150913E-4</v>
      </c>
      <c r="G17" s="8">
        <f>0.5*(KC!F17/'Nominal VA'!F17+KC!G17/'Nominal VA'!G17)*LN('g(K-quality)'!G17/'g(K-quality)'!F17)</f>
        <v>3.251111397827175E-3</v>
      </c>
      <c r="H17" s="8">
        <f>0.5*(KC!G17/'Nominal VA'!G17+KC!H17/'Nominal VA'!H17)*LN('g(K-quality)'!H17/'g(K-quality)'!G17)</f>
        <v>1.0650445502564283E-3</v>
      </c>
      <c r="I17" s="8">
        <f>0.5*(KC!H17/'Nominal VA'!H17+KC!I17/'Nominal VA'!I17)*LN('g(K-quality)'!I17/'g(K-quality)'!H17)</f>
        <v>4.1070677463948442E-3</v>
      </c>
      <c r="J17" s="8">
        <f>0.5*(KC!I17/'Nominal VA'!I17+KC!J17/'Nominal VA'!J17)*LN('g(K-quality)'!J17/'g(K-quality)'!I17)</f>
        <v>5.9200639549756313E-3</v>
      </c>
      <c r="K17" s="8">
        <f>0.5*(KC!J17/'Nominal VA'!J17+KC!K17/'Nominal VA'!K17)*LN('g(K-quality)'!K17/'g(K-quality)'!J17)</f>
        <v>2.1342227077460569E-3</v>
      </c>
      <c r="L17" s="8">
        <f>0.5*(KC!K17/'Nominal VA'!K17+KC!L17/'Nominal VA'!L17)*LN('g(K-quality)'!L17/'g(K-quality)'!K17)</f>
        <v>-5.2677508208937597E-5</v>
      </c>
      <c r="M17" s="8">
        <f>0.5*(KC!L17/'Nominal VA'!L17+KC!M17/'Nominal VA'!M17)*LN('g(K-quality)'!M17/'g(K-quality)'!L17)</f>
        <v>8.8176529841098479E-4</v>
      </c>
      <c r="N17" s="8">
        <f>0.5*(KC!M17/'Nominal VA'!M17+KC!N17/'Nominal VA'!N17)*LN('g(K-quality)'!N17/'g(K-quality)'!M17)</f>
        <v>1.185300553777302E-3</v>
      </c>
      <c r="O17" s="8">
        <f>0.5*(KC!N17/'Nominal VA'!N17+KC!O17/'Nominal VA'!O17)*LN('g(K-quality)'!O17/'g(K-quality)'!N17)</f>
        <v>5.4944677389158706E-3</v>
      </c>
      <c r="P17" s="8">
        <f>0.5*(KC!O17/'Nominal VA'!O17+KC!P17/'Nominal VA'!P17)*LN('g(K-quality)'!P17/'g(K-quality)'!O17)</f>
        <v>2.585378949728843E-3</v>
      </c>
      <c r="Q17" s="8">
        <f>0.5*(KC!P17/'Nominal VA'!P17+KC!Q17/'Nominal VA'!Q17)*LN('g(K-quality)'!Q17/'g(K-quality)'!P17)</f>
        <v>2.675850149833564E-3</v>
      </c>
      <c r="R17" s="8">
        <f>0.5*(KC!Q17/'Nominal VA'!Q17+KC!R17/'Nominal VA'!R17)*LN('g(K-quality)'!R17/'g(K-quality)'!Q17)</f>
        <v>-1.1832924582424963E-3</v>
      </c>
      <c r="S17" s="8">
        <f>0.5*(KC!R17/'Nominal VA'!R17+KC!S17/'Nominal VA'!S17)*LN('g(K-quality)'!S17/'g(K-quality)'!R17)</f>
        <v>-2.2100897055495534E-3</v>
      </c>
      <c r="T17" s="8">
        <f>0.5*(KC!S17/'Nominal VA'!S17+KC!T17/'Nominal VA'!T17)*LN('g(K-quality)'!T17/'g(K-quality)'!S17)</f>
        <v>3.9627318824576206E-3</v>
      </c>
      <c r="U17" s="8">
        <f>0.5*(KC!T17/'Nominal VA'!T17+KC!U17/'Nominal VA'!U17)*LN('g(K-quality)'!U17/'g(K-quality)'!T17)</f>
        <v>8.348153972534262E-3</v>
      </c>
      <c r="V17" s="8">
        <f>0.5*(KC!U17/'Nominal VA'!U17+KC!V17/'Nominal VA'!V17)*LN('g(K-quality)'!V17/'g(K-quality)'!U17)</f>
        <v>1.9502946967172165E-3</v>
      </c>
      <c r="W17" s="8">
        <f>0.5*(KC!V17/'Nominal VA'!V17+KC!W17/'Nominal VA'!W17)*LN('g(K-quality)'!W17/'g(K-quality)'!V17)</f>
        <v>3.0716241891337683E-3</v>
      </c>
      <c r="X17" s="8">
        <f>0.5*(KC!W17/'Nominal VA'!W17+KC!X17/'Nominal VA'!X17)*LN('g(K-quality)'!X17/'g(K-quality)'!W17)</f>
        <v>4.6039935539986592E-3</v>
      </c>
      <c r="Y17" s="8">
        <f>0.5*(KC!X17/'Nominal VA'!X17+KC!Y17/'Nominal VA'!Y17)*LN('g(K-quality)'!Y17/'g(K-quality)'!X17)</f>
        <v>3.9263276978889821E-3</v>
      </c>
      <c r="Z17" s="8">
        <f>0.5*(KC!Y17/'Nominal VA'!Y17+KC!Z17/'Nominal VA'!Z17)*LN('g(K-quality)'!Z17/'g(K-quality)'!Y17)</f>
        <v>1.3534528649388553E-3</v>
      </c>
      <c r="AA17" s="8">
        <f>0.5*(KC!Z17/'Nominal VA'!Z17+KC!AA17/'Nominal VA'!AA17)*LN('g(K-quality)'!AA17/'g(K-quality)'!Z17)</f>
        <v>7.0413222715207745E-5</v>
      </c>
      <c r="AB17" s="8">
        <f>0.5*(KC!AA17/'Nominal VA'!AA17+KC!AB17/'Nominal VA'!AB17)*LN('g(K-quality)'!AB17/'g(K-quality)'!AA17)</f>
        <v>8.5390250878135344E-4</v>
      </c>
      <c r="AC17" s="8">
        <f>0.5*(KC!AB17/'Nominal VA'!AB17+KC!AC17/'Nominal VA'!AC17)*LN('g(K-quality)'!AC17/'g(K-quality)'!AB17)</f>
        <v>4.3535318220559803E-4</v>
      </c>
      <c r="AD17" s="8">
        <f>0.5*(KC!AC17/'Nominal VA'!AC17+KC!AD17/'Nominal VA'!AD17)*LN('g(K-quality)'!AD17/'g(K-quality)'!AC17)</f>
        <v>6.0983396332377031E-4</v>
      </c>
      <c r="AE17" s="8">
        <f>0.5*(KC!AD17/'Nominal VA'!AD17+KC!AE17/'Nominal VA'!AE17)*LN('g(K-quality)'!AE17/'g(K-quality)'!AD17)</f>
        <v>-4.3642408433481445E-4</v>
      </c>
      <c r="AF17" s="8">
        <f>0.5*(KC!AE17/'Nominal VA'!AE17+KC!AF17/'Nominal VA'!AF17)*LN('g(K-quality)'!AF17/'g(K-quality)'!AE17)</f>
        <v>-2.3615650980699724E-4</v>
      </c>
      <c r="AG17" s="8">
        <f>0.5*(KC!AF17/'Nominal VA'!AF17+KC!AG17/'Nominal VA'!AG17)*LN('g(K-quality)'!AG17/'g(K-quality)'!AF17)</f>
        <v>-2.3638407491566172E-4</v>
      </c>
    </row>
    <row r="18" spans="1:33" x14ac:dyDescent="0.15">
      <c r="A18" s="2">
        <v>14</v>
      </c>
      <c r="B18" s="3" t="s">
        <v>42</v>
      </c>
      <c r="C18" s="8"/>
      <c r="D18" s="8">
        <f>0.5*(KC!C18/'Nominal VA'!C18+KC!D18/'Nominal VA'!D18)*LN('g(K-quality)'!D18/'g(K-quality)'!C18)</f>
        <v>3.0165222866849616E-4</v>
      </c>
      <c r="E18" s="8">
        <f>0.5*(KC!D18/'Nominal VA'!D18+KC!E18/'Nominal VA'!E18)*LN('g(K-quality)'!E18/'g(K-quality)'!D18)</f>
        <v>4.0243966030548009E-4</v>
      </c>
      <c r="F18" s="8">
        <f>0.5*(KC!E18/'Nominal VA'!E18+KC!F18/'Nominal VA'!F18)*LN('g(K-quality)'!F18/'g(K-quality)'!E18)</f>
        <v>6.2649018348302516E-4</v>
      </c>
      <c r="G18" s="8">
        <f>0.5*(KC!F18/'Nominal VA'!F18+KC!G18/'Nominal VA'!G18)*LN('g(K-quality)'!G18/'g(K-quality)'!F18)</f>
        <v>2.0371568505583612E-3</v>
      </c>
      <c r="H18" s="8">
        <f>0.5*(KC!G18/'Nominal VA'!G18+KC!H18/'Nominal VA'!H18)*LN('g(K-quality)'!H18/'g(K-quality)'!G18)</f>
        <v>2.5017727889342189E-3</v>
      </c>
      <c r="I18" s="8">
        <f>0.5*(KC!H18/'Nominal VA'!H18+KC!I18/'Nominal VA'!I18)*LN('g(K-quality)'!I18/'g(K-quality)'!H18)</f>
        <v>3.6624426328643249E-3</v>
      </c>
      <c r="J18" s="8">
        <f>0.5*(KC!I18/'Nominal VA'!I18+KC!J18/'Nominal VA'!J18)*LN('g(K-quality)'!J18/'g(K-quality)'!I18)</f>
        <v>2.0874362660981676E-3</v>
      </c>
      <c r="K18" s="8">
        <f>0.5*(KC!J18/'Nominal VA'!J18+KC!K18/'Nominal VA'!K18)*LN('g(K-quality)'!K18/'g(K-quality)'!J18)</f>
        <v>4.0833867491658693E-4</v>
      </c>
      <c r="L18" s="8">
        <f>0.5*(KC!K18/'Nominal VA'!K18+KC!L18/'Nominal VA'!L18)*LN('g(K-quality)'!L18/'g(K-quality)'!K18)</f>
        <v>8.4287441001221425E-4</v>
      </c>
      <c r="M18" s="8">
        <f>0.5*(KC!L18/'Nominal VA'!L18+KC!M18/'Nominal VA'!M18)*LN('g(K-quality)'!M18/'g(K-quality)'!L18)</f>
        <v>3.360430632202564E-4</v>
      </c>
      <c r="N18" s="8">
        <f>0.5*(KC!M18/'Nominal VA'!M18+KC!N18/'Nominal VA'!N18)*LN('g(K-quality)'!N18/'g(K-quality)'!M18)</f>
        <v>3.1852877193788514E-4</v>
      </c>
      <c r="O18" s="8">
        <f>0.5*(KC!N18/'Nominal VA'!N18+KC!O18/'Nominal VA'!O18)*LN('g(K-quality)'!O18/'g(K-quality)'!N18)</f>
        <v>1.7053092045570038E-3</v>
      </c>
      <c r="P18" s="8">
        <f>0.5*(KC!O18/'Nominal VA'!O18+KC!P18/'Nominal VA'!P18)*LN('g(K-quality)'!P18/'g(K-quality)'!O18)</f>
        <v>1.7629381756431616E-4</v>
      </c>
      <c r="Q18" s="8">
        <f>0.5*(KC!P18/'Nominal VA'!P18+KC!Q18/'Nominal VA'!Q18)*LN('g(K-quality)'!Q18/'g(K-quality)'!P18)</f>
        <v>-8.0549744433647914E-4</v>
      </c>
      <c r="R18" s="8">
        <f>0.5*(KC!Q18/'Nominal VA'!Q18+KC!R18/'Nominal VA'!R18)*LN('g(K-quality)'!R18/'g(K-quality)'!Q18)</f>
        <v>5.0925348496777895E-6</v>
      </c>
      <c r="S18" s="8">
        <f>0.5*(KC!R18/'Nominal VA'!R18+KC!S18/'Nominal VA'!S18)*LN('g(K-quality)'!S18/'g(K-quality)'!R18)</f>
        <v>-4.6220953772067337E-4</v>
      </c>
      <c r="T18" s="8">
        <f>0.5*(KC!S18/'Nominal VA'!S18+KC!T18/'Nominal VA'!T18)*LN('g(K-quality)'!T18/'g(K-quality)'!S18)</f>
        <v>-1.1191996142999488E-2</v>
      </c>
      <c r="U18" s="8">
        <f>0.5*(KC!T18/'Nominal VA'!T18+KC!U18/'Nominal VA'!U18)*LN('g(K-quality)'!U18/'g(K-quality)'!T18)</f>
        <v>4.7040930864121451E-3</v>
      </c>
      <c r="V18" s="8">
        <f>0.5*(KC!U18/'Nominal VA'!U18+KC!V18/'Nominal VA'!V18)*LN('g(K-quality)'!V18/'g(K-quality)'!U18)</f>
        <v>5.1018701459276559E-3</v>
      </c>
      <c r="W18" s="8">
        <f>0.5*(KC!V18/'Nominal VA'!V18+KC!W18/'Nominal VA'!W18)*LN('g(K-quality)'!W18/'g(K-quality)'!V18)</f>
        <v>2.3580515631409999E-3</v>
      </c>
      <c r="X18" s="8">
        <f>0.5*(KC!W18/'Nominal VA'!W18+KC!X18/'Nominal VA'!X18)*LN('g(K-quality)'!X18/'g(K-quality)'!W18)</f>
        <v>4.800460400400778E-3</v>
      </c>
      <c r="Y18" s="8">
        <f>0.5*(KC!X18/'Nominal VA'!X18+KC!Y18/'Nominal VA'!Y18)*LN('g(K-quality)'!Y18/'g(K-quality)'!X18)</f>
        <v>2.2486982221713377E-3</v>
      </c>
      <c r="Z18" s="8">
        <f>0.5*(KC!Y18/'Nominal VA'!Y18+KC!Z18/'Nominal VA'!Z18)*LN('g(K-quality)'!Z18/'g(K-quality)'!Y18)</f>
        <v>2.9071742637378911E-3</v>
      </c>
      <c r="AA18" s="8">
        <f>0.5*(KC!Z18/'Nominal VA'!Z18+KC!AA18/'Nominal VA'!AA18)*LN('g(K-quality)'!AA18/'g(K-quality)'!Z18)</f>
        <v>1.8339839925091751E-3</v>
      </c>
      <c r="AB18" s="8">
        <f>0.5*(KC!AA18/'Nominal VA'!AA18+KC!AB18/'Nominal VA'!AB18)*LN('g(K-quality)'!AB18/'g(K-quality)'!AA18)</f>
        <v>1.2242281482084225E-3</v>
      </c>
      <c r="AC18" s="8">
        <f>0.5*(KC!AB18/'Nominal VA'!AB18+KC!AC18/'Nominal VA'!AC18)*LN('g(K-quality)'!AC18/'g(K-quality)'!AB18)</f>
        <v>6.669553444200244E-4</v>
      </c>
      <c r="AD18" s="8">
        <f>0.5*(KC!AC18/'Nominal VA'!AC18+KC!AD18/'Nominal VA'!AD18)*LN('g(K-quality)'!AD18/'g(K-quality)'!AC18)</f>
        <v>-7.3496073126873155E-4</v>
      </c>
      <c r="AE18" s="8">
        <f>0.5*(KC!AD18/'Nominal VA'!AD18+KC!AE18/'Nominal VA'!AE18)*LN('g(K-quality)'!AE18/'g(K-quality)'!AD18)</f>
        <v>-1.2661889577998203E-3</v>
      </c>
      <c r="AF18" s="8">
        <f>0.5*(KC!AE18/'Nominal VA'!AE18+KC!AF18/'Nominal VA'!AF18)*LN('g(K-quality)'!AF18/'g(K-quality)'!AE18)</f>
        <v>-1.4348868842410465E-3</v>
      </c>
      <c r="AG18" s="8">
        <f>0.5*(KC!AF18/'Nominal VA'!AF18+KC!AG18/'Nominal VA'!AG18)*LN('g(K-quality)'!AG18/'g(K-quality)'!AF18)</f>
        <v>-1.1172269666233556E-3</v>
      </c>
    </row>
    <row r="19" spans="1:33" x14ac:dyDescent="0.15">
      <c r="A19" s="2">
        <v>15</v>
      </c>
      <c r="B19" s="3" t="s">
        <v>43</v>
      </c>
      <c r="C19" s="8"/>
      <c r="D19" s="8">
        <f>0.5*(KC!C19/'Nominal VA'!C19+KC!D19/'Nominal VA'!D19)*LN('g(K-quality)'!D19/'g(K-quality)'!C19)</f>
        <v>1.8950404025295186E-3</v>
      </c>
      <c r="E19" s="8">
        <f>0.5*(KC!D19/'Nominal VA'!D19+KC!E19/'Nominal VA'!E19)*LN('g(K-quality)'!E19/'g(K-quality)'!D19)</f>
        <v>9.6004949374025976E-4</v>
      </c>
      <c r="F19" s="8">
        <f>0.5*(KC!E19/'Nominal VA'!E19+KC!F19/'Nominal VA'!F19)*LN('g(K-quality)'!F19/'g(K-quality)'!E19)</f>
        <v>9.7446910448989519E-4</v>
      </c>
      <c r="G19" s="8">
        <f>0.5*(KC!F19/'Nominal VA'!F19+KC!G19/'Nominal VA'!G19)*LN('g(K-quality)'!G19/'g(K-quality)'!F19)</f>
        <v>4.8547893451171342E-4</v>
      </c>
      <c r="H19" s="8">
        <f>0.5*(KC!G19/'Nominal VA'!G19+KC!H19/'Nominal VA'!H19)*LN('g(K-quality)'!H19/'g(K-quality)'!G19)</f>
        <v>2.4445075476847004E-3</v>
      </c>
      <c r="I19" s="8">
        <f>0.5*(KC!H19/'Nominal VA'!H19+KC!I19/'Nominal VA'!I19)*LN('g(K-quality)'!I19/'g(K-quality)'!H19)</f>
        <v>3.2146891967726925E-3</v>
      </c>
      <c r="J19" s="8">
        <f>0.5*(KC!I19/'Nominal VA'!I19+KC!J19/'Nominal VA'!J19)*LN('g(K-quality)'!J19/'g(K-quality)'!I19)</f>
        <v>2.6005005918176157E-3</v>
      </c>
      <c r="K19" s="8">
        <f>0.5*(KC!J19/'Nominal VA'!J19+KC!K19/'Nominal VA'!K19)*LN('g(K-quality)'!K19/'g(K-quality)'!J19)</f>
        <v>1.0438189097750456E-3</v>
      </c>
      <c r="L19" s="8">
        <f>0.5*(KC!K19/'Nominal VA'!K19+KC!L19/'Nominal VA'!L19)*LN('g(K-quality)'!L19/'g(K-quality)'!K19)</f>
        <v>1.7095751738233075E-5</v>
      </c>
      <c r="M19" s="8">
        <f>0.5*(KC!L19/'Nominal VA'!L19+KC!M19/'Nominal VA'!M19)*LN('g(K-quality)'!M19/'g(K-quality)'!L19)</f>
        <v>6.3659902808456707E-4</v>
      </c>
      <c r="N19" s="8">
        <f>0.5*(KC!M19/'Nominal VA'!M19+KC!N19/'Nominal VA'!N19)*LN('g(K-quality)'!N19/'g(K-quality)'!M19)</f>
        <v>4.1017259344725666E-4</v>
      </c>
      <c r="O19" s="8">
        <f>0.5*(KC!N19/'Nominal VA'!N19+KC!O19/'Nominal VA'!O19)*LN('g(K-quality)'!O19/'g(K-quality)'!N19)</f>
        <v>9.8218141448568139E-4</v>
      </c>
      <c r="P19" s="8">
        <f>0.5*(KC!O19/'Nominal VA'!O19+KC!P19/'Nominal VA'!P19)*LN('g(K-quality)'!P19/'g(K-quality)'!O19)</f>
        <v>1.3230692591675618E-3</v>
      </c>
      <c r="Q19" s="8">
        <f>0.5*(KC!P19/'Nominal VA'!P19+KC!Q19/'Nominal VA'!Q19)*LN('g(K-quality)'!Q19/'g(K-quality)'!P19)</f>
        <v>1.5501670434196629E-3</v>
      </c>
      <c r="R19" s="8">
        <f>0.5*(KC!Q19/'Nominal VA'!Q19+KC!R19/'Nominal VA'!R19)*LN('g(K-quality)'!R19/'g(K-quality)'!Q19)</f>
        <v>1.3736227357293905E-3</v>
      </c>
      <c r="S19" s="8">
        <f>0.5*(KC!R19/'Nominal VA'!R19+KC!S19/'Nominal VA'!S19)*LN('g(K-quality)'!S19/'g(K-quality)'!R19)</f>
        <v>2.2651749260588919E-3</v>
      </c>
      <c r="T19" s="8">
        <f>0.5*(KC!S19/'Nominal VA'!S19+KC!T19/'Nominal VA'!T19)*LN('g(K-quality)'!T19/'g(K-quality)'!S19)</f>
        <v>-5.2889990754868971E-2</v>
      </c>
      <c r="U19" s="8">
        <f>0.5*(KC!T19/'Nominal VA'!T19+KC!U19/'Nominal VA'!U19)*LN('g(K-quality)'!U19/'g(K-quality)'!T19)</f>
        <v>1.2830016968485831E-2</v>
      </c>
      <c r="V19" s="8">
        <f>0.5*(KC!U19/'Nominal VA'!U19+KC!V19/'Nominal VA'!V19)*LN('g(K-quality)'!V19/'g(K-quality)'!U19)</f>
        <v>5.6069561080836269E-3</v>
      </c>
      <c r="W19" s="8">
        <f>0.5*(KC!V19/'Nominal VA'!V19+KC!W19/'Nominal VA'!W19)*LN('g(K-quality)'!W19/'g(K-quality)'!V19)</f>
        <v>5.6114981463056286E-3</v>
      </c>
      <c r="X19" s="8">
        <f>0.5*(KC!W19/'Nominal VA'!W19+KC!X19/'Nominal VA'!X19)*LN('g(K-quality)'!X19/'g(K-quality)'!W19)</f>
        <v>7.3049003467398916E-3</v>
      </c>
      <c r="Y19" s="8">
        <f>0.5*(KC!X19/'Nominal VA'!X19+KC!Y19/'Nominal VA'!Y19)*LN('g(K-quality)'!Y19/'g(K-quality)'!X19)</f>
        <v>6.7332204627658628E-3</v>
      </c>
      <c r="Z19" s="8">
        <f>0.5*(KC!Y19/'Nominal VA'!Y19+KC!Z19/'Nominal VA'!Z19)*LN('g(K-quality)'!Z19/'g(K-quality)'!Y19)</f>
        <v>5.0048609888670567E-3</v>
      </c>
      <c r="AA19" s="8">
        <f>0.5*(KC!Z19/'Nominal VA'!Z19+KC!AA19/'Nominal VA'!AA19)*LN('g(K-quality)'!AA19/'g(K-quality)'!Z19)</f>
        <v>1.9055130276830099E-3</v>
      </c>
      <c r="AB19" s="8">
        <f>0.5*(KC!AA19/'Nominal VA'!AA19+KC!AB19/'Nominal VA'!AB19)*LN('g(K-quality)'!AB19/'g(K-quality)'!AA19)</f>
        <v>3.0158258826523659E-3</v>
      </c>
      <c r="AC19" s="8">
        <f>0.5*(KC!AB19/'Nominal VA'!AB19+KC!AC19/'Nominal VA'!AC19)*LN('g(K-quality)'!AC19/'g(K-quality)'!AB19)</f>
        <v>1.8647617366589658E-3</v>
      </c>
      <c r="AD19" s="8">
        <f>0.5*(KC!AC19/'Nominal VA'!AC19+KC!AD19/'Nominal VA'!AD19)*LN('g(K-quality)'!AD19/'g(K-quality)'!AC19)</f>
        <v>-1.449549590739617E-3</v>
      </c>
      <c r="AE19" s="8">
        <f>0.5*(KC!AD19/'Nominal VA'!AD19+KC!AE19/'Nominal VA'!AE19)*LN('g(K-quality)'!AE19/'g(K-quality)'!AD19)</f>
        <v>1.0867641914393938E-5</v>
      </c>
      <c r="AF19" s="8">
        <f>0.5*(KC!AE19/'Nominal VA'!AE19+KC!AF19/'Nominal VA'!AF19)*LN('g(K-quality)'!AF19/'g(K-quality)'!AE19)</f>
        <v>-1.1288333050903843E-3</v>
      </c>
      <c r="AG19" s="8">
        <f>0.5*(KC!AF19/'Nominal VA'!AF19+KC!AG19/'Nominal VA'!AG19)*LN('g(K-quality)'!AG19/'g(K-quality)'!AF19)</f>
        <v>3.0180846562336829E-4</v>
      </c>
    </row>
    <row r="20" spans="1:33" x14ac:dyDescent="0.15">
      <c r="A20" s="2">
        <v>16</v>
      </c>
      <c r="B20" s="3" t="s">
        <v>44</v>
      </c>
      <c r="C20" s="8"/>
      <c r="D20" s="8">
        <f>0.5*(KC!C20/'Nominal VA'!C20+KC!D20/'Nominal VA'!D20)*LN('g(K-quality)'!D20/'g(K-quality)'!C20)</f>
        <v>5.6307388924721966E-3</v>
      </c>
      <c r="E20" s="8">
        <f>0.5*(KC!D20/'Nominal VA'!D20+KC!E20/'Nominal VA'!E20)*LN('g(K-quality)'!E20/'g(K-quality)'!D20)</f>
        <v>2.4534523684463989E-3</v>
      </c>
      <c r="F20" s="8">
        <f>0.5*(KC!E20/'Nominal VA'!E20+KC!F20/'Nominal VA'!F20)*LN('g(K-quality)'!F20/'g(K-quality)'!E20)</f>
        <v>1.7068813358494667E-3</v>
      </c>
      <c r="G20" s="8">
        <f>0.5*(KC!F20/'Nominal VA'!F20+KC!G20/'Nominal VA'!G20)*LN('g(K-quality)'!G20/'g(K-quality)'!F20)</f>
        <v>1.6276405760661126E-3</v>
      </c>
      <c r="H20" s="8">
        <f>0.5*(KC!G20/'Nominal VA'!G20+KC!H20/'Nominal VA'!H20)*LN('g(K-quality)'!H20/'g(K-quality)'!G20)</f>
        <v>6.4663679374318463E-3</v>
      </c>
      <c r="I20" s="8">
        <f>0.5*(KC!H20/'Nominal VA'!H20+KC!I20/'Nominal VA'!I20)*LN('g(K-quality)'!I20/'g(K-quality)'!H20)</f>
        <v>1.0164069703800268E-2</v>
      </c>
      <c r="J20" s="8">
        <f>0.5*(KC!I20/'Nominal VA'!I20+KC!J20/'Nominal VA'!J20)*LN('g(K-quality)'!J20/'g(K-quality)'!I20)</f>
        <v>5.1683240151402512E-3</v>
      </c>
      <c r="K20" s="8">
        <f>0.5*(KC!J20/'Nominal VA'!J20+KC!K20/'Nominal VA'!K20)*LN('g(K-quality)'!K20/'g(K-quality)'!J20)</f>
        <v>2.4571841637605609E-3</v>
      </c>
      <c r="L20" s="8">
        <f>0.5*(KC!K20/'Nominal VA'!K20+KC!L20/'Nominal VA'!L20)*LN('g(K-quality)'!L20/'g(K-quality)'!K20)</f>
        <v>-2.0728908587111077E-4</v>
      </c>
      <c r="M20" s="8">
        <f>0.5*(KC!L20/'Nominal VA'!L20+KC!M20/'Nominal VA'!M20)*LN('g(K-quality)'!M20/'g(K-quality)'!L20)</f>
        <v>4.9514838892036352E-4</v>
      </c>
      <c r="N20" s="8">
        <f>0.5*(KC!M20/'Nominal VA'!M20+KC!N20/'Nominal VA'!N20)*LN('g(K-quality)'!N20/'g(K-quality)'!M20)</f>
        <v>-9.809858094021566E-4</v>
      </c>
      <c r="O20" s="8">
        <f>0.5*(KC!N20/'Nominal VA'!N20+KC!O20/'Nominal VA'!O20)*LN('g(K-quality)'!O20/'g(K-quality)'!N20)</f>
        <v>5.2835704297861819E-4</v>
      </c>
      <c r="P20" s="8">
        <f>0.5*(KC!O20/'Nominal VA'!O20+KC!P20/'Nominal VA'!P20)*LN('g(K-quality)'!P20/'g(K-quality)'!O20)</f>
        <v>2.5751073759753857E-4</v>
      </c>
      <c r="Q20" s="8">
        <f>0.5*(KC!P20/'Nominal VA'!P20+KC!Q20/'Nominal VA'!Q20)*LN('g(K-quality)'!Q20/'g(K-quality)'!P20)</f>
        <v>1.252798672724996E-3</v>
      </c>
      <c r="R20" s="8">
        <f>0.5*(KC!Q20/'Nominal VA'!Q20+KC!R20/'Nominal VA'!R20)*LN('g(K-quality)'!R20/'g(K-quality)'!Q20)</f>
        <v>3.5139075878951017E-3</v>
      </c>
      <c r="S20" s="8">
        <f>0.5*(KC!R20/'Nominal VA'!R20+KC!S20/'Nominal VA'!S20)*LN('g(K-quality)'!S20/'g(K-quality)'!R20)</f>
        <v>5.7739784505891727E-3</v>
      </c>
      <c r="T20" s="8">
        <f>0.5*(KC!S20/'Nominal VA'!S20+KC!T20/'Nominal VA'!T20)*LN('g(K-quality)'!T20/'g(K-quality)'!S20)</f>
        <v>1.1043908731526162E-2</v>
      </c>
      <c r="U20" s="8">
        <f>0.5*(KC!T20/'Nominal VA'!T20+KC!U20/'Nominal VA'!U20)*LN('g(K-quality)'!U20/'g(K-quality)'!T20)</f>
        <v>5.3436455553021525E-3</v>
      </c>
      <c r="V20" s="8">
        <f>0.5*(KC!U20/'Nominal VA'!U20+KC!V20/'Nominal VA'!V20)*LN('g(K-quality)'!V20/'g(K-quality)'!U20)</f>
        <v>7.9753566208772724E-4</v>
      </c>
      <c r="W20" s="8">
        <f>0.5*(KC!V20/'Nominal VA'!V20+KC!W20/'Nominal VA'!W20)*LN('g(K-quality)'!W20/'g(K-quality)'!V20)</f>
        <v>1.9346858607053507E-3</v>
      </c>
      <c r="X20" s="8">
        <f>0.5*(KC!W20/'Nominal VA'!W20+KC!X20/'Nominal VA'!X20)*LN('g(K-quality)'!X20/'g(K-quality)'!W20)</f>
        <v>4.2437996883799419E-3</v>
      </c>
      <c r="Y20" s="8">
        <f>0.5*(KC!X20/'Nominal VA'!X20+KC!Y20/'Nominal VA'!Y20)*LN('g(K-quality)'!Y20/'g(K-quality)'!X20)</f>
        <v>3.5062241871528245E-3</v>
      </c>
      <c r="Z20" s="8">
        <f>0.5*(KC!Y20/'Nominal VA'!Y20+KC!Z20/'Nominal VA'!Z20)*LN('g(K-quality)'!Z20/'g(K-quality)'!Y20)</f>
        <v>3.2476082549199115E-3</v>
      </c>
      <c r="AA20" s="8">
        <f>0.5*(KC!Z20/'Nominal VA'!Z20+KC!AA20/'Nominal VA'!AA20)*LN('g(K-quality)'!AA20/'g(K-quality)'!Z20)</f>
        <v>2.5518378113615599E-3</v>
      </c>
      <c r="AB20" s="8">
        <f>0.5*(KC!AA20/'Nominal VA'!AA20+KC!AB20/'Nominal VA'!AB20)*LN('g(K-quality)'!AB20/'g(K-quality)'!AA20)</f>
        <v>1.8278374465209501E-3</v>
      </c>
      <c r="AC20" s="8">
        <f>0.5*(KC!AB20/'Nominal VA'!AB20+KC!AC20/'Nominal VA'!AC20)*LN('g(K-quality)'!AC20/'g(K-quality)'!AB20)</f>
        <v>-6.673242923629179E-4</v>
      </c>
      <c r="AD20" s="8">
        <f>0.5*(KC!AC20/'Nominal VA'!AC20+KC!AD20/'Nominal VA'!AD20)*LN('g(K-quality)'!AD20/'g(K-quality)'!AC20)</f>
        <v>-1.0273480013715177E-3</v>
      </c>
      <c r="AE20" s="8">
        <f>0.5*(KC!AD20/'Nominal VA'!AD20+KC!AE20/'Nominal VA'!AE20)*LN('g(K-quality)'!AE20/'g(K-quality)'!AD20)</f>
        <v>-1.7790267389584562E-3</v>
      </c>
      <c r="AF20" s="8">
        <f>0.5*(KC!AE20/'Nominal VA'!AE20+KC!AF20/'Nominal VA'!AF20)*LN('g(K-quality)'!AF20/'g(K-quality)'!AE20)</f>
        <v>-1.723534929627105E-3</v>
      </c>
      <c r="AG20" s="8">
        <f>0.5*(KC!AF20/'Nominal VA'!AF20+KC!AG20/'Nominal VA'!AG20)*LN('g(K-quality)'!AG20/'g(K-quality)'!AF20)</f>
        <v>-1.5854675447694935E-3</v>
      </c>
    </row>
    <row r="21" spans="1:33" x14ac:dyDescent="0.15">
      <c r="A21" s="2">
        <v>17</v>
      </c>
      <c r="B21" s="3" t="s">
        <v>45</v>
      </c>
      <c r="C21" s="8"/>
      <c r="D21" s="8">
        <f>0.5*(KC!C21/'Nominal VA'!C21+KC!D21/'Nominal VA'!D21)*LN('g(K-quality)'!D21/'g(K-quality)'!C21)</f>
        <v>-1.0251091329557951E-4</v>
      </c>
      <c r="E21" s="8">
        <f>0.5*(KC!D21/'Nominal VA'!D21+KC!E21/'Nominal VA'!E21)*LN('g(K-quality)'!E21/'g(K-quality)'!D21)</f>
        <v>-6.609195835658888E-4</v>
      </c>
      <c r="F21" s="8">
        <f>0.5*(KC!E21/'Nominal VA'!E21+KC!F21/'Nominal VA'!F21)*LN('g(K-quality)'!F21/'g(K-quality)'!E21)</f>
        <v>-1.5171393748183572E-4</v>
      </c>
      <c r="G21" s="8">
        <f>0.5*(KC!F21/'Nominal VA'!F21+KC!G21/'Nominal VA'!G21)*LN('g(K-quality)'!G21/'g(K-quality)'!F21)</f>
        <v>2.2167444779002013E-3</v>
      </c>
      <c r="H21" s="8">
        <f>0.5*(KC!G21/'Nominal VA'!G21+KC!H21/'Nominal VA'!H21)*LN('g(K-quality)'!H21/'g(K-quality)'!G21)</f>
        <v>2.444427650016292E-3</v>
      </c>
      <c r="I21" s="8">
        <f>0.5*(KC!H21/'Nominal VA'!H21+KC!I21/'Nominal VA'!I21)*LN('g(K-quality)'!I21/'g(K-quality)'!H21)</f>
        <v>5.0257678037885023E-3</v>
      </c>
      <c r="J21" s="8">
        <f>0.5*(KC!I21/'Nominal VA'!I21+KC!J21/'Nominal VA'!J21)*LN('g(K-quality)'!J21/'g(K-quality)'!I21)</f>
        <v>3.1907431788617958E-3</v>
      </c>
      <c r="K21" s="8">
        <f>0.5*(KC!J21/'Nominal VA'!J21+KC!K21/'Nominal VA'!K21)*LN('g(K-quality)'!K21/'g(K-quality)'!J21)</f>
        <v>2.664593634867565E-3</v>
      </c>
      <c r="L21" s="8">
        <f>0.5*(KC!K21/'Nominal VA'!K21+KC!L21/'Nominal VA'!L21)*LN('g(K-quality)'!L21/'g(K-quality)'!K21)</f>
        <v>-1.4925217581599384E-4</v>
      </c>
      <c r="M21" s="8">
        <f>0.5*(KC!L21/'Nominal VA'!L21+KC!M21/'Nominal VA'!M21)*LN('g(K-quality)'!M21/'g(K-quality)'!L21)</f>
        <v>-3.76340936774594E-4</v>
      </c>
      <c r="N21" s="8">
        <f>0.5*(KC!M21/'Nominal VA'!M21+KC!N21/'Nominal VA'!N21)*LN('g(K-quality)'!N21/'g(K-quality)'!M21)</f>
        <v>1.450102707356227E-3</v>
      </c>
      <c r="O21" s="8">
        <f>0.5*(KC!N21/'Nominal VA'!N21+KC!O21/'Nominal VA'!O21)*LN('g(K-quality)'!O21/'g(K-quality)'!N21)</f>
        <v>1.2905802767551329E-3</v>
      </c>
      <c r="P21" s="8">
        <f>0.5*(KC!O21/'Nominal VA'!O21+KC!P21/'Nominal VA'!P21)*LN('g(K-quality)'!P21/'g(K-quality)'!O21)</f>
        <v>1.4059789478564504E-3</v>
      </c>
      <c r="Q21" s="8">
        <f>0.5*(KC!P21/'Nominal VA'!P21+KC!Q21/'Nominal VA'!Q21)*LN('g(K-quality)'!Q21/'g(K-quality)'!P21)</f>
        <v>1.6459920964518688E-3</v>
      </c>
      <c r="R21" s="8">
        <f>0.5*(KC!Q21/'Nominal VA'!Q21+KC!R21/'Nominal VA'!R21)*LN('g(K-quality)'!R21/'g(K-quality)'!Q21)</f>
        <v>-8.2162476024858053E-4</v>
      </c>
      <c r="S21" s="8">
        <f>0.5*(KC!R21/'Nominal VA'!R21+KC!S21/'Nominal VA'!S21)*LN('g(K-quality)'!S21/'g(K-quality)'!R21)</f>
        <v>3.6017574828030438E-3</v>
      </c>
      <c r="T21" s="8">
        <f>0.5*(KC!S21/'Nominal VA'!S21+KC!T21/'Nominal VA'!T21)*LN('g(K-quality)'!T21/'g(K-quality)'!S21)</f>
        <v>2.8767788470878621E-3</v>
      </c>
      <c r="U21" s="8">
        <f>0.5*(KC!T21/'Nominal VA'!T21+KC!U21/'Nominal VA'!U21)*LN('g(K-quality)'!U21/'g(K-quality)'!T21)</f>
        <v>4.5634245057929552E-3</v>
      </c>
      <c r="V21" s="8">
        <f>0.5*(KC!U21/'Nominal VA'!U21+KC!V21/'Nominal VA'!V21)*LN('g(K-quality)'!V21/'g(K-quality)'!U21)</f>
        <v>3.4182634994682922E-3</v>
      </c>
      <c r="W21" s="8">
        <f>0.5*(KC!V21/'Nominal VA'!V21+KC!W21/'Nominal VA'!W21)*LN('g(K-quality)'!W21/'g(K-quality)'!V21)</f>
        <v>1.827684703096422E-3</v>
      </c>
      <c r="X21" s="8">
        <f>0.5*(KC!W21/'Nominal VA'!W21+KC!X21/'Nominal VA'!X21)*LN('g(K-quality)'!X21/'g(K-quality)'!W21)</f>
        <v>2.6251088808429603E-3</v>
      </c>
      <c r="Y21" s="8">
        <f>0.5*(KC!X21/'Nominal VA'!X21+KC!Y21/'Nominal VA'!Y21)*LN('g(K-quality)'!Y21/'g(K-quality)'!X21)</f>
        <v>2.5943328298535253E-3</v>
      </c>
      <c r="Z21" s="8">
        <f>0.5*(KC!Y21/'Nominal VA'!Y21+KC!Z21/'Nominal VA'!Z21)*LN('g(K-quality)'!Z21/'g(K-quality)'!Y21)</f>
        <v>1.8844425397155731E-3</v>
      </c>
      <c r="AA21" s="8">
        <f>0.5*(KC!Z21/'Nominal VA'!Z21+KC!AA21/'Nominal VA'!AA21)*LN('g(K-quality)'!AA21/'g(K-quality)'!Z21)</f>
        <v>-5.0895855710492404E-4</v>
      </c>
      <c r="AB21" s="8">
        <f>0.5*(KC!AA21/'Nominal VA'!AA21+KC!AB21/'Nominal VA'!AB21)*LN('g(K-quality)'!AB21/'g(K-quality)'!AA21)</f>
        <v>-1.3732301205265587E-4</v>
      </c>
      <c r="AC21" s="8">
        <f>0.5*(KC!AB21/'Nominal VA'!AB21+KC!AC21/'Nominal VA'!AC21)*LN('g(K-quality)'!AC21/'g(K-quality)'!AB21)</f>
        <v>-3.4267244630541887E-4</v>
      </c>
      <c r="AD21" s="8">
        <f>0.5*(KC!AC21/'Nominal VA'!AC21+KC!AD21/'Nominal VA'!AD21)*LN('g(K-quality)'!AD21/'g(K-quality)'!AC21)</f>
        <v>-1.4486038045974957E-3</v>
      </c>
      <c r="AE21" s="8">
        <f>0.5*(KC!AD21/'Nominal VA'!AD21+KC!AE21/'Nominal VA'!AE21)*LN('g(K-quality)'!AE21/'g(K-quality)'!AD21)</f>
        <v>-1.6679436434064328E-3</v>
      </c>
      <c r="AF21" s="8">
        <f>0.5*(KC!AE21/'Nominal VA'!AE21+KC!AF21/'Nominal VA'!AF21)*LN('g(K-quality)'!AF21/'g(K-quality)'!AE21)</f>
        <v>-1.5908991758928522E-3</v>
      </c>
      <c r="AG21" s="8">
        <f>0.5*(KC!AF21/'Nominal VA'!AF21+KC!AG21/'Nominal VA'!AG21)*LN('g(K-quality)'!AG21/'g(K-quality)'!AF21)</f>
        <v>-1.5547540195074835E-3</v>
      </c>
    </row>
    <row r="22" spans="1:33" x14ac:dyDescent="0.15">
      <c r="A22" s="2">
        <v>18</v>
      </c>
      <c r="B22" s="3" t="s">
        <v>46</v>
      </c>
      <c r="C22" s="8"/>
      <c r="D22" s="8">
        <f>0.5*(KC!C22/'Nominal VA'!C22+KC!D22/'Nominal VA'!D22)*LN('g(K-quality)'!D22/'g(K-quality)'!C22)</f>
        <v>-2.2771911964608285E-3</v>
      </c>
      <c r="E22" s="8">
        <f>0.5*(KC!D22/'Nominal VA'!D22+KC!E22/'Nominal VA'!E22)*LN('g(K-quality)'!E22/'g(K-quality)'!D22)</f>
        <v>-4.3663720883970166E-3</v>
      </c>
      <c r="F22" s="8">
        <f>0.5*(KC!E22/'Nominal VA'!E22+KC!F22/'Nominal VA'!F22)*LN('g(K-quality)'!F22/'g(K-quality)'!E22)</f>
        <v>-3.2877555910078809E-3</v>
      </c>
      <c r="G22" s="8">
        <f>0.5*(KC!F22/'Nominal VA'!F22+KC!G22/'Nominal VA'!G22)*LN('g(K-quality)'!G22/'g(K-quality)'!F22)</f>
        <v>-1.7045983716064788E-3</v>
      </c>
      <c r="H22" s="8">
        <f>0.5*(KC!G22/'Nominal VA'!G22+KC!H22/'Nominal VA'!H22)*LN('g(K-quality)'!H22/'g(K-quality)'!G22)</f>
        <v>-8.9967470940199433E-4</v>
      </c>
      <c r="I22" s="8">
        <f>0.5*(KC!H22/'Nominal VA'!H22+KC!I22/'Nominal VA'!I22)*LN('g(K-quality)'!I22/'g(K-quality)'!H22)</f>
        <v>3.0734626146141448E-4</v>
      </c>
      <c r="J22" s="8">
        <f>0.5*(KC!I22/'Nominal VA'!I22+KC!J22/'Nominal VA'!J22)*LN('g(K-quality)'!J22/'g(K-quality)'!I22)</f>
        <v>1.1776233003561488E-3</v>
      </c>
      <c r="K22" s="8">
        <f>0.5*(KC!J22/'Nominal VA'!J22+KC!K22/'Nominal VA'!K22)*LN('g(K-quality)'!K22/'g(K-quality)'!J22)</f>
        <v>1.6005316597343237E-3</v>
      </c>
      <c r="L22" s="8">
        <f>0.5*(KC!K22/'Nominal VA'!K22+KC!L22/'Nominal VA'!L22)*LN('g(K-quality)'!L22/'g(K-quality)'!K22)</f>
        <v>9.7966720455468096E-4</v>
      </c>
      <c r="M22" s="8">
        <f>0.5*(KC!L22/'Nominal VA'!L22+KC!M22/'Nominal VA'!M22)*LN('g(K-quality)'!M22/'g(K-quality)'!L22)</f>
        <v>1.3731377993762663E-3</v>
      </c>
      <c r="N22" s="8">
        <f>0.5*(KC!M22/'Nominal VA'!M22+KC!N22/'Nominal VA'!N22)*LN('g(K-quality)'!N22/'g(K-quality)'!M22)</f>
        <v>-2.8121383206913936E-3</v>
      </c>
      <c r="O22" s="8">
        <f>0.5*(KC!N22/'Nominal VA'!N22+KC!O22/'Nominal VA'!O22)*LN('g(K-quality)'!O22/'g(K-quality)'!N22)</f>
        <v>1.7271442266111408E-3</v>
      </c>
      <c r="P22" s="8">
        <f>0.5*(KC!O22/'Nominal VA'!O22+KC!P22/'Nominal VA'!P22)*LN('g(K-quality)'!P22/'g(K-quality)'!O22)</f>
        <v>7.0607419105811101E-5</v>
      </c>
      <c r="Q22" s="8">
        <f>0.5*(KC!P22/'Nominal VA'!P22+KC!Q22/'Nominal VA'!Q22)*LN('g(K-quality)'!Q22/'g(K-quality)'!P22)</f>
        <v>1.3301014220118062E-6</v>
      </c>
      <c r="R22" s="8">
        <f>0.5*(KC!Q22/'Nominal VA'!Q22+KC!R22/'Nominal VA'!R22)*LN('g(K-quality)'!R22/'g(K-quality)'!Q22)</f>
        <v>5.140338793084957E-4</v>
      </c>
      <c r="S22" s="8">
        <f>0.5*(KC!R22/'Nominal VA'!R22+KC!S22/'Nominal VA'!S22)*LN('g(K-quality)'!S22/'g(K-quality)'!R22)</f>
        <v>9.1351643063396562E-3</v>
      </c>
      <c r="T22" s="8">
        <f>0.5*(KC!S22/'Nominal VA'!S22+KC!T22/'Nominal VA'!T22)*LN('g(K-quality)'!T22/'g(K-quality)'!S22)</f>
        <v>-2.89935947129428E-2</v>
      </c>
      <c r="U22" s="8">
        <f>0.5*(KC!T22/'Nominal VA'!T22+KC!U22/'Nominal VA'!U22)*LN('g(K-quality)'!U22/'g(K-quality)'!T22)</f>
        <v>1.1046541056731755E-2</v>
      </c>
      <c r="V22" s="8">
        <f>0.5*(KC!U22/'Nominal VA'!U22+KC!V22/'Nominal VA'!V22)*LN('g(K-quality)'!V22/'g(K-quality)'!U22)</f>
        <v>2.6419481451131453E-3</v>
      </c>
      <c r="W22" s="8">
        <f>0.5*(KC!V22/'Nominal VA'!V22+KC!W22/'Nominal VA'!W22)*LN('g(K-quality)'!W22/'g(K-quality)'!V22)</f>
        <v>4.5399928496797012E-3</v>
      </c>
      <c r="X22" s="8">
        <f>0.5*(KC!W22/'Nominal VA'!W22+KC!X22/'Nominal VA'!X22)*LN('g(K-quality)'!X22/'g(K-quality)'!W22)</f>
        <v>6.0702149184852523E-3</v>
      </c>
      <c r="Y22" s="8">
        <f>0.5*(KC!X22/'Nominal VA'!X22+KC!Y22/'Nominal VA'!Y22)*LN('g(K-quality)'!Y22/'g(K-quality)'!X22)</f>
        <v>5.9749918350685792E-3</v>
      </c>
      <c r="Z22" s="8">
        <f>0.5*(KC!Y22/'Nominal VA'!Y22+KC!Z22/'Nominal VA'!Z22)*LN('g(K-quality)'!Z22/'g(K-quality)'!Y22)</f>
        <v>2.678095198252991E-3</v>
      </c>
      <c r="AA22" s="8">
        <f>0.5*(KC!Z22/'Nominal VA'!Z22+KC!AA22/'Nominal VA'!AA22)*LN('g(K-quality)'!AA22/'g(K-quality)'!Z22)</f>
        <v>1.8200188087535679E-3</v>
      </c>
      <c r="AB22" s="8">
        <f>0.5*(KC!AA22/'Nominal VA'!AA22+KC!AB22/'Nominal VA'!AB22)*LN('g(K-quality)'!AB22/'g(K-quality)'!AA22)</f>
        <v>3.6335577125226107E-3</v>
      </c>
      <c r="AC22" s="8">
        <f>0.5*(KC!AB22/'Nominal VA'!AB22+KC!AC22/'Nominal VA'!AC22)*LN('g(K-quality)'!AC22/'g(K-quality)'!AB22)</f>
        <v>-1.3829957846363597E-3</v>
      </c>
      <c r="AD22" s="8">
        <f>0.5*(KC!AC22/'Nominal VA'!AC22+KC!AD22/'Nominal VA'!AD22)*LN('g(K-quality)'!AD22/'g(K-quality)'!AC22)</f>
        <v>-2.3359724649576167E-4</v>
      </c>
      <c r="AE22" s="8">
        <f>0.5*(KC!AD22/'Nominal VA'!AD22+KC!AE22/'Nominal VA'!AE22)*LN('g(K-quality)'!AE22/'g(K-quality)'!AD22)</f>
        <v>-2.9074417336283202E-3</v>
      </c>
      <c r="AF22" s="8">
        <f>0.5*(KC!AE22/'Nominal VA'!AE22+KC!AF22/'Nominal VA'!AF22)*LN('g(K-quality)'!AF22/'g(K-quality)'!AE22)</f>
        <v>-1.1975387279079552E-3</v>
      </c>
      <c r="AG22" s="8">
        <f>0.5*(KC!AF22/'Nominal VA'!AF22+KC!AG22/'Nominal VA'!AG22)*LN('g(K-quality)'!AG22/'g(K-quality)'!AF22)</f>
        <v>-1.5791707879711035E-3</v>
      </c>
    </row>
    <row r="23" spans="1:33" x14ac:dyDescent="0.15">
      <c r="A23" s="2">
        <v>19</v>
      </c>
      <c r="B23" s="3" t="s">
        <v>47</v>
      </c>
      <c r="C23" s="8"/>
      <c r="D23" s="8">
        <f>0.5*(KC!C23/'Nominal VA'!C23+KC!D23/'Nominal VA'!D23)*LN('g(K-quality)'!D23/'g(K-quality)'!C23)</f>
        <v>-1.4002940539570825E-4</v>
      </c>
      <c r="E23" s="8">
        <f>0.5*(KC!D23/'Nominal VA'!D23+KC!E23/'Nominal VA'!E23)*LN('g(K-quality)'!E23/'g(K-quality)'!D23)</f>
        <v>-1.7978535499212471E-4</v>
      </c>
      <c r="F23" s="8">
        <f>0.5*(KC!E23/'Nominal VA'!E23+KC!F23/'Nominal VA'!F23)*LN('g(K-quality)'!F23/'g(K-quality)'!E23)</f>
        <v>2.5453229730963315E-4</v>
      </c>
      <c r="G23" s="8">
        <f>0.5*(KC!F23/'Nominal VA'!F23+KC!G23/'Nominal VA'!G23)*LN('g(K-quality)'!G23/'g(K-quality)'!F23)</f>
        <v>1.0005429597213821E-3</v>
      </c>
      <c r="H23" s="8">
        <f>0.5*(KC!G23/'Nominal VA'!G23+KC!H23/'Nominal VA'!H23)*LN('g(K-quality)'!H23/'g(K-quality)'!G23)</f>
        <v>1.083583414540791E-3</v>
      </c>
      <c r="I23" s="8">
        <f>0.5*(KC!H23/'Nominal VA'!H23+KC!I23/'Nominal VA'!I23)*LN('g(K-quality)'!I23/'g(K-quality)'!H23)</f>
        <v>1.3806400833354547E-3</v>
      </c>
      <c r="J23" s="8">
        <f>0.5*(KC!I23/'Nominal VA'!I23+KC!J23/'Nominal VA'!J23)*LN('g(K-quality)'!J23/'g(K-quality)'!I23)</f>
        <v>1.7798451348136381E-3</v>
      </c>
      <c r="K23" s="8">
        <f>0.5*(KC!J23/'Nominal VA'!J23+KC!K23/'Nominal VA'!K23)*LN('g(K-quality)'!K23/'g(K-quality)'!J23)</f>
        <v>1.6568460473366637E-3</v>
      </c>
      <c r="L23" s="8">
        <f>0.5*(KC!K23/'Nominal VA'!K23+KC!L23/'Nominal VA'!L23)*LN('g(K-quality)'!L23/'g(K-quality)'!K23)</f>
        <v>5.2348414426161313E-4</v>
      </c>
      <c r="M23" s="8">
        <f>0.5*(KC!L23/'Nominal VA'!L23+KC!M23/'Nominal VA'!M23)*LN('g(K-quality)'!M23/'g(K-quality)'!L23)</f>
        <v>-3.4540658643582328E-4</v>
      </c>
      <c r="N23" s="8">
        <f>0.5*(KC!M23/'Nominal VA'!M23+KC!N23/'Nominal VA'!N23)*LN('g(K-quality)'!N23/'g(K-quality)'!M23)</f>
        <v>-1.5968259627960061E-4</v>
      </c>
      <c r="O23" s="8">
        <f>0.5*(KC!N23/'Nominal VA'!N23+KC!O23/'Nominal VA'!O23)*LN('g(K-quality)'!O23/'g(K-quality)'!N23)</f>
        <v>-1.01829446374019E-4</v>
      </c>
      <c r="P23" s="8">
        <f>0.5*(KC!O23/'Nominal VA'!O23+KC!P23/'Nominal VA'!P23)*LN('g(K-quality)'!P23/'g(K-quality)'!O23)</f>
        <v>-5.3210826822910938E-4</v>
      </c>
      <c r="Q23" s="8">
        <f>0.5*(KC!P23/'Nominal VA'!P23+KC!Q23/'Nominal VA'!Q23)*LN('g(K-quality)'!Q23/'g(K-quality)'!P23)</f>
        <v>-6.835184448193615E-4</v>
      </c>
      <c r="R23" s="8">
        <f>0.5*(KC!Q23/'Nominal VA'!Q23+KC!R23/'Nominal VA'!R23)*LN('g(K-quality)'!R23/'g(K-quality)'!Q23)</f>
        <v>-3.9394724172733494E-4</v>
      </c>
      <c r="S23" s="8">
        <f>0.5*(KC!R23/'Nominal VA'!R23+KC!S23/'Nominal VA'!S23)*LN('g(K-quality)'!S23/'g(K-quality)'!R23)</f>
        <v>1.1795716173864247E-3</v>
      </c>
      <c r="T23" s="8">
        <f>0.5*(KC!S23/'Nominal VA'!S23+KC!T23/'Nominal VA'!T23)*LN('g(K-quality)'!T23/'g(K-quality)'!S23)</f>
        <v>2.4473218098302208E-3</v>
      </c>
      <c r="U23" s="8">
        <f>0.5*(KC!T23/'Nominal VA'!T23+KC!U23/'Nominal VA'!U23)*LN('g(K-quality)'!U23/'g(K-quality)'!T23)</f>
        <v>-1.7968349271326571E-6</v>
      </c>
      <c r="V23" s="8">
        <f>0.5*(KC!U23/'Nominal VA'!U23+KC!V23/'Nominal VA'!V23)*LN('g(K-quality)'!V23/'g(K-quality)'!U23)</f>
        <v>7.556981443632919E-4</v>
      </c>
      <c r="W23" s="8">
        <f>0.5*(KC!V23/'Nominal VA'!V23+KC!W23/'Nominal VA'!W23)*LN('g(K-quality)'!W23/'g(K-quality)'!V23)</f>
        <v>1.0040165289642831E-3</v>
      </c>
      <c r="X23" s="8">
        <f>0.5*(KC!W23/'Nominal VA'!W23+KC!X23/'Nominal VA'!X23)*LN('g(K-quality)'!X23/'g(K-quality)'!W23)</f>
        <v>4.3611695467607372E-3</v>
      </c>
      <c r="Y23" s="8">
        <f>0.5*(KC!X23/'Nominal VA'!X23+KC!Y23/'Nominal VA'!Y23)*LN('g(K-quality)'!Y23/'g(K-quality)'!X23)</f>
        <v>-2.5250947513068799E-4</v>
      </c>
      <c r="Z23" s="8">
        <f>0.5*(KC!Y23/'Nominal VA'!Y23+KC!Z23/'Nominal VA'!Z23)*LN('g(K-quality)'!Z23/'g(K-quality)'!Y23)</f>
        <v>1.6054570815701935E-3</v>
      </c>
      <c r="AA23" s="8">
        <f>0.5*(KC!Z23/'Nominal VA'!Z23+KC!AA23/'Nominal VA'!AA23)*LN('g(K-quality)'!AA23/'g(K-quality)'!Z23)</f>
        <v>-1.165618645758281E-4</v>
      </c>
      <c r="AB23" s="8">
        <f>0.5*(KC!AA23/'Nominal VA'!AA23+KC!AB23/'Nominal VA'!AB23)*LN('g(K-quality)'!AB23/'g(K-quality)'!AA23)</f>
        <v>-3.2799051669707798E-4</v>
      </c>
      <c r="AC23" s="8">
        <f>0.5*(KC!AB23/'Nominal VA'!AB23+KC!AC23/'Nominal VA'!AC23)*LN('g(K-quality)'!AC23/'g(K-quality)'!AB23)</f>
        <v>5.6226007146297776E-4</v>
      </c>
      <c r="AD23" s="8">
        <f>0.5*(KC!AC23/'Nominal VA'!AC23+KC!AD23/'Nominal VA'!AD23)*LN('g(K-quality)'!AD23/'g(K-quality)'!AC23)</f>
        <v>-3.4385038587148026E-4</v>
      </c>
      <c r="AE23" s="8">
        <f>0.5*(KC!AD23/'Nominal VA'!AD23+KC!AE23/'Nominal VA'!AE23)*LN('g(K-quality)'!AE23/'g(K-quality)'!AD23)</f>
        <v>-9.7394717191155776E-4</v>
      </c>
      <c r="AF23" s="8">
        <f>0.5*(KC!AE23/'Nominal VA'!AE23+KC!AF23/'Nominal VA'!AF23)*LN('g(K-quality)'!AF23/'g(K-quality)'!AE23)</f>
        <v>-1.5665218691834112E-3</v>
      </c>
      <c r="AG23" s="8">
        <f>0.5*(KC!AF23/'Nominal VA'!AF23+KC!AG23/'Nominal VA'!AG23)*LN('g(K-quality)'!AG23/'g(K-quality)'!AF23)</f>
        <v>-1.1684324384990394E-3</v>
      </c>
    </row>
    <row r="24" spans="1:33" x14ac:dyDescent="0.15">
      <c r="A24" s="2">
        <v>20</v>
      </c>
      <c r="B24" s="3" t="s">
        <v>48</v>
      </c>
      <c r="C24" s="8"/>
      <c r="D24" s="8">
        <f>0.5*(KC!C24/'Nominal VA'!C24+KC!D24/'Nominal VA'!D24)*LN('g(K-quality)'!D24/'g(K-quality)'!C24)</f>
        <v>8.3677153827347456E-4</v>
      </c>
      <c r="E24" s="8">
        <f>0.5*(KC!D24/'Nominal VA'!D24+KC!E24/'Nominal VA'!E24)*LN('g(K-quality)'!E24/'g(K-quality)'!D24)</f>
        <v>7.6885875714957641E-4</v>
      </c>
      <c r="F24" s="8">
        <f>0.5*(KC!E24/'Nominal VA'!E24+KC!F24/'Nominal VA'!F24)*LN('g(K-quality)'!F24/'g(K-quality)'!E24)</f>
        <v>1.3845923352199174E-4</v>
      </c>
      <c r="G24" s="8">
        <f>0.5*(KC!F24/'Nominal VA'!F24+KC!G24/'Nominal VA'!G24)*LN('g(K-quality)'!G24/'g(K-quality)'!F24)</f>
        <v>1.7318921674671702E-3</v>
      </c>
      <c r="H24" s="8">
        <f>0.5*(KC!G24/'Nominal VA'!G24+KC!H24/'Nominal VA'!H24)*LN('g(K-quality)'!H24/'g(K-quality)'!G24)</f>
        <v>2.5223522258516718E-3</v>
      </c>
      <c r="I24" s="8">
        <f>0.5*(KC!H24/'Nominal VA'!H24+KC!I24/'Nominal VA'!I24)*LN('g(K-quality)'!I24/'g(K-quality)'!H24)</f>
        <v>7.9895412818093217E-3</v>
      </c>
      <c r="J24" s="8">
        <f>0.5*(KC!I24/'Nominal VA'!I24+KC!J24/'Nominal VA'!J24)*LN('g(K-quality)'!J24/'g(K-quality)'!I24)</f>
        <v>2.5549153493437463E-3</v>
      </c>
      <c r="K24" s="8">
        <f>0.5*(KC!J24/'Nominal VA'!J24+KC!K24/'Nominal VA'!K24)*LN('g(K-quality)'!K24/'g(K-quality)'!J24)</f>
        <v>2.6323577065318717E-3</v>
      </c>
      <c r="L24" s="8">
        <f>0.5*(KC!K24/'Nominal VA'!K24+KC!L24/'Nominal VA'!L24)*LN('g(K-quality)'!L24/'g(K-quality)'!K24)</f>
        <v>7.3143031157649974E-5</v>
      </c>
      <c r="M24" s="8">
        <f>0.5*(KC!L24/'Nominal VA'!L24+KC!M24/'Nominal VA'!M24)*LN('g(K-quality)'!M24/'g(K-quality)'!L24)</f>
        <v>-2.0639955200379989E-4</v>
      </c>
      <c r="N24" s="8">
        <f>0.5*(KC!M24/'Nominal VA'!M24+KC!N24/'Nominal VA'!N24)*LN('g(K-quality)'!N24/'g(K-quality)'!M24)</f>
        <v>2.941022868680312E-4</v>
      </c>
      <c r="O24" s="8">
        <f>0.5*(KC!N24/'Nominal VA'!N24+KC!O24/'Nominal VA'!O24)*LN('g(K-quality)'!O24/'g(K-quality)'!N24)</f>
        <v>8.0364610571618774E-4</v>
      </c>
      <c r="P24" s="8">
        <f>0.5*(KC!O24/'Nominal VA'!O24+KC!P24/'Nominal VA'!P24)*LN('g(K-quality)'!P24/'g(K-quality)'!O24)</f>
        <v>1.3742694082866371E-4</v>
      </c>
      <c r="Q24" s="8">
        <f>0.5*(KC!P24/'Nominal VA'!P24+KC!Q24/'Nominal VA'!Q24)*LN('g(K-quality)'!Q24/'g(K-quality)'!P24)</f>
        <v>1.175487644098299E-3</v>
      </c>
      <c r="R24" s="8">
        <f>0.5*(KC!Q24/'Nominal VA'!Q24+KC!R24/'Nominal VA'!R24)*LN('g(K-quality)'!R24/'g(K-quality)'!Q24)</f>
        <v>-2.5406349824795143E-4</v>
      </c>
      <c r="S24" s="8">
        <f>0.5*(KC!R24/'Nominal VA'!R24+KC!S24/'Nominal VA'!S24)*LN('g(K-quality)'!S24/'g(K-quality)'!R24)</f>
        <v>8.8513223305136061E-4</v>
      </c>
      <c r="T24" s="8">
        <f>0.5*(KC!S24/'Nominal VA'!S24+KC!T24/'Nominal VA'!T24)*LN('g(K-quality)'!T24/'g(K-quality)'!S24)</f>
        <v>4.1160608832501071E-3</v>
      </c>
      <c r="U24" s="8">
        <f>0.5*(KC!T24/'Nominal VA'!T24+KC!U24/'Nominal VA'!U24)*LN('g(K-quality)'!U24/'g(K-quality)'!T24)</f>
        <v>1.6715522176130842E-3</v>
      </c>
      <c r="V24" s="8">
        <f>0.5*(KC!U24/'Nominal VA'!U24+KC!V24/'Nominal VA'!V24)*LN('g(K-quality)'!V24/'g(K-quality)'!U24)</f>
        <v>1.1312259857574338E-3</v>
      </c>
      <c r="W24" s="8">
        <f>0.5*(KC!V24/'Nominal VA'!V24+KC!W24/'Nominal VA'!W24)*LN('g(K-quality)'!W24/'g(K-quality)'!V24)</f>
        <v>1.304289373417367E-3</v>
      </c>
      <c r="X24" s="8">
        <f>0.5*(KC!W24/'Nominal VA'!W24+KC!X24/'Nominal VA'!X24)*LN('g(K-quality)'!X24/'g(K-quality)'!W24)</f>
        <v>6.6395622908818315E-3</v>
      </c>
      <c r="Y24" s="8">
        <f>0.5*(KC!X24/'Nominal VA'!X24+KC!Y24/'Nominal VA'!Y24)*LN('g(K-quality)'!Y24/'g(K-quality)'!X24)</f>
        <v>7.1977574577787064E-4</v>
      </c>
      <c r="Z24" s="8">
        <f>0.5*(KC!Y24/'Nominal VA'!Y24+KC!Z24/'Nominal VA'!Z24)*LN('g(K-quality)'!Z24/'g(K-quality)'!Y24)</f>
        <v>2.2427016231822798E-3</v>
      </c>
      <c r="AA24" s="8">
        <f>0.5*(KC!Z24/'Nominal VA'!Z24+KC!AA24/'Nominal VA'!AA24)*LN('g(K-quality)'!AA24/'g(K-quality)'!Z24)</f>
        <v>4.3674530957943008E-3</v>
      </c>
      <c r="AB24" s="8">
        <f>0.5*(KC!AA24/'Nominal VA'!AA24+KC!AB24/'Nominal VA'!AB24)*LN('g(K-quality)'!AB24/'g(K-quality)'!AA24)</f>
        <v>-1.2861010857707308E-3</v>
      </c>
      <c r="AC24" s="8">
        <f>0.5*(KC!AB24/'Nominal VA'!AB24+KC!AC24/'Nominal VA'!AC24)*LN('g(K-quality)'!AC24/'g(K-quality)'!AB24)</f>
        <v>-4.6087330400308008E-4</v>
      </c>
      <c r="AD24" s="8">
        <f>0.5*(KC!AC24/'Nominal VA'!AC24+KC!AD24/'Nominal VA'!AD24)*LN('g(K-quality)'!AD24/'g(K-quality)'!AC24)</f>
        <v>-1.1250702585024648E-3</v>
      </c>
      <c r="AE24" s="8">
        <f>0.5*(KC!AD24/'Nominal VA'!AD24+KC!AE24/'Nominal VA'!AE24)*LN('g(K-quality)'!AE24/'g(K-quality)'!AD24)</f>
        <v>-9.3388408835437986E-4</v>
      </c>
      <c r="AF24" s="8">
        <f>0.5*(KC!AE24/'Nominal VA'!AE24+KC!AF24/'Nominal VA'!AF24)*LN('g(K-quality)'!AF24/'g(K-quality)'!AE24)</f>
        <v>-1.2143246730048818E-3</v>
      </c>
      <c r="AG24" s="8">
        <f>0.5*(KC!AF24/'Nominal VA'!AF24+KC!AG24/'Nominal VA'!AG24)*LN('g(K-quality)'!AG24/'g(K-quality)'!AF24)</f>
        <v>-9.7709017679879816E-4</v>
      </c>
    </row>
    <row r="25" spans="1:33" x14ac:dyDescent="0.15">
      <c r="A25" s="2">
        <v>21</v>
      </c>
      <c r="B25" s="3" t="s">
        <v>49</v>
      </c>
      <c r="C25" s="8"/>
      <c r="D25" s="8">
        <f>0.5*(KC!C25/'Nominal VA'!C25+KC!D25/'Nominal VA'!D25)*LN('g(K-quality)'!D25/'g(K-quality)'!C25)</f>
        <v>1.3050703063614431E-3</v>
      </c>
      <c r="E25" s="8">
        <f>0.5*(KC!D25/'Nominal VA'!D25+KC!E25/'Nominal VA'!E25)*LN('g(K-quality)'!E25/'g(K-quality)'!D25)</f>
        <v>1.7523708877279858E-3</v>
      </c>
      <c r="F25" s="8">
        <f>0.5*(KC!E25/'Nominal VA'!E25+KC!F25/'Nominal VA'!F25)*LN('g(K-quality)'!F25/'g(K-quality)'!E25)</f>
        <v>2.1887048577745026E-3</v>
      </c>
      <c r="G25" s="8">
        <f>0.5*(KC!F25/'Nominal VA'!F25+KC!G25/'Nominal VA'!G25)*LN('g(K-quality)'!G25/'g(K-quality)'!F25)</f>
        <v>2.2579857614789356E-3</v>
      </c>
      <c r="H25" s="8">
        <f>0.5*(KC!G25/'Nominal VA'!G25+KC!H25/'Nominal VA'!H25)*LN('g(K-quality)'!H25/'g(K-quality)'!G25)</f>
        <v>3.0797138253238948E-4</v>
      </c>
      <c r="I25" s="8">
        <f>0.5*(KC!H25/'Nominal VA'!H25+KC!I25/'Nominal VA'!I25)*LN('g(K-quality)'!I25/'g(K-quality)'!H25)</f>
        <v>6.0173129743246595E-3</v>
      </c>
      <c r="J25" s="8">
        <f>0.5*(KC!I25/'Nominal VA'!I25+KC!J25/'Nominal VA'!J25)*LN('g(K-quality)'!J25/'g(K-quality)'!I25)</f>
        <v>7.5555197258109236E-3</v>
      </c>
      <c r="K25" s="8">
        <f>0.5*(KC!J25/'Nominal VA'!J25+KC!K25/'Nominal VA'!K25)*LN('g(K-quality)'!K25/'g(K-quality)'!J25)</f>
        <v>-1.0420508497669377E-3</v>
      </c>
      <c r="L25" s="8">
        <f>0.5*(KC!K25/'Nominal VA'!K25+KC!L25/'Nominal VA'!L25)*LN('g(K-quality)'!L25/'g(K-quality)'!K25)</f>
        <v>3.3675350818884882E-4</v>
      </c>
      <c r="M25" s="8">
        <f>0.5*(KC!L25/'Nominal VA'!L25+KC!M25/'Nominal VA'!M25)*LN('g(K-quality)'!M25/'g(K-quality)'!L25)</f>
        <v>2.045662729194771E-4</v>
      </c>
      <c r="N25" s="8">
        <f>0.5*(KC!M25/'Nominal VA'!M25+KC!N25/'Nominal VA'!N25)*LN('g(K-quality)'!N25/'g(K-quality)'!M25)</f>
        <v>1.1979872843216478E-3</v>
      </c>
      <c r="O25" s="8">
        <f>0.5*(KC!N25/'Nominal VA'!N25+KC!O25/'Nominal VA'!O25)*LN('g(K-quality)'!O25/'g(K-quality)'!N25)</f>
        <v>2.1888168858684711E-3</v>
      </c>
      <c r="P25" s="8">
        <f>0.5*(KC!O25/'Nominal VA'!O25+KC!P25/'Nominal VA'!P25)*LN('g(K-quality)'!P25/'g(K-quality)'!O25)</f>
        <v>4.9076477750647825E-3</v>
      </c>
      <c r="Q25" s="8">
        <f>0.5*(KC!P25/'Nominal VA'!P25+KC!Q25/'Nominal VA'!Q25)*LN('g(K-quality)'!Q25/'g(K-quality)'!P25)</f>
        <v>3.936630666654531E-3</v>
      </c>
      <c r="R25" s="8">
        <f>0.5*(KC!Q25/'Nominal VA'!Q25+KC!R25/'Nominal VA'!R25)*LN('g(K-quality)'!R25/'g(K-quality)'!Q25)</f>
        <v>2.1143659041203341E-3</v>
      </c>
      <c r="S25" s="8">
        <f>0.5*(KC!R25/'Nominal VA'!R25+KC!S25/'Nominal VA'!S25)*LN('g(K-quality)'!S25/'g(K-quality)'!R25)</f>
        <v>3.5686217291712903E-3</v>
      </c>
      <c r="T25" s="8">
        <f>0.5*(KC!S25/'Nominal VA'!S25+KC!T25/'Nominal VA'!T25)*LN('g(K-quality)'!T25/'g(K-quality)'!S25)</f>
        <v>1.6076596134944942E-4</v>
      </c>
      <c r="U25" s="8">
        <f>0.5*(KC!T25/'Nominal VA'!T25+KC!U25/'Nominal VA'!U25)*LN('g(K-quality)'!U25/'g(K-quality)'!T25)</f>
        <v>1.9132784001432218E-3</v>
      </c>
      <c r="V25" s="8">
        <f>0.5*(KC!U25/'Nominal VA'!U25+KC!V25/'Nominal VA'!V25)*LN('g(K-quality)'!V25/'g(K-quality)'!U25)</f>
        <v>3.9937306640634882E-5</v>
      </c>
      <c r="W25" s="8">
        <f>0.5*(KC!V25/'Nominal VA'!V25+KC!W25/'Nominal VA'!W25)*LN('g(K-quality)'!W25/'g(K-quality)'!V25)</f>
        <v>3.6031767625915208E-3</v>
      </c>
      <c r="X25" s="8">
        <f>0.5*(KC!W25/'Nominal VA'!W25+KC!X25/'Nominal VA'!X25)*LN('g(K-quality)'!X25/'g(K-quality)'!W25)</f>
        <v>3.5130787573858764E-3</v>
      </c>
      <c r="Y25" s="8">
        <f>0.5*(KC!X25/'Nominal VA'!X25+KC!Y25/'Nominal VA'!Y25)*LN('g(K-quality)'!Y25/'g(K-quality)'!X25)</f>
        <v>-1.0892827301650953E-3</v>
      </c>
      <c r="Z25" s="8">
        <f>0.5*(KC!Y25/'Nominal VA'!Y25+KC!Z25/'Nominal VA'!Z25)*LN('g(K-quality)'!Z25/'g(K-quality)'!Y25)</f>
        <v>3.3404653086373218E-3</v>
      </c>
      <c r="AA25" s="8">
        <f>0.5*(KC!Z25/'Nominal VA'!Z25+KC!AA25/'Nominal VA'!AA25)*LN('g(K-quality)'!AA25/'g(K-quality)'!Z25)</f>
        <v>-2.6209003659041106E-3</v>
      </c>
      <c r="AB25" s="8">
        <f>0.5*(KC!AA25/'Nominal VA'!AA25+KC!AB25/'Nominal VA'!AB25)*LN('g(K-quality)'!AB25/'g(K-quality)'!AA25)</f>
        <v>-1.3142067182167593E-3</v>
      </c>
      <c r="AC25" s="8">
        <f>0.5*(KC!AB25/'Nominal VA'!AB25+KC!AC25/'Nominal VA'!AC25)*LN('g(K-quality)'!AC25/'g(K-quality)'!AB25)</f>
        <v>-4.779723592312377E-4</v>
      </c>
      <c r="AD25" s="8">
        <f>0.5*(KC!AC25/'Nominal VA'!AC25+KC!AD25/'Nominal VA'!AD25)*LN('g(K-quality)'!AD25/'g(K-quality)'!AC25)</f>
        <v>-8.3388575724424477E-4</v>
      </c>
      <c r="AE25" s="8">
        <f>0.5*(KC!AD25/'Nominal VA'!AD25+KC!AE25/'Nominal VA'!AE25)*LN('g(K-quality)'!AE25/'g(K-quality)'!AD25)</f>
        <v>-1.7398799440850907E-3</v>
      </c>
      <c r="AF25" s="8">
        <f>0.5*(KC!AE25/'Nominal VA'!AE25+KC!AF25/'Nominal VA'!AF25)*LN('g(K-quality)'!AF25/'g(K-quality)'!AE25)</f>
        <v>3.1388005214309713E-4</v>
      </c>
      <c r="AG25" s="8">
        <f>0.5*(KC!AF25/'Nominal VA'!AF25+KC!AG25/'Nominal VA'!AG25)*LN('g(K-quality)'!AG25/'g(K-quality)'!AF25)</f>
        <v>-1.2004031629416394E-3</v>
      </c>
    </row>
    <row r="26" spans="1:33" x14ac:dyDescent="0.15">
      <c r="A26" s="2">
        <v>22</v>
      </c>
      <c r="B26" s="3" t="s">
        <v>50</v>
      </c>
      <c r="C26" s="8"/>
      <c r="D26" s="8">
        <f>0.5*(KC!C26/'Nominal VA'!C26+KC!D26/'Nominal VA'!D26)*LN('g(K-quality)'!D26/'g(K-quality)'!C26)</f>
        <v>5.3317559904396254E-4</v>
      </c>
      <c r="E26" s="8">
        <f>0.5*(KC!D26/'Nominal VA'!D26+KC!E26/'Nominal VA'!E26)*LN('g(K-quality)'!E26/'g(K-quality)'!D26)</f>
        <v>-2.4345841837691679E-3</v>
      </c>
      <c r="F26" s="8">
        <f>0.5*(KC!E26/'Nominal VA'!E26+KC!F26/'Nominal VA'!F26)*LN('g(K-quality)'!F26/'g(K-quality)'!E26)</f>
        <v>-4.0305049444802599E-4</v>
      </c>
      <c r="G26" s="8">
        <f>0.5*(KC!F26/'Nominal VA'!F26+KC!G26/'Nominal VA'!G26)*LN('g(K-quality)'!G26/'g(K-quality)'!F26)</f>
        <v>2.9909575560434633E-4</v>
      </c>
      <c r="H26" s="8">
        <f>0.5*(KC!G26/'Nominal VA'!G26+KC!H26/'Nominal VA'!H26)*LN('g(K-quality)'!H26/'g(K-quality)'!G26)</f>
        <v>-2.8682328788796489E-4</v>
      </c>
      <c r="I26" s="8">
        <f>0.5*(KC!H26/'Nominal VA'!H26+KC!I26/'Nominal VA'!I26)*LN('g(K-quality)'!I26/'g(K-quality)'!H26)</f>
        <v>1.8846569994578049E-2</v>
      </c>
      <c r="J26" s="8">
        <f>0.5*(KC!I26/'Nominal VA'!I26+KC!J26/'Nominal VA'!J26)*LN('g(K-quality)'!J26/'g(K-quality)'!I26)</f>
        <v>-1.3328493215177665E-3</v>
      </c>
      <c r="K26" s="8">
        <f>0.5*(KC!J26/'Nominal VA'!J26+KC!K26/'Nominal VA'!K26)*LN('g(K-quality)'!K26/'g(K-quality)'!J26)</f>
        <v>4.0836403556566208E-3</v>
      </c>
      <c r="L26" s="8">
        <f>0.5*(KC!K26/'Nominal VA'!K26+KC!L26/'Nominal VA'!L26)*LN('g(K-quality)'!L26/'g(K-quality)'!K26)</f>
        <v>2.1486393217082307E-4</v>
      </c>
      <c r="M26" s="8">
        <f>0.5*(KC!L26/'Nominal VA'!L26+KC!M26/'Nominal VA'!M26)*LN('g(K-quality)'!M26/'g(K-quality)'!L26)</f>
        <v>-3.4275925517404707E-3</v>
      </c>
      <c r="N26" s="8">
        <f>0.5*(KC!M26/'Nominal VA'!M26+KC!N26/'Nominal VA'!N26)*LN('g(K-quality)'!N26/'g(K-quality)'!M26)</f>
        <v>-2.6542693994527269E-3</v>
      </c>
      <c r="O26" s="8">
        <f>0.5*(KC!N26/'Nominal VA'!N26+KC!O26/'Nominal VA'!O26)*LN('g(K-quality)'!O26/'g(K-quality)'!N26)</f>
        <v>-1.8667554571479815E-3</v>
      </c>
      <c r="P26" s="8">
        <f>0.5*(KC!O26/'Nominal VA'!O26+KC!P26/'Nominal VA'!P26)*LN('g(K-quality)'!P26/'g(K-quality)'!O26)</f>
        <v>1.8151085381457749E-3</v>
      </c>
      <c r="Q26" s="8">
        <f>0.5*(KC!P26/'Nominal VA'!P26+KC!Q26/'Nominal VA'!Q26)*LN('g(K-quality)'!Q26/'g(K-quality)'!P26)</f>
        <v>5.9852092929500418E-3</v>
      </c>
      <c r="R26" s="8">
        <f>0.5*(KC!Q26/'Nominal VA'!Q26+KC!R26/'Nominal VA'!R26)*LN('g(K-quality)'!R26/'g(K-quality)'!Q26)</f>
        <v>3.8079811568614281E-3</v>
      </c>
      <c r="S26" s="8">
        <f>0.5*(KC!R26/'Nominal VA'!R26+KC!S26/'Nominal VA'!S26)*LN('g(K-quality)'!S26/'g(K-quality)'!R26)</f>
        <v>8.0739682764768162E-3</v>
      </c>
      <c r="T26" s="8">
        <f>0.5*(KC!S26/'Nominal VA'!S26+KC!T26/'Nominal VA'!T26)*LN('g(K-quality)'!T26/'g(K-quality)'!S26)</f>
        <v>8.3714213106384095E-3</v>
      </c>
      <c r="U26" s="8">
        <f>0.5*(KC!T26/'Nominal VA'!T26+KC!U26/'Nominal VA'!U26)*LN('g(K-quality)'!U26/'g(K-quality)'!T26)</f>
        <v>1.2358273768960645E-2</v>
      </c>
      <c r="V26" s="8">
        <f>0.5*(KC!U26/'Nominal VA'!U26+KC!V26/'Nominal VA'!V26)*LN('g(K-quality)'!V26/'g(K-quality)'!U26)</f>
        <v>5.1266041117804867E-3</v>
      </c>
      <c r="W26" s="8">
        <f>0.5*(KC!V26/'Nominal VA'!V26+KC!W26/'Nominal VA'!W26)*LN('g(K-quality)'!W26/'g(K-quality)'!V26)</f>
        <v>4.0977684060966345E-3</v>
      </c>
      <c r="X26" s="8">
        <f>0.5*(KC!W26/'Nominal VA'!W26+KC!X26/'Nominal VA'!X26)*LN('g(K-quality)'!X26/'g(K-quality)'!W26)</f>
        <v>4.7721024499212351E-3</v>
      </c>
      <c r="Y26" s="8">
        <f>0.5*(KC!X26/'Nominal VA'!X26+KC!Y26/'Nominal VA'!Y26)*LN('g(K-quality)'!Y26/'g(K-quality)'!X26)</f>
        <v>5.0674331219177316E-3</v>
      </c>
      <c r="Z26" s="8">
        <f>0.5*(KC!Y26/'Nominal VA'!Y26+KC!Z26/'Nominal VA'!Z26)*LN('g(K-quality)'!Z26/'g(K-quality)'!Y26)</f>
        <v>3.2203068864000281E-3</v>
      </c>
      <c r="AA26" s="8">
        <f>0.5*(KC!Z26/'Nominal VA'!Z26+KC!AA26/'Nominal VA'!AA26)*LN('g(K-quality)'!AA26/'g(K-quality)'!Z26)</f>
        <v>2.3589244054219015E-4</v>
      </c>
      <c r="AB26" s="8">
        <f>0.5*(KC!AA26/'Nominal VA'!AA26+KC!AB26/'Nominal VA'!AB26)*LN('g(K-quality)'!AB26/'g(K-quality)'!AA26)</f>
        <v>-6.1669678295810009E-3</v>
      </c>
      <c r="AC26" s="8">
        <f>0.5*(KC!AB26/'Nominal VA'!AB26+KC!AC26/'Nominal VA'!AC26)*LN('g(K-quality)'!AC26/'g(K-quality)'!AB26)</f>
        <v>-1.1565560550364769E-3</v>
      </c>
      <c r="AD26" s="8">
        <f>0.5*(KC!AC26/'Nominal VA'!AC26+KC!AD26/'Nominal VA'!AD26)*LN('g(K-quality)'!AD26/'g(K-quality)'!AC26)</f>
        <v>-6.330466923313104E-4</v>
      </c>
      <c r="AE26" s="8">
        <f>0.5*(KC!AD26/'Nominal VA'!AD26+KC!AE26/'Nominal VA'!AE26)*LN('g(K-quality)'!AE26/'g(K-quality)'!AD26)</f>
        <v>-1.0074824147555442E-3</v>
      </c>
      <c r="AF26" s="8">
        <f>0.5*(KC!AE26/'Nominal VA'!AE26+KC!AF26/'Nominal VA'!AF26)*LN('g(K-quality)'!AF26/'g(K-quality)'!AE26)</f>
        <v>-1.0444238883356875E-4</v>
      </c>
      <c r="AG26" s="8">
        <f>0.5*(KC!AF26/'Nominal VA'!AF26+KC!AG26/'Nominal VA'!AG26)*LN('g(K-quality)'!AG26/'g(K-quality)'!AF26)</f>
        <v>-7.5384440440628292E-4</v>
      </c>
    </row>
    <row r="27" spans="1:33" x14ac:dyDescent="0.15">
      <c r="A27" s="2">
        <v>23</v>
      </c>
      <c r="B27" s="3" t="s">
        <v>51</v>
      </c>
      <c r="C27" s="8"/>
      <c r="D27" s="8">
        <f>0.5*(KC!C27/'Nominal VA'!C27+KC!D27/'Nominal VA'!D27)*LN('g(K-quality)'!D27/'g(K-quality)'!C27)</f>
        <v>-2.5697544973064514E-4</v>
      </c>
      <c r="E27" s="8">
        <f>0.5*(KC!D27/'Nominal VA'!D27+KC!E27/'Nominal VA'!E27)*LN('g(K-quality)'!E27/'g(K-quality)'!D27)</f>
        <v>-3.3715079483352434E-4</v>
      </c>
      <c r="F27" s="8">
        <f>0.5*(KC!E27/'Nominal VA'!E27+KC!F27/'Nominal VA'!F27)*LN('g(K-quality)'!F27/'g(K-quality)'!E27)</f>
        <v>2.9372598195682781E-6</v>
      </c>
      <c r="G27" s="8">
        <f>0.5*(KC!F27/'Nominal VA'!F27+KC!G27/'Nominal VA'!G27)*LN('g(K-quality)'!G27/'g(K-quality)'!F27)</f>
        <v>7.3812781669664097E-4</v>
      </c>
      <c r="H27" s="8">
        <f>0.5*(KC!G27/'Nominal VA'!G27+KC!H27/'Nominal VA'!H27)*LN('g(K-quality)'!H27/'g(K-quality)'!G27)</f>
        <v>2.8586958348557003E-3</v>
      </c>
      <c r="I27" s="8">
        <f>0.5*(KC!H27/'Nominal VA'!H27+KC!I27/'Nominal VA'!I27)*LN('g(K-quality)'!I27/'g(K-quality)'!H27)</f>
        <v>1.0222122186164844E-2</v>
      </c>
      <c r="J27" s="8">
        <f>0.5*(KC!I27/'Nominal VA'!I27+KC!J27/'Nominal VA'!J27)*LN('g(K-quality)'!J27/'g(K-quality)'!I27)</f>
        <v>1.081730102536111E-3</v>
      </c>
      <c r="K27" s="8">
        <f>0.5*(KC!J27/'Nominal VA'!J27+KC!K27/'Nominal VA'!K27)*LN('g(K-quality)'!K27/'g(K-quality)'!J27)</f>
        <v>1.9233269753366918E-3</v>
      </c>
      <c r="L27" s="8">
        <f>0.5*(KC!K27/'Nominal VA'!K27+KC!L27/'Nominal VA'!L27)*LN('g(K-quality)'!L27/'g(K-quality)'!K27)</f>
        <v>7.8427310495757208E-4</v>
      </c>
      <c r="M27" s="8">
        <f>0.5*(KC!L27/'Nominal VA'!L27+KC!M27/'Nominal VA'!M27)*LN('g(K-quality)'!M27/'g(K-quality)'!L27)</f>
        <v>-4.8565641658288153E-4</v>
      </c>
      <c r="N27" s="8">
        <f>0.5*(KC!M27/'Nominal VA'!M27+KC!N27/'Nominal VA'!N27)*LN('g(K-quality)'!N27/'g(K-quality)'!M27)</f>
        <v>8.0577166759913954E-4</v>
      </c>
      <c r="O27" s="8">
        <f>0.5*(KC!N27/'Nominal VA'!N27+KC!O27/'Nominal VA'!O27)*LN('g(K-quality)'!O27/'g(K-quality)'!N27)</f>
        <v>8.0797308863808138E-4</v>
      </c>
      <c r="P27" s="8">
        <f>0.5*(KC!O27/'Nominal VA'!O27+KC!P27/'Nominal VA'!P27)*LN('g(K-quality)'!P27/'g(K-quality)'!O27)</f>
        <v>2.2634432574818603E-4</v>
      </c>
      <c r="Q27" s="8">
        <f>0.5*(KC!P27/'Nominal VA'!P27+KC!Q27/'Nominal VA'!Q27)*LN('g(K-quality)'!Q27/'g(K-quality)'!P27)</f>
        <v>1.4112613970972465E-4</v>
      </c>
      <c r="R27" s="8">
        <f>0.5*(KC!Q27/'Nominal VA'!Q27+KC!R27/'Nominal VA'!R27)*LN('g(K-quality)'!R27/'g(K-quality)'!Q27)</f>
        <v>-4.7630936224932001E-4</v>
      </c>
      <c r="S27" s="8">
        <f>0.5*(KC!R27/'Nominal VA'!R27+KC!S27/'Nominal VA'!S27)*LN('g(K-quality)'!S27/'g(K-quality)'!R27)</f>
        <v>4.6178563315633171E-4</v>
      </c>
      <c r="T27" s="8">
        <f>0.5*(KC!S27/'Nominal VA'!S27+KC!T27/'Nominal VA'!T27)*LN('g(K-quality)'!T27/'g(K-quality)'!S27)</f>
        <v>3.9032023504646917E-3</v>
      </c>
      <c r="U27" s="8">
        <f>0.5*(KC!T27/'Nominal VA'!T27+KC!U27/'Nominal VA'!U27)*LN('g(K-quality)'!U27/'g(K-quality)'!T27)</f>
        <v>9.2201022899471118E-5</v>
      </c>
      <c r="V27" s="8">
        <f>0.5*(KC!U27/'Nominal VA'!U27+KC!V27/'Nominal VA'!V27)*LN('g(K-quality)'!V27/'g(K-quality)'!U27)</f>
        <v>2.3638087491482614E-4</v>
      </c>
      <c r="W27" s="8">
        <f>0.5*(KC!V27/'Nominal VA'!V27+KC!W27/'Nominal VA'!W27)*LN('g(K-quality)'!W27/'g(K-quality)'!V27)</f>
        <v>3.1140563965322514E-4</v>
      </c>
      <c r="X27" s="8">
        <f>0.5*(KC!W27/'Nominal VA'!W27+KC!X27/'Nominal VA'!X27)*LN('g(K-quality)'!X27/'g(K-quality)'!W27)</f>
        <v>-8.7383970967544323E-5</v>
      </c>
      <c r="Y27" s="8">
        <f>0.5*(KC!X27/'Nominal VA'!X27+KC!Y27/'Nominal VA'!Y27)*LN('g(K-quality)'!Y27/'g(K-quality)'!X27)</f>
        <v>1.1146141422743779E-3</v>
      </c>
      <c r="Z27" s="8">
        <f>0.5*(KC!Y27/'Nominal VA'!Y27+KC!Z27/'Nominal VA'!Z27)*LN('g(K-quality)'!Z27/'g(K-quality)'!Y27)</f>
        <v>7.2677226520845815E-4</v>
      </c>
      <c r="AA27" s="8">
        <f>0.5*(KC!Z27/'Nominal VA'!Z27+KC!AA27/'Nominal VA'!AA27)*LN('g(K-quality)'!AA27/'g(K-quality)'!Z27)</f>
        <v>-1.3479384282752309E-3</v>
      </c>
      <c r="AB27" s="8">
        <f>0.5*(KC!AA27/'Nominal VA'!AA27+KC!AB27/'Nominal VA'!AB27)*LN('g(K-quality)'!AB27/'g(K-quality)'!AA27)</f>
        <v>-1.2614904999697131E-3</v>
      </c>
      <c r="AC27" s="8">
        <f>0.5*(KC!AB27/'Nominal VA'!AB27+KC!AC27/'Nominal VA'!AC27)*LN('g(K-quality)'!AC27/'g(K-quality)'!AB27)</f>
        <v>-5.1443966296817255E-4</v>
      </c>
      <c r="AD27" s="8">
        <f>0.5*(KC!AC27/'Nominal VA'!AC27+KC!AD27/'Nominal VA'!AD27)*LN('g(K-quality)'!AD27/'g(K-quality)'!AC27)</f>
        <v>-4.4758898957049424E-4</v>
      </c>
      <c r="AE27" s="8">
        <f>0.5*(KC!AD27/'Nominal VA'!AD27+KC!AE27/'Nominal VA'!AE27)*LN('g(K-quality)'!AE27/'g(K-quality)'!AD27)</f>
        <v>-7.2692757029973901E-4</v>
      </c>
      <c r="AF27" s="8">
        <f>0.5*(KC!AE27/'Nominal VA'!AE27+KC!AF27/'Nominal VA'!AF27)*LN('g(K-quality)'!AF27/'g(K-quality)'!AE27)</f>
        <v>-6.9573679955684973E-4</v>
      </c>
      <c r="AG27" s="8">
        <f>0.5*(KC!AF27/'Nominal VA'!AF27+KC!AG27/'Nominal VA'!AG27)*LN('g(K-quality)'!AG27/'g(K-quality)'!AF27)</f>
        <v>-5.6315944355431039E-4</v>
      </c>
    </row>
    <row r="28" spans="1:33" x14ac:dyDescent="0.15">
      <c r="A28" s="2">
        <v>24</v>
      </c>
      <c r="B28" s="3" t="s">
        <v>52</v>
      </c>
      <c r="C28" s="8"/>
      <c r="D28" s="8">
        <f>0.5*(KC!C28/'Nominal VA'!C28+KC!D28/'Nominal VA'!D28)*LN('g(K-quality)'!D28/'g(K-quality)'!C28)</f>
        <v>1.3084395453945042E-2</v>
      </c>
      <c r="E28" s="8">
        <f>0.5*(KC!D28/'Nominal VA'!D28+KC!E28/'Nominal VA'!E28)*LN('g(K-quality)'!E28/'g(K-quality)'!D28)</f>
        <v>-1.0908655515766513E-2</v>
      </c>
      <c r="F28" s="8">
        <f>0.5*(KC!E28/'Nominal VA'!E28+KC!F28/'Nominal VA'!F28)*LN('g(K-quality)'!F28/'g(K-quality)'!E28)</f>
        <v>-7.4575634992635172E-3</v>
      </c>
      <c r="G28" s="8">
        <f>0.5*(KC!F28/'Nominal VA'!F28+KC!G28/'Nominal VA'!G28)*LN('g(K-quality)'!G28/'g(K-quality)'!F28)</f>
        <v>-5.7938088044621099E-3</v>
      </c>
      <c r="H28" s="8">
        <f>0.5*(KC!G28/'Nominal VA'!G28+KC!H28/'Nominal VA'!H28)*LN('g(K-quality)'!H28/'g(K-quality)'!G28)</f>
        <v>3.2697531450847062E-3</v>
      </c>
      <c r="I28" s="8">
        <f>0.5*(KC!H28/'Nominal VA'!H28+KC!I28/'Nominal VA'!I28)*LN('g(K-quality)'!I28/'g(K-quality)'!H28)</f>
        <v>9.2876940598621109E-3</v>
      </c>
      <c r="J28" s="8">
        <f>0.5*(KC!I28/'Nominal VA'!I28+KC!J28/'Nominal VA'!J28)*LN('g(K-quality)'!J28/'g(K-quality)'!I28)</f>
        <v>-1.1519142532196023E-2</v>
      </c>
      <c r="K28" s="8">
        <f>0.5*(KC!J28/'Nominal VA'!J28+KC!K28/'Nominal VA'!K28)*LN('g(K-quality)'!K28/'g(K-quality)'!J28)</f>
        <v>3.6269173764396654E-3</v>
      </c>
      <c r="L28" s="8">
        <f>0.5*(KC!K28/'Nominal VA'!K28+KC!L28/'Nominal VA'!L28)*LN('g(K-quality)'!L28/'g(K-quality)'!K28)</f>
        <v>1.5709893055249767E-3</v>
      </c>
      <c r="M28" s="8">
        <f>0.5*(KC!L28/'Nominal VA'!L28+KC!M28/'Nominal VA'!M28)*LN('g(K-quality)'!M28/'g(K-quality)'!L28)</f>
        <v>6.396021477801621E-4</v>
      </c>
      <c r="N28" s="8">
        <f>0.5*(KC!M28/'Nominal VA'!M28+KC!N28/'Nominal VA'!N28)*LN('g(K-quality)'!N28/'g(K-quality)'!M28)</f>
        <v>1.290946659327788E-3</v>
      </c>
      <c r="O28" s="8">
        <f>0.5*(KC!N28/'Nominal VA'!N28+KC!O28/'Nominal VA'!O28)*LN('g(K-quality)'!O28/'g(K-quality)'!N28)</f>
        <v>3.8405810487593464E-3</v>
      </c>
      <c r="P28" s="8">
        <f>0.5*(KC!O28/'Nominal VA'!O28+KC!P28/'Nominal VA'!P28)*LN('g(K-quality)'!P28/'g(K-quality)'!O28)</f>
        <v>-5.6375798367211509E-3</v>
      </c>
      <c r="Q28" s="8">
        <f>0.5*(KC!P28/'Nominal VA'!P28+KC!Q28/'Nominal VA'!Q28)*LN('g(K-quality)'!Q28/'g(K-quality)'!P28)</f>
        <v>5.1049373618445044E-3</v>
      </c>
      <c r="R28" s="8">
        <f>0.5*(KC!Q28/'Nominal VA'!Q28+KC!R28/'Nominal VA'!R28)*LN('g(K-quality)'!R28/'g(K-quality)'!Q28)</f>
        <v>4.4569663200890869E-3</v>
      </c>
      <c r="S28" s="8">
        <f>0.5*(KC!R28/'Nominal VA'!R28+KC!S28/'Nominal VA'!S28)*LN('g(K-quality)'!S28/'g(K-quality)'!R28)</f>
        <v>5.1549593907479583E-4</v>
      </c>
      <c r="T28" s="8">
        <f>0.5*(KC!S28/'Nominal VA'!S28+KC!T28/'Nominal VA'!T28)*LN('g(K-quality)'!T28/'g(K-quality)'!S28)</f>
        <v>-3.4172020021938968E-3</v>
      </c>
      <c r="U28" s="8">
        <f>0.5*(KC!T28/'Nominal VA'!T28+KC!U28/'Nominal VA'!U28)*LN('g(K-quality)'!U28/'g(K-quality)'!T28)</f>
        <v>1.1802358800146609E-2</v>
      </c>
      <c r="V28" s="8">
        <f>0.5*(KC!U28/'Nominal VA'!U28+KC!V28/'Nominal VA'!V28)*LN('g(K-quality)'!V28/'g(K-quality)'!U28)</f>
        <v>2.3992604843202812E-3</v>
      </c>
      <c r="W28" s="8">
        <f>0.5*(KC!V28/'Nominal VA'!V28+KC!W28/'Nominal VA'!W28)*LN('g(K-quality)'!W28/'g(K-quality)'!V28)</f>
        <v>4.5222079499563665E-3</v>
      </c>
      <c r="X28" s="8">
        <f>0.5*(KC!W28/'Nominal VA'!W28+KC!X28/'Nominal VA'!X28)*LN('g(K-quality)'!X28/'g(K-quality)'!W28)</f>
        <v>2.7424162411092638E-3</v>
      </c>
      <c r="Y28" s="8">
        <f>0.5*(KC!X28/'Nominal VA'!X28+KC!Y28/'Nominal VA'!Y28)*LN('g(K-quality)'!Y28/'g(K-quality)'!X28)</f>
        <v>4.5767230409631317E-3</v>
      </c>
      <c r="Z28" s="8">
        <f>0.5*(KC!Y28/'Nominal VA'!Y28+KC!Z28/'Nominal VA'!Z28)*LN('g(K-quality)'!Z28/'g(K-quality)'!Y28)</f>
        <v>8.6856110973374976E-4</v>
      </c>
      <c r="AA28" s="8">
        <f>0.5*(KC!Z28/'Nominal VA'!Z28+KC!AA28/'Nominal VA'!AA28)*LN('g(K-quality)'!AA28/'g(K-quality)'!Z28)</f>
        <v>-2.4985085155017226E-4</v>
      </c>
      <c r="AB28" s="8">
        <f>0.5*(KC!AA28/'Nominal VA'!AA28+KC!AB28/'Nominal VA'!AB28)*LN('g(K-quality)'!AB28/'g(K-quality)'!AA28)</f>
        <v>1.2865237770290843E-2</v>
      </c>
      <c r="AC28" s="8">
        <f>0.5*(KC!AB28/'Nominal VA'!AB28+KC!AC28/'Nominal VA'!AC28)*LN('g(K-quality)'!AC28/'g(K-quality)'!AB28)</f>
        <v>7.2953953979769132E-4</v>
      </c>
      <c r="AD28" s="8">
        <f>0.5*(KC!AC28/'Nominal VA'!AC28+KC!AD28/'Nominal VA'!AD28)*LN('g(K-quality)'!AD28/'g(K-quality)'!AC28)</f>
        <v>6.1143195547160478E-4</v>
      </c>
      <c r="AE28" s="8">
        <f>0.5*(KC!AD28/'Nominal VA'!AD28+KC!AE28/'Nominal VA'!AE28)*LN('g(K-quality)'!AE28/'g(K-quality)'!AD28)</f>
        <v>-8.7589921274761073E-5</v>
      </c>
      <c r="AF28" s="8">
        <f>0.5*(KC!AE28/'Nominal VA'!AE28+KC!AF28/'Nominal VA'!AF28)*LN('g(K-quality)'!AF28/'g(K-quality)'!AE28)</f>
        <v>1.9486712391477277E-4</v>
      </c>
      <c r="AG28" s="8">
        <f>0.5*(KC!AF28/'Nominal VA'!AF28+KC!AG28/'Nominal VA'!AG28)*LN('g(K-quality)'!AG28/'g(K-quality)'!AF28)</f>
        <v>-3.9428306575026804E-3</v>
      </c>
    </row>
    <row r="29" spans="1:33" x14ac:dyDescent="0.15">
      <c r="A29" s="2">
        <v>25</v>
      </c>
      <c r="B29" s="3" t="s">
        <v>53</v>
      </c>
      <c r="C29" s="8"/>
      <c r="D29" s="8">
        <f>0.5*(KC!C29/'Nominal VA'!C29+KC!D29/'Nominal VA'!D29)*LN('g(K-quality)'!D29/'g(K-quality)'!C29)</f>
        <v>-4.0689304157601864E-4</v>
      </c>
      <c r="E29" s="8">
        <f>0.5*(KC!D29/'Nominal VA'!D29+KC!E29/'Nominal VA'!E29)*LN('g(K-quality)'!E29/'g(K-quality)'!D29)</f>
        <v>-9.2662609228617341E-6</v>
      </c>
      <c r="F29" s="8">
        <f>0.5*(KC!E29/'Nominal VA'!E29+KC!F29/'Nominal VA'!F29)*LN('g(K-quality)'!F29/'g(K-quality)'!E29)</f>
        <v>5.2311875556802193E-4</v>
      </c>
      <c r="G29" s="8">
        <f>0.5*(KC!F29/'Nominal VA'!F29+KC!G29/'Nominal VA'!G29)*LN('g(K-quality)'!G29/'g(K-quality)'!F29)</f>
        <v>2.4931686277143299E-4</v>
      </c>
      <c r="H29" s="8">
        <f>0.5*(KC!G29/'Nominal VA'!G29+KC!H29/'Nominal VA'!H29)*LN('g(K-quality)'!H29/'g(K-quality)'!G29)</f>
        <v>2.5258386306633062E-3</v>
      </c>
      <c r="I29" s="8">
        <f>0.5*(KC!H29/'Nominal VA'!H29+KC!I29/'Nominal VA'!I29)*LN('g(K-quality)'!I29/'g(K-quality)'!H29)</f>
        <v>1.2251378171165386E-2</v>
      </c>
      <c r="J29" s="8">
        <f>0.5*(KC!I29/'Nominal VA'!I29+KC!J29/'Nominal VA'!J29)*LN('g(K-quality)'!J29/'g(K-quality)'!I29)</f>
        <v>1.9044688630581552E-3</v>
      </c>
      <c r="K29" s="8">
        <f>0.5*(KC!J29/'Nominal VA'!J29+KC!K29/'Nominal VA'!K29)*LN('g(K-quality)'!K29/'g(K-quality)'!J29)</f>
        <v>1.3317948208331166E-3</v>
      </c>
      <c r="L29" s="8">
        <f>0.5*(KC!K29/'Nominal VA'!K29+KC!L29/'Nominal VA'!L29)*LN('g(K-quality)'!L29/'g(K-quality)'!K29)</f>
        <v>1.3994490090256918E-4</v>
      </c>
      <c r="M29" s="8">
        <f>0.5*(KC!L29/'Nominal VA'!L29+KC!M29/'Nominal VA'!M29)*LN('g(K-quality)'!M29/'g(K-quality)'!L29)</f>
        <v>1.5789039655685374E-3</v>
      </c>
      <c r="N29" s="8">
        <f>0.5*(KC!M29/'Nominal VA'!M29+KC!N29/'Nominal VA'!N29)*LN('g(K-quality)'!N29/'g(K-quality)'!M29)</f>
        <v>1.7317020969832492E-3</v>
      </c>
      <c r="O29" s="8">
        <f>0.5*(KC!N29/'Nominal VA'!N29+KC!O29/'Nominal VA'!O29)*LN('g(K-quality)'!O29/'g(K-quality)'!N29)</f>
        <v>2.9468823522944159E-3</v>
      </c>
      <c r="P29" s="8">
        <f>0.5*(KC!O29/'Nominal VA'!O29+KC!P29/'Nominal VA'!P29)*LN('g(K-quality)'!P29/'g(K-quality)'!O29)</f>
        <v>4.7585569397369113E-3</v>
      </c>
      <c r="Q29" s="8">
        <f>0.5*(KC!P29/'Nominal VA'!P29+KC!Q29/'Nominal VA'!Q29)*LN('g(K-quality)'!Q29/'g(K-quality)'!P29)</f>
        <v>3.6490170797880599E-3</v>
      </c>
      <c r="R29" s="8">
        <f>0.5*(KC!Q29/'Nominal VA'!Q29+KC!R29/'Nominal VA'!R29)*LN('g(K-quality)'!R29/'g(K-quality)'!Q29)</f>
        <v>1.2384167470473708E-3</v>
      </c>
      <c r="S29" s="8">
        <f>0.5*(KC!R29/'Nominal VA'!R29+KC!S29/'Nominal VA'!S29)*LN('g(K-quality)'!S29/'g(K-quality)'!R29)</f>
        <v>8.5123519331499042E-3</v>
      </c>
      <c r="T29" s="8">
        <f>0.5*(KC!S29/'Nominal VA'!S29+KC!T29/'Nominal VA'!T29)*LN('g(K-quality)'!T29/'g(K-quality)'!S29)</f>
        <v>-1.3195831166568509E-2</v>
      </c>
      <c r="U29" s="8">
        <f>0.5*(KC!T29/'Nominal VA'!T29+KC!U29/'Nominal VA'!U29)*LN('g(K-quality)'!U29/'g(K-quality)'!T29)</f>
        <v>6.2123178689011006E-3</v>
      </c>
      <c r="V29" s="8">
        <f>0.5*(KC!U29/'Nominal VA'!U29+KC!V29/'Nominal VA'!V29)*LN('g(K-quality)'!V29/'g(K-quality)'!U29)</f>
        <v>1.0234115972989722E-2</v>
      </c>
      <c r="W29" s="8">
        <f>0.5*(KC!V29/'Nominal VA'!V29+KC!W29/'Nominal VA'!W29)*LN('g(K-quality)'!W29/'g(K-quality)'!V29)</f>
        <v>8.8351471278564127E-3</v>
      </c>
      <c r="X29" s="8">
        <f>0.5*(KC!W29/'Nominal VA'!W29+KC!X29/'Nominal VA'!X29)*LN('g(K-quality)'!X29/'g(K-quality)'!W29)</f>
        <v>1.0383398335697999E-2</v>
      </c>
      <c r="Y29" s="8">
        <f>0.5*(KC!X29/'Nominal VA'!X29+KC!Y29/'Nominal VA'!Y29)*LN('g(K-quality)'!Y29/'g(K-quality)'!X29)</f>
        <v>3.640813792212841E-3</v>
      </c>
      <c r="Z29" s="8">
        <f>0.5*(KC!Y29/'Nominal VA'!Y29+KC!Z29/'Nominal VA'!Z29)*LN('g(K-quality)'!Z29/'g(K-quality)'!Y29)</f>
        <v>6.6648984313502687E-3</v>
      </c>
      <c r="AA29" s="8">
        <f>0.5*(KC!Z29/'Nominal VA'!Z29+KC!AA29/'Nominal VA'!AA29)*LN('g(K-quality)'!AA29/'g(K-quality)'!Z29)</f>
        <v>4.2096785445221484E-3</v>
      </c>
      <c r="AB29" s="8">
        <f>0.5*(KC!AA29/'Nominal VA'!AA29+KC!AB29/'Nominal VA'!AB29)*LN('g(K-quality)'!AB29/'g(K-quality)'!AA29)</f>
        <v>1.9499969264557737E-3</v>
      </c>
      <c r="AC29" s="8">
        <f>0.5*(KC!AB29/'Nominal VA'!AB29+KC!AC29/'Nominal VA'!AC29)*LN('g(K-quality)'!AC29/'g(K-quality)'!AB29)</f>
        <v>1.9233827115649042E-3</v>
      </c>
      <c r="AD29" s="8">
        <f>0.5*(KC!AC29/'Nominal VA'!AC29+KC!AD29/'Nominal VA'!AD29)*LN('g(K-quality)'!AD29/'g(K-quality)'!AC29)</f>
        <v>1.7683486993540871E-3</v>
      </c>
      <c r="AE29" s="8">
        <f>0.5*(KC!AD29/'Nominal VA'!AD29+KC!AE29/'Nominal VA'!AE29)*LN('g(K-quality)'!AE29/'g(K-quality)'!AD29)</f>
        <v>-2.2825970204746259E-4</v>
      </c>
      <c r="AF29" s="8">
        <f>0.5*(KC!AE29/'Nominal VA'!AE29+KC!AF29/'Nominal VA'!AF29)*LN('g(K-quality)'!AF29/'g(K-quality)'!AE29)</f>
        <v>-2.6085976183566655E-4</v>
      </c>
      <c r="AG29" s="8">
        <f>0.5*(KC!AF29/'Nominal VA'!AF29+KC!AG29/'Nominal VA'!AG29)*LN('g(K-quality)'!AG29/'g(K-quality)'!AF29)</f>
        <v>-7.6965281605308644E-5</v>
      </c>
    </row>
    <row r="30" spans="1:33" x14ac:dyDescent="0.15">
      <c r="A30" s="2">
        <v>26</v>
      </c>
      <c r="B30" s="3" t="s">
        <v>54</v>
      </c>
      <c r="C30" s="8"/>
      <c r="D30" s="8">
        <f>0.5*(KC!C30/'Nominal VA'!C30+KC!D30/'Nominal VA'!D30)*LN('g(K-quality)'!D30/'g(K-quality)'!C30)</f>
        <v>-1.1216190328042169E-4</v>
      </c>
      <c r="E30" s="8">
        <f>0.5*(KC!D30/'Nominal VA'!D30+KC!E30/'Nominal VA'!E30)*LN('g(K-quality)'!E30/'g(K-quality)'!D30)</f>
        <v>-1.6351724030693623E-4</v>
      </c>
      <c r="F30" s="8">
        <f>0.5*(KC!E30/'Nominal VA'!E30+KC!F30/'Nominal VA'!F30)*LN('g(K-quality)'!F30/'g(K-quality)'!E30)</f>
        <v>-2.3967085521822362E-4</v>
      </c>
      <c r="G30" s="8">
        <f>0.5*(KC!F30/'Nominal VA'!F30+KC!G30/'Nominal VA'!G30)*LN('g(K-quality)'!G30/'g(K-quality)'!F30)</f>
        <v>-3.0441383296715452E-4</v>
      </c>
      <c r="H30" s="8">
        <f>0.5*(KC!G30/'Nominal VA'!G30+KC!H30/'Nominal VA'!H30)*LN('g(K-quality)'!H30/'g(K-quality)'!G30)</f>
        <v>-1.7782308528522164E-4</v>
      </c>
      <c r="I30" s="8">
        <f>0.5*(KC!H30/'Nominal VA'!H30+KC!I30/'Nominal VA'!I30)*LN('g(K-quality)'!I30/'g(K-quality)'!H30)</f>
        <v>9.0286723823853091E-4</v>
      </c>
      <c r="J30" s="8">
        <f>0.5*(KC!I30/'Nominal VA'!I30+KC!J30/'Nominal VA'!J30)*LN('g(K-quality)'!J30/'g(K-quality)'!I30)</f>
        <v>2.1199202846956697E-4</v>
      </c>
      <c r="K30" s="8">
        <f>0.5*(KC!J30/'Nominal VA'!J30+KC!K30/'Nominal VA'!K30)*LN('g(K-quality)'!K30/'g(K-quality)'!J30)</f>
        <v>3.8954285506920407E-4</v>
      </c>
      <c r="L30" s="8">
        <f>0.5*(KC!K30/'Nominal VA'!K30+KC!L30/'Nominal VA'!L30)*LN('g(K-quality)'!L30/'g(K-quality)'!K30)</f>
        <v>1.5689246160964995E-4</v>
      </c>
      <c r="M30" s="8">
        <f>0.5*(KC!L30/'Nominal VA'!L30+KC!M30/'Nominal VA'!M30)*LN('g(K-quality)'!M30/'g(K-quality)'!L30)</f>
        <v>2.1889054582826861E-4</v>
      </c>
      <c r="N30" s="8">
        <f>0.5*(KC!M30/'Nominal VA'!M30+KC!N30/'Nominal VA'!N30)*LN('g(K-quality)'!N30/'g(K-quality)'!M30)</f>
        <v>4.3116087523192267E-4</v>
      </c>
      <c r="O30" s="8">
        <f>0.5*(KC!N30/'Nominal VA'!N30+KC!O30/'Nominal VA'!O30)*LN('g(K-quality)'!O30/'g(K-quality)'!N30)</f>
        <v>1.226830633724656E-3</v>
      </c>
      <c r="P30" s="8">
        <f>0.5*(KC!O30/'Nominal VA'!O30+KC!P30/'Nominal VA'!P30)*LN('g(K-quality)'!P30/'g(K-quality)'!O30)</f>
        <v>1.4806524355623887E-3</v>
      </c>
      <c r="Q30" s="8">
        <f>0.5*(KC!P30/'Nominal VA'!P30+KC!Q30/'Nominal VA'!Q30)*LN('g(K-quality)'!Q30/'g(K-quality)'!P30)</f>
        <v>9.6354244777949725E-4</v>
      </c>
      <c r="R30" s="8">
        <f>0.5*(KC!Q30/'Nominal VA'!Q30+KC!R30/'Nominal VA'!R30)*LN('g(K-quality)'!R30/'g(K-quality)'!Q30)</f>
        <v>1.3979736124485767E-3</v>
      </c>
      <c r="S30" s="8">
        <f>0.5*(KC!R30/'Nominal VA'!R30+KC!S30/'Nominal VA'!S30)*LN('g(K-quality)'!S30/'g(K-quality)'!R30)</f>
        <v>1.018161763505979E-3</v>
      </c>
      <c r="T30" s="8">
        <f>0.5*(KC!S30/'Nominal VA'!S30+KC!T30/'Nominal VA'!T30)*LN('g(K-quality)'!T30/'g(K-quality)'!S30)</f>
        <v>4.122033130198398E-4</v>
      </c>
      <c r="U30" s="8">
        <f>0.5*(KC!T30/'Nominal VA'!T30+KC!U30/'Nominal VA'!U30)*LN('g(K-quality)'!U30/'g(K-quality)'!T30)</f>
        <v>-3.3057507826190467E-5</v>
      </c>
      <c r="V30" s="8">
        <f>0.5*(KC!U30/'Nominal VA'!U30+KC!V30/'Nominal VA'!V30)*LN('g(K-quality)'!V30/'g(K-quality)'!U30)</f>
        <v>-2.1584239912109915E-4</v>
      </c>
      <c r="W30" s="8">
        <f>0.5*(KC!V30/'Nominal VA'!V30+KC!W30/'Nominal VA'!W30)*LN('g(K-quality)'!W30/'g(K-quality)'!V30)</f>
        <v>-1.1337759447795606E-4</v>
      </c>
      <c r="X30" s="8">
        <f>0.5*(KC!W30/'Nominal VA'!W30+KC!X30/'Nominal VA'!X30)*LN('g(K-quality)'!X30/'g(K-quality)'!W30)</f>
        <v>-5.7513250424448054E-5</v>
      </c>
      <c r="Y30" s="8">
        <f>0.5*(KC!X30/'Nominal VA'!X30+KC!Y30/'Nominal VA'!Y30)*LN('g(K-quality)'!Y30/'g(K-quality)'!X30)</f>
        <v>-3.2124215115626547E-4</v>
      </c>
      <c r="Z30" s="8">
        <f>0.5*(KC!Y30/'Nominal VA'!Y30+KC!Z30/'Nominal VA'!Z30)*LN('g(K-quality)'!Z30/'g(K-quality)'!Y30)</f>
        <v>-6.5370580202456127E-5</v>
      </c>
      <c r="AA30" s="8">
        <f>0.5*(KC!Z30/'Nominal VA'!Z30+KC!AA30/'Nominal VA'!AA30)*LN('g(K-quality)'!AA30/'g(K-quality)'!Z30)</f>
        <v>-2.6010833026596487E-6</v>
      </c>
      <c r="AB30" s="8">
        <f>0.5*(KC!AA30/'Nominal VA'!AA30+KC!AB30/'Nominal VA'!AB30)*LN('g(K-quality)'!AB30/'g(K-quality)'!AA30)</f>
        <v>6.2006062487180105E-5</v>
      </c>
      <c r="AC30" s="8">
        <f>0.5*(KC!AB30/'Nominal VA'!AB30+KC!AC30/'Nominal VA'!AC30)*LN('g(K-quality)'!AC30/'g(K-quality)'!AB30)</f>
        <v>2.8673142259665003E-4</v>
      </c>
      <c r="AD30" s="8">
        <f>0.5*(KC!AC30/'Nominal VA'!AC30+KC!AD30/'Nominal VA'!AD30)*LN('g(K-quality)'!AD30/'g(K-quality)'!AC30)</f>
        <v>2.6258935268765342E-4</v>
      </c>
      <c r="AE30" s="8">
        <f>0.5*(KC!AD30/'Nominal VA'!AD30+KC!AE30/'Nominal VA'!AE30)*LN('g(K-quality)'!AE30/'g(K-quality)'!AD30)</f>
        <v>3.9083300753046225E-4</v>
      </c>
      <c r="AF30" s="8">
        <f>0.5*(KC!AE30/'Nominal VA'!AE30+KC!AF30/'Nominal VA'!AF30)*LN('g(K-quality)'!AF30/'g(K-quality)'!AE30)</f>
        <v>6.9099237973079119E-5</v>
      </c>
      <c r="AG30" s="8">
        <f>0.5*(KC!AF30/'Nominal VA'!AF30+KC!AG30/'Nominal VA'!AG30)*LN('g(K-quality)'!AG30/'g(K-quality)'!AF30)</f>
        <v>-3.7783318806709297E-5</v>
      </c>
    </row>
    <row r="31" spans="1:33" x14ac:dyDescent="0.15">
      <c r="A31" s="2">
        <v>27</v>
      </c>
      <c r="B31" s="3" t="s">
        <v>55</v>
      </c>
      <c r="C31" s="8"/>
      <c r="D31" s="8">
        <f>0.5*(KC!C31/'Nominal VA'!C31+KC!D31/'Nominal VA'!D31)*LN('g(K-quality)'!D31/'g(K-quality)'!C31)</f>
        <v>-3.1965906025134203E-4</v>
      </c>
      <c r="E31" s="8">
        <f>0.5*(KC!D31/'Nominal VA'!D31+KC!E31/'Nominal VA'!E31)*LN('g(K-quality)'!E31/'g(K-quality)'!D31)</f>
        <v>-1.1806320077541363E-3</v>
      </c>
      <c r="F31" s="8">
        <f>0.5*(KC!E31/'Nominal VA'!E31+KC!F31/'Nominal VA'!F31)*LN('g(K-quality)'!F31/'g(K-quality)'!E31)</f>
        <v>-1.748252925436286E-3</v>
      </c>
      <c r="G31" s="8">
        <f>0.5*(KC!F31/'Nominal VA'!F31+KC!G31/'Nominal VA'!G31)*LN('g(K-quality)'!G31/'g(K-quality)'!F31)</f>
        <v>-1.6003820881049051E-3</v>
      </c>
      <c r="H31" s="8">
        <f>0.5*(KC!G31/'Nominal VA'!G31+KC!H31/'Nominal VA'!H31)*LN('g(K-quality)'!H31/'g(K-quality)'!G31)</f>
        <v>2.9475878329973497E-4</v>
      </c>
      <c r="I31" s="8">
        <f>0.5*(KC!H31/'Nominal VA'!H31+KC!I31/'Nominal VA'!I31)*LN('g(K-quality)'!I31/'g(K-quality)'!H31)</f>
        <v>-1.0603658800124758E-3</v>
      </c>
      <c r="J31" s="8">
        <f>0.5*(KC!I31/'Nominal VA'!I31+KC!J31/'Nominal VA'!J31)*LN('g(K-quality)'!J31/'g(K-quality)'!I31)</f>
        <v>-7.4106442738457201E-4</v>
      </c>
      <c r="K31" s="8">
        <f>0.5*(KC!J31/'Nominal VA'!J31+KC!K31/'Nominal VA'!K31)*LN('g(K-quality)'!K31/'g(K-quality)'!J31)</f>
        <v>7.4227051931312544E-4</v>
      </c>
      <c r="L31" s="8">
        <f>0.5*(KC!K31/'Nominal VA'!K31+KC!L31/'Nominal VA'!L31)*LN('g(K-quality)'!L31/'g(K-quality)'!K31)</f>
        <v>1.3869501473603542E-3</v>
      </c>
      <c r="M31" s="8">
        <f>0.5*(KC!L31/'Nominal VA'!L31+KC!M31/'Nominal VA'!M31)*LN('g(K-quality)'!M31/'g(K-quality)'!L31)</f>
        <v>1.6520441697393134E-3</v>
      </c>
      <c r="N31" s="8">
        <f>0.5*(KC!M31/'Nominal VA'!M31+KC!N31/'Nominal VA'!N31)*LN('g(K-quality)'!N31/'g(K-quality)'!M31)</f>
        <v>4.9602874977932969E-3</v>
      </c>
      <c r="O31" s="8">
        <f>0.5*(KC!N31/'Nominal VA'!N31+KC!O31/'Nominal VA'!O31)*LN('g(K-quality)'!O31/'g(K-quality)'!N31)</f>
        <v>4.8784719866414193E-3</v>
      </c>
      <c r="P31" s="8">
        <f>0.5*(KC!O31/'Nominal VA'!O31+KC!P31/'Nominal VA'!P31)*LN('g(K-quality)'!P31/'g(K-quality)'!O31)</f>
        <v>4.6197323449773658E-3</v>
      </c>
      <c r="Q31" s="8">
        <f>0.5*(KC!P31/'Nominal VA'!P31+KC!Q31/'Nominal VA'!Q31)*LN('g(K-quality)'!Q31/'g(K-quality)'!P31)</f>
        <v>3.9764983161414665E-3</v>
      </c>
      <c r="R31" s="8">
        <f>0.5*(KC!Q31/'Nominal VA'!Q31+KC!R31/'Nominal VA'!R31)*LN('g(K-quality)'!R31/'g(K-quality)'!Q31)</f>
        <v>4.9095380441415122E-3</v>
      </c>
      <c r="S31" s="8">
        <f>0.5*(KC!R31/'Nominal VA'!R31+KC!S31/'Nominal VA'!S31)*LN('g(K-quality)'!S31/'g(K-quality)'!R31)</f>
        <v>3.2038352310744477E-3</v>
      </c>
      <c r="T31" s="8">
        <f>0.5*(KC!S31/'Nominal VA'!S31+KC!T31/'Nominal VA'!T31)*LN('g(K-quality)'!T31/'g(K-quality)'!S31)</f>
        <v>1.259802987609968E-4</v>
      </c>
      <c r="U31" s="8">
        <f>0.5*(KC!T31/'Nominal VA'!T31+KC!U31/'Nominal VA'!U31)*LN('g(K-quality)'!U31/'g(K-quality)'!T31)</f>
        <v>5.2064735370324546E-3</v>
      </c>
      <c r="V31" s="8">
        <f>0.5*(KC!U31/'Nominal VA'!U31+KC!V31/'Nominal VA'!V31)*LN('g(K-quality)'!V31/'g(K-quality)'!U31)</f>
        <v>-3.7744811058920439E-3</v>
      </c>
      <c r="W31" s="8">
        <f>0.5*(KC!V31/'Nominal VA'!V31+KC!W31/'Nominal VA'!W31)*LN('g(K-quality)'!W31/'g(K-quality)'!V31)</f>
        <v>-1.3602380881155389E-3</v>
      </c>
      <c r="X31" s="8">
        <f>0.5*(KC!W31/'Nominal VA'!W31+KC!X31/'Nominal VA'!X31)*LN('g(K-quality)'!X31/'g(K-quality)'!W31)</f>
        <v>-2.79867549617603E-3</v>
      </c>
      <c r="Y31" s="8">
        <f>0.5*(KC!X31/'Nominal VA'!X31+KC!Y31/'Nominal VA'!Y31)*LN('g(K-quality)'!Y31/'g(K-quality)'!X31)</f>
        <v>8.6055921669041437E-3</v>
      </c>
      <c r="Z31" s="8">
        <f>0.5*(KC!Y31/'Nominal VA'!Y31+KC!Z31/'Nominal VA'!Z31)*LN('g(K-quality)'!Z31/'g(K-quality)'!Y31)</f>
        <v>2.6496168469486973E-4</v>
      </c>
      <c r="AA31" s="8">
        <f>0.5*(KC!Z31/'Nominal VA'!Z31+KC!AA31/'Nominal VA'!AA31)*LN('g(K-quality)'!AA31/'g(K-quality)'!Z31)</f>
        <v>1.3518019841353473E-3</v>
      </c>
      <c r="AB31" s="8">
        <f>0.5*(KC!AA31/'Nominal VA'!AA31+KC!AB31/'Nominal VA'!AB31)*LN('g(K-quality)'!AB31/'g(K-quality)'!AA31)</f>
        <v>2.0532341039206114E-3</v>
      </c>
      <c r="AC31" s="8">
        <f>0.5*(KC!AB31/'Nominal VA'!AB31+KC!AC31/'Nominal VA'!AC31)*LN('g(K-quality)'!AC31/'g(K-quality)'!AB31)</f>
        <v>-1.3609053720329812E-3</v>
      </c>
      <c r="AD31" s="8">
        <f>0.5*(KC!AC31/'Nominal VA'!AC31+KC!AD31/'Nominal VA'!AD31)*LN('g(K-quality)'!AD31/'g(K-quality)'!AC31)</f>
        <v>-7.9011401267503887E-6</v>
      </c>
      <c r="AE31" s="8">
        <f>0.5*(KC!AD31/'Nominal VA'!AD31+KC!AE31/'Nominal VA'!AE31)*LN('g(K-quality)'!AE31/'g(K-quality)'!AD31)</f>
        <v>1.832621060882392E-3</v>
      </c>
      <c r="AF31" s="8">
        <f>0.5*(KC!AE31/'Nominal VA'!AE31+KC!AF31/'Nominal VA'!AF31)*LN('g(K-quality)'!AF31/'g(K-quality)'!AE31)</f>
        <v>1.0821625095908532E-3</v>
      </c>
      <c r="AG31" s="8">
        <f>0.5*(KC!AF31/'Nominal VA'!AF31+KC!AG31/'Nominal VA'!AG31)*LN('g(K-quality)'!AG31/'g(K-quality)'!AF31)</f>
        <v>1.1876749578465205E-3</v>
      </c>
    </row>
    <row r="32" spans="1:33" x14ac:dyDescent="0.15">
      <c r="A32" s="2">
        <v>28</v>
      </c>
      <c r="B32" s="3" t="s">
        <v>56</v>
      </c>
      <c r="C32" s="8"/>
      <c r="D32" s="8">
        <f>0.5*(KC!C32/'Nominal VA'!C32+KC!D32/'Nominal VA'!D32)*LN('g(K-quality)'!D32/'g(K-quality)'!C32)</f>
        <v>-5.2448808699102401E-4</v>
      </c>
      <c r="E32" s="8">
        <f>0.5*(KC!D32/'Nominal VA'!D32+KC!E32/'Nominal VA'!E32)*LN('g(K-quality)'!E32/'g(K-quality)'!D32)</f>
        <v>-2.0810357742713161E-3</v>
      </c>
      <c r="F32" s="8">
        <f>0.5*(KC!E32/'Nominal VA'!E32+KC!F32/'Nominal VA'!F32)*LN('g(K-quality)'!F32/'g(K-quality)'!E32)</f>
        <v>-3.0623515608334717E-3</v>
      </c>
      <c r="G32" s="8">
        <f>0.5*(KC!F32/'Nominal VA'!F32+KC!G32/'Nominal VA'!G32)*LN('g(K-quality)'!G32/'g(K-quality)'!F32)</f>
        <v>-2.3444493683381371E-3</v>
      </c>
      <c r="H32" s="8">
        <f>0.5*(KC!G32/'Nominal VA'!G32+KC!H32/'Nominal VA'!H32)*LN('g(K-quality)'!H32/'g(K-quality)'!G32)</f>
        <v>3.817844862230461E-3</v>
      </c>
      <c r="I32" s="8">
        <f>0.5*(KC!H32/'Nominal VA'!H32+KC!I32/'Nominal VA'!I32)*LN('g(K-quality)'!I32/'g(K-quality)'!H32)</f>
        <v>-7.9369934093450234E-4</v>
      </c>
      <c r="J32" s="8">
        <f>0.5*(KC!I32/'Nominal VA'!I32+KC!J32/'Nominal VA'!J32)*LN('g(K-quality)'!J32/'g(K-quality)'!I32)</f>
        <v>-7.0299973408894327E-5</v>
      </c>
      <c r="K32" s="8">
        <f>0.5*(KC!J32/'Nominal VA'!J32+KC!K32/'Nominal VA'!K32)*LN('g(K-quality)'!K32/'g(K-quality)'!J32)</f>
        <v>-2.8021076774112526E-4</v>
      </c>
      <c r="L32" s="8">
        <f>0.5*(KC!K32/'Nominal VA'!K32+KC!L32/'Nominal VA'!L32)*LN('g(K-quality)'!L32/'g(K-quality)'!K32)</f>
        <v>2.5769398375458482E-4</v>
      </c>
      <c r="M32" s="8">
        <f>0.5*(KC!L32/'Nominal VA'!L32+KC!M32/'Nominal VA'!M32)*LN('g(K-quality)'!M32/'g(K-quality)'!L32)</f>
        <v>1.5657134050740923E-4</v>
      </c>
      <c r="N32" s="8">
        <f>0.5*(KC!M32/'Nominal VA'!M32+KC!N32/'Nominal VA'!N32)*LN('g(K-quality)'!N32/'g(K-quality)'!M32)</f>
        <v>2.703060015012154E-3</v>
      </c>
      <c r="O32" s="8">
        <f>0.5*(KC!N32/'Nominal VA'!N32+KC!O32/'Nominal VA'!O32)*LN('g(K-quality)'!O32/'g(K-quality)'!N32)</f>
        <v>-2.3564848591179884E-4</v>
      </c>
      <c r="P32" s="8">
        <f>0.5*(KC!O32/'Nominal VA'!O32+KC!P32/'Nominal VA'!P32)*LN('g(K-quality)'!P32/'g(K-quality)'!O32)</f>
        <v>5.0584274947743611E-4</v>
      </c>
      <c r="Q32" s="8">
        <f>0.5*(KC!P32/'Nominal VA'!P32+KC!Q32/'Nominal VA'!Q32)*LN('g(K-quality)'!Q32/'g(K-quality)'!P32)</f>
        <v>-6.504159800788358E-4</v>
      </c>
      <c r="R32" s="8">
        <f>0.5*(KC!Q32/'Nominal VA'!Q32+KC!R32/'Nominal VA'!R32)*LN('g(K-quality)'!R32/'g(K-quality)'!Q32)</f>
        <v>3.094489021801641E-3</v>
      </c>
      <c r="S32" s="8">
        <f>0.5*(KC!R32/'Nominal VA'!R32+KC!S32/'Nominal VA'!S32)*LN('g(K-quality)'!S32/'g(K-quality)'!R32)</f>
        <v>1.4883289993987635E-3</v>
      </c>
      <c r="T32" s="8">
        <f>0.5*(KC!S32/'Nominal VA'!S32+KC!T32/'Nominal VA'!T32)*LN('g(K-quality)'!T32/'g(K-quality)'!S32)</f>
        <v>-1.4193698184825892E-3</v>
      </c>
      <c r="U32" s="8">
        <f>0.5*(KC!T32/'Nominal VA'!T32+KC!U32/'Nominal VA'!U32)*LN('g(K-quality)'!U32/'g(K-quality)'!T32)</f>
        <v>3.0866824952390476E-3</v>
      </c>
      <c r="V32" s="8">
        <f>0.5*(KC!U32/'Nominal VA'!U32+KC!V32/'Nominal VA'!V32)*LN('g(K-quality)'!V32/'g(K-quality)'!U32)</f>
        <v>-2.2720877106879468E-3</v>
      </c>
      <c r="W32" s="8">
        <f>0.5*(KC!V32/'Nominal VA'!V32+KC!W32/'Nominal VA'!W32)*LN('g(K-quality)'!W32/'g(K-quality)'!V32)</f>
        <v>-9.5780057936835188E-4</v>
      </c>
      <c r="X32" s="8">
        <f>0.5*(KC!W32/'Nominal VA'!W32+KC!X32/'Nominal VA'!X32)*LN('g(K-quality)'!X32/'g(K-quality)'!W32)</f>
        <v>-2.0662104914805596E-3</v>
      </c>
      <c r="Y32" s="8">
        <f>0.5*(KC!X32/'Nominal VA'!X32+KC!Y32/'Nominal VA'!Y32)*LN('g(K-quality)'!Y32/'g(K-quality)'!X32)</f>
        <v>7.3461510374364268E-3</v>
      </c>
      <c r="Z32" s="8">
        <f>0.5*(KC!Y32/'Nominal VA'!Y32+KC!Z32/'Nominal VA'!Z32)*LN('g(K-quality)'!Z32/'g(K-quality)'!Y32)</f>
        <v>-7.5773442195099599E-4</v>
      </c>
      <c r="AA32" s="8">
        <f>0.5*(KC!Z32/'Nominal VA'!Z32+KC!AA32/'Nominal VA'!AA32)*LN('g(K-quality)'!AA32/'g(K-quality)'!Z32)</f>
        <v>7.4624942840214142E-5</v>
      </c>
      <c r="AB32" s="8">
        <f>0.5*(KC!AA32/'Nominal VA'!AA32+KC!AB32/'Nominal VA'!AB32)*LN('g(K-quality)'!AB32/'g(K-quality)'!AA32)</f>
        <v>4.7756073685065008E-3</v>
      </c>
      <c r="AC32" s="8">
        <f>0.5*(KC!AB32/'Nominal VA'!AB32+KC!AC32/'Nominal VA'!AC32)*LN('g(K-quality)'!AC32/'g(K-quality)'!AB32)</f>
        <v>-5.5699424988703272E-4</v>
      </c>
      <c r="AD32" s="8">
        <f>0.5*(KC!AC32/'Nominal VA'!AC32+KC!AD32/'Nominal VA'!AD32)*LN('g(K-quality)'!AD32/'g(K-quality)'!AC32)</f>
        <v>6.3721584336985432E-4</v>
      </c>
      <c r="AE32" s="8">
        <f>0.5*(KC!AD32/'Nominal VA'!AD32+KC!AE32/'Nominal VA'!AE32)*LN('g(K-quality)'!AE32/'g(K-quality)'!AD32)</f>
        <v>2.8457036480017514E-3</v>
      </c>
      <c r="AF32" s="8">
        <f>0.5*(KC!AE32/'Nominal VA'!AE32+KC!AF32/'Nominal VA'!AF32)*LN('g(K-quality)'!AF32/'g(K-quality)'!AE32)</f>
        <v>6.701452933058601E-4</v>
      </c>
      <c r="AG32" s="8">
        <f>0.5*(KC!AF32/'Nominal VA'!AF32+KC!AG32/'Nominal VA'!AG32)*LN('g(K-quality)'!AG32/'g(K-quality)'!AF32)</f>
        <v>3.0674858832771012E-3</v>
      </c>
    </row>
    <row r="33" spans="1:33" x14ac:dyDescent="0.15">
      <c r="A33" s="2">
        <v>29</v>
      </c>
      <c r="B33" s="3" t="s">
        <v>57</v>
      </c>
      <c r="C33" s="8"/>
      <c r="D33" s="8">
        <f>0.5*(KC!C33/'Nominal VA'!C33+KC!D33/'Nominal VA'!D33)*LN('g(K-quality)'!D33/'g(K-quality)'!C33)</f>
        <v>6.7094029092558633E-4</v>
      </c>
      <c r="E33" s="8">
        <f>0.5*(KC!D33/'Nominal VA'!D33+KC!E33/'Nominal VA'!E33)*LN('g(K-quality)'!E33/'g(K-quality)'!D33)</f>
        <v>-6.194522908184424E-4</v>
      </c>
      <c r="F33" s="8">
        <f>0.5*(KC!E33/'Nominal VA'!E33+KC!F33/'Nominal VA'!F33)*LN('g(K-quality)'!F33/'g(K-quality)'!E33)</f>
        <v>-6.9645261282168236E-4</v>
      </c>
      <c r="G33" s="8">
        <f>0.5*(KC!F33/'Nominal VA'!F33+KC!G33/'Nominal VA'!G33)*LN('g(K-quality)'!G33/'g(K-quality)'!F33)</f>
        <v>-3.3689739863444475E-4</v>
      </c>
      <c r="H33" s="8">
        <f>0.5*(KC!G33/'Nominal VA'!G33+KC!H33/'Nominal VA'!H33)*LN('g(K-quality)'!H33/'g(K-quality)'!G33)</f>
        <v>7.6069081823596548E-4</v>
      </c>
      <c r="I33" s="8">
        <f>0.5*(KC!H33/'Nominal VA'!H33+KC!I33/'Nominal VA'!I33)*LN('g(K-quality)'!I33/'g(K-quality)'!H33)</f>
        <v>2.6560465270159175E-3</v>
      </c>
      <c r="J33" s="8">
        <f>0.5*(KC!I33/'Nominal VA'!I33+KC!J33/'Nominal VA'!J33)*LN('g(K-quality)'!J33/'g(K-quality)'!I33)</f>
        <v>1.8196383591316848E-3</v>
      </c>
      <c r="K33" s="8">
        <f>0.5*(KC!J33/'Nominal VA'!J33+KC!K33/'Nominal VA'!K33)*LN('g(K-quality)'!K33/'g(K-quality)'!J33)</f>
        <v>8.4251169959667139E-4</v>
      </c>
      <c r="L33" s="8">
        <f>0.5*(KC!K33/'Nominal VA'!K33+KC!L33/'Nominal VA'!L33)*LN('g(K-quality)'!L33/'g(K-quality)'!K33)</f>
        <v>6.8714495506719275E-4</v>
      </c>
      <c r="M33" s="8">
        <f>0.5*(KC!L33/'Nominal VA'!L33+KC!M33/'Nominal VA'!M33)*LN('g(K-quality)'!M33/'g(K-quality)'!L33)</f>
        <v>-4.482948474129378E-4</v>
      </c>
      <c r="N33" s="8">
        <f>0.5*(KC!M33/'Nominal VA'!M33+KC!N33/'Nominal VA'!N33)*LN('g(K-quality)'!N33/'g(K-quality)'!M33)</f>
        <v>-1.0727345864339562E-3</v>
      </c>
      <c r="O33" s="8">
        <f>0.5*(KC!N33/'Nominal VA'!N33+KC!O33/'Nominal VA'!O33)*LN('g(K-quality)'!O33/'g(K-quality)'!N33)</f>
        <v>-1.0820478018844575E-3</v>
      </c>
      <c r="P33" s="8">
        <f>0.5*(KC!O33/'Nominal VA'!O33+KC!P33/'Nominal VA'!P33)*LN('g(K-quality)'!P33/'g(K-quality)'!O33)</f>
        <v>-3.7576090008247464E-4</v>
      </c>
      <c r="Q33" s="8">
        <f>0.5*(KC!P33/'Nominal VA'!P33+KC!Q33/'Nominal VA'!Q33)*LN('g(K-quality)'!Q33/'g(K-quality)'!P33)</f>
        <v>-2.3431476473360032E-3</v>
      </c>
      <c r="R33" s="8">
        <f>0.5*(KC!Q33/'Nominal VA'!Q33+KC!R33/'Nominal VA'!R33)*LN('g(K-quality)'!R33/'g(K-quality)'!Q33)</f>
        <v>-3.5079219555786945E-3</v>
      </c>
      <c r="S33" s="8">
        <f>0.5*(KC!R33/'Nominal VA'!R33+KC!S33/'Nominal VA'!S33)*LN('g(K-quality)'!S33/'g(K-quality)'!R33)</f>
        <v>2.7466209374024691E-4</v>
      </c>
      <c r="T33" s="8">
        <f>0.5*(KC!S33/'Nominal VA'!S33+KC!T33/'Nominal VA'!T33)*LN('g(K-quality)'!T33/'g(K-quality)'!S33)</f>
        <v>1.9031081411888609E-3</v>
      </c>
      <c r="U33" s="8">
        <f>0.5*(KC!T33/'Nominal VA'!T33+KC!U33/'Nominal VA'!U33)*LN('g(K-quality)'!U33/'g(K-quality)'!T33)</f>
        <v>5.6245101665810511E-3</v>
      </c>
      <c r="V33" s="8">
        <f>0.5*(KC!U33/'Nominal VA'!U33+KC!V33/'Nominal VA'!V33)*LN('g(K-quality)'!V33/'g(K-quality)'!U33)</f>
        <v>5.7885972976917091E-4</v>
      </c>
      <c r="W33" s="8">
        <f>0.5*(KC!V33/'Nominal VA'!V33+KC!W33/'Nominal VA'!W33)*LN('g(K-quality)'!W33/'g(K-quality)'!V33)</f>
        <v>6.5726309068750866E-3</v>
      </c>
      <c r="X33" s="8">
        <f>0.5*(KC!W33/'Nominal VA'!W33+KC!X33/'Nominal VA'!X33)*LN('g(K-quality)'!X33/'g(K-quality)'!W33)</f>
        <v>6.3987109947448309E-3</v>
      </c>
      <c r="Y33" s="8">
        <f>0.5*(KC!X33/'Nominal VA'!X33+KC!Y33/'Nominal VA'!Y33)*LN('g(K-quality)'!Y33/'g(K-quality)'!X33)</f>
        <v>2.1270569380668625E-3</v>
      </c>
      <c r="Z33" s="8">
        <f>0.5*(KC!Y33/'Nominal VA'!Y33+KC!Z33/'Nominal VA'!Z33)*LN('g(K-quality)'!Z33/'g(K-quality)'!Y33)</f>
        <v>6.3638953266834074E-3</v>
      </c>
      <c r="AA33" s="8">
        <f>0.5*(KC!Z33/'Nominal VA'!Z33+KC!AA33/'Nominal VA'!AA33)*LN('g(K-quality)'!AA33/'g(K-quality)'!Z33)</f>
        <v>5.1279598010795045E-3</v>
      </c>
      <c r="AB33" s="8">
        <f>0.5*(KC!AA33/'Nominal VA'!AA33+KC!AB33/'Nominal VA'!AB33)*LN('g(K-quality)'!AB33/'g(K-quality)'!AA33)</f>
        <v>7.1230425652667149E-3</v>
      </c>
      <c r="AC33" s="8">
        <f>0.5*(KC!AB33/'Nominal VA'!AB33+KC!AC33/'Nominal VA'!AC33)*LN('g(K-quality)'!AC33/'g(K-quality)'!AB33)</f>
        <v>7.0607250762719734E-3</v>
      </c>
      <c r="AD33" s="8">
        <f>0.5*(KC!AC33/'Nominal VA'!AC33+KC!AD33/'Nominal VA'!AD33)*LN('g(K-quality)'!AD33/'g(K-quality)'!AC33)</f>
        <v>5.6250524273421306E-3</v>
      </c>
      <c r="AE33" s="8">
        <f>0.5*(KC!AD33/'Nominal VA'!AD33+KC!AE33/'Nominal VA'!AE33)*LN('g(K-quality)'!AE33/'g(K-quality)'!AD33)</f>
        <v>3.5537932737295793E-3</v>
      </c>
      <c r="AF33" s="8">
        <f>0.5*(KC!AE33/'Nominal VA'!AE33+KC!AF33/'Nominal VA'!AF33)*LN('g(K-quality)'!AF33/'g(K-quality)'!AE33)</f>
        <v>-3.4578026059598191E-3</v>
      </c>
      <c r="AG33" s="8">
        <f>0.5*(KC!AF33/'Nominal VA'!AF33+KC!AG33/'Nominal VA'!AG33)*LN('g(K-quality)'!AG33/'g(K-quality)'!AF33)</f>
        <v>-5.0474091530928892E-3</v>
      </c>
    </row>
    <row r="34" spans="1:33" x14ac:dyDescent="0.15">
      <c r="A34" s="2">
        <v>30</v>
      </c>
      <c r="B34" s="3" t="s">
        <v>58</v>
      </c>
      <c r="C34" s="8"/>
      <c r="D34" s="8">
        <f>0.5*(KC!C34/'Nominal VA'!C34+KC!D34/'Nominal VA'!D34)*LN('g(K-quality)'!D34/'g(K-quality)'!C34)</f>
        <v>2.6389027849323225E-3</v>
      </c>
      <c r="E34" s="8">
        <f>0.5*(KC!D34/'Nominal VA'!D34+KC!E34/'Nominal VA'!E34)*LN('g(K-quality)'!E34/'g(K-quality)'!D34)</f>
        <v>1.3487468777441845E-3</v>
      </c>
      <c r="F34" s="8">
        <f>0.5*(KC!E34/'Nominal VA'!E34+KC!F34/'Nominal VA'!F34)*LN('g(K-quality)'!F34/'g(K-quality)'!E34)</f>
        <v>1.1455433047809962E-3</v>
      </c>
      <c r="G34" s="8">
        <f>0.5*(KC!F34/'Nominal VA'!F34+KC!G34/'Nominal VA'!G34)*LN('g(K-quality)'!G34/'g(K-quality)'!F34)</f>
        <v>3.7482892301845695E-3</v>
      </c>
      <c r="H34" s="8">
        <f>0.5*(KC!G34/'Nominal VA'!G34+KC!H34/'Nominal VA'!H34)*LN('g(K-quality)'!H34/'g(K-quality)'!G34)</f>
        <v>6.7109622435489761E-3</v>
      </c>
      <c r="I34" s="8">
        <f>0.5*(KC!H34/'Nominal VA'!H34+KC!I34/'Nominal VA'!I34)*LN('g(K-quality)'!I34/'g(K-quality)'!H34)</f>
        <v>2.2076548867906672E-2</v>
      </c>
      <c r="J34" s="8">
        <f>0.5*(KC!I34/'Nominal VA'!I34+KC!J34/'Nominal VA'!J34)*LN('g(K-quality)'!J34/'g(K-quality)'!I34)</f>
        <v>1.1446071166471837E-2</v>
      </c>
      <c r="K34" s="8">
        <f>0.5*(KC!J34/'Nominal VA'!J34+KC!K34/'Nominal VA'!K34)*LN('g(K-quality)'!K34/'g(K-quality)'!J34)</f>
        <v>2.8639172834099003E-3</v>
      </c>
      <c r="L34" s="8">
        <f>0.5*(KC!K34/'Nominal VA'!K34+KC!L34/'Nominal VA'!L34)*LN('g(K-quality)'!L34/'g(K-quality)'!K34)</f>
        <v>-2.2804853716052869E-4</v>
      </c>
      <c r="M34" s="8">
        <f>0.5*(KC!L34/'Nominal VA'!L34+KC!M34/'Nominal VA'!M34)*LN('g(K-quality)'!M34/'g(K-quality)'!L34)</f>
        <v>2.9830142420134024E-4</v>
      </c>
      <c r="N34" s="8">
        <f>0.5*(KC!M34/'Nominal VA'!M34+KC!N34/'Nominal VA'!N34)*LN('g(K-quality)'!N34/'g(K-quality)'!M34)</f>
        <v>2.6500813858374244E-3</v>
      </c>
      <c r="O34" s="8">
        <f>0.5*(KC!N34/'Nominal VA'!N34+KC!O34/'Nominal VA'!O34)*LN('g(K-quality)'!O34/'g(K-quality)'!N34)</f>
        <v>1.3567962759063816E-2</v>
      </c>
      <c r="P34" s="8">
        <f>0.5*(KC!O34/'Nominal VA'!O34+KC!P34/'Nominal VA'!P34)*LN('g(K-quality)'!P34/'g(K-quality)'!O34)</f>
        <v>1.1908613962830139E-2</v>
      </c>
      <c r="Q34" s="8">
        <f>0.5*(KC!P34/'Nominal VA'!P34+KC!Q34/'Nominal VA'!Q34)*LN('g(K-quality)'!Q34/'g(K-quality)'!P34)</f>
        <v>8.9161180050691437E-3</v>
      </c>
      <c r="R34" s="8">
        <f>0.5*(KC!Q34/'Nominal VA'!Q34+KC!R34/'Nominal VA'!R34)*LN('g(K-quality)'!R34/'g(K-quality)'!Q34)</f>
        <v>3.8204148841547163E-3</v>
      </c>
      <c r="S34" s="8">
        <f>0.5*(KC!R34/'Nominal VA'!R34+KC!S34/'Nominal VA'!S34)*LN('g(K-quality)'!S34/'g(K-quality)'!R34)</f>
        <v>5.9617650982266429E-3</v>
      </c>
      <c r="T34" s="8">
        <f>0.5*(KC!S34/'Nominal VA'!S34+KC!T34/'Nominal VA'!T34)*LN('g(K-quality)'!T34/'g(K-quality)'!S34)</f>
        <v>8.8672872193979509E-3</v>
      </c>
      <c r="U34" s="8">
        <f>0.5*(KC!T34/'Nominal VA'!T34+KC!U34/'Nominal VA'!U34)*LN('g(K-quality)'!U34/'g(K-quality)'!T34)</f>
        <v>-1.6361460014792846E-3</v>
      </c>
      <c r="V34" s="8">
        <f>0.5*(KC!U34/'Nominal VA'!U34+KC!V34/'Nominal VA'!V34)*LN('g(K-quality)'!V34/'g(K-quality)'!U34)</f>
        <v>3.3973381016016049E-3</v>
      </c>
      <c r="W34" s="8">
        <f>0.5*(KC!V34/'Nominal VA'!V34+KC!W34/'Nominal VA'!W34)*LN('g(K-quality)'!W34/'g(K-quality)'!V34)</f>
        <v>1.6402286276823662E-3</v>
      </c>
      <c r="X34" s="8">
        <f>0.5*(KC!W34/'Nominal VA'!W34+KC!X34/'Nominal VA'!X34)*LN('g(K-quality)'!X34/'g(K-quality)'!W34)</f>
        <v>5.9467666910874755E-3</v>
      </c>
      <c r="Y34" s="8">
        <f>0.5*(KC!X34/'Nominal VA'!X34+KC!Y34/'Nominal VA'!Y34)*LN('g(K-quality)'!Y34/'g(K-quality)'!X34)</f>
        <v>3.7709362465295428E-3</v>
      </c>
      <c r="Z34" s="8">
        <f>0.5*(KC!Y34/'Nominal VA'!Y34+KC!Z34/'Nominal VA'!Z34)*LN('g(K-quality)'!Z34/'g(K-quality)'!Y34)</f>
        <v>3.8202773250573096E-3</v>
      </c>
      <c r="AA34" s="8">
        <f>0.5*(KC!Z34/'Nominal VA'!Z34+KC!AA34/'Nominal VA'!AA34)*LN('g(K-quality)'!AA34/'g(K-quality)'!Z34)</f>
        <v>-6.8348475061603227E-4</v>
      </c>
      <c r="AB34" s="8">
        <f>0.5*(KC!AA34/'Nominal VA'!AA34+KC!AB34/'Nominal VA'!AB34)*LN('g(K-quality)'!AB34/'g(K-quality)'!AA34)</f>
        <v>-8.4360831479673493E-4</v>
      </c>
      <c r="AC34" s="8">
        <f>0.5*(KC!AB34/'Nominal VA'!AB34+KC!AC34/'Nominal VA'!AC34)*LN('g(K-quality)'!AC34/'g(K-quality)'!AB34)</f>
        <v>4.6103235107221486E-4</v>
      </c>
      <c r="AD34" s="8">
        <f>0.5*(KC!AC34/'Nominal VA'!AC34+KC!AD34/'Nominal VA'!AD34)*LN('g(K-quality)'!AD34/'g(K-quality)'!AC34)</f>
        <v>1.5138918907158642E-3</v>
      </c>
      <c r="AE34" s="8">
        <f>0.5*(KC!AD34/'Nominal VA'!AD34+KC!AE34/'Nominal VA'!AE34)*LN('g(K-quality)'!AE34/'g(K-quality)'!AD34)</f>
        <v>7.0419089399783967E-4</v>
      </c>
      <c r="AF34" s="8">
        <f>0.5*(KC!AE34/'Nominal VA'!AE34+KC!AF34/'Nominal VA'!AF34)*LN('g(K-quality)'!AF34/'g(K-quality)'!AE34)</f>
        <v>-2.9805135327770095E-4</v>
      </c>
      <c r="AG34" s="8">
        <f>0.5*(KC!AF34/'Nominal VA'!AF34+KC!AG34/'Nominal VA'!AG34)*LN('g(K-quality)'!AG34/'g(K-quality)'!AF34)</f>
        <v>-4.3908666515276901E-4</v>
      </c>
    </row>
    <row r="35" spans="1:33" x14ac:dyDescent="0.15">
      <c r="A35" s="2">
        <v>31</v>
      </c>
      <c r="B35" s="3" t="s">
        <v>59</v>
      </c>
      <c r="C35" s="8"/>
      <c r="D35" s="8">
        <f>0.5*(KC!C35/'Nominal VA'!C35+KC!D35/'Nominal VA'!D35)*LN('g(K-quality)'!D35/'g(K-quality)'!C35)</f>
        <v>-2.4130228306716559E-4</v>
      </c>
      <c r="E35" s="8">
        <f>0.5*(KC!D35/'Nominal VA'!D35+KC!E35/'Nominal VA'!E35)*LN('g(K-quality)'!E35/'g(K-quality)'!D35)</f>
        <v>-3.3369374165791697E-4</v>
      </c>
      <c r="F35" s="8">
        <f>0.5*(KC!E35/'Nominal VA'!E35+KC!F35/'Nominal VA'!F35)*LN('g(K-quality)'!F35/'g(K-quality)'!E35)</f>
        <v>-3.0136338840666894E-4</v>
      </c>
      <c r="G35" s="8">
        <f>0.5*(KC!F35/'Nominal VA'!F35+KC!G35/'Nominal VA'!G35)*LN('g(K-quality)'!G35/'g(K-quality)'!F35)</f>
        <v>-1.809616381021291E-5</v>
      </c>
      <c r="H35" s="8">
        <f>0.5*(KC!G35/'Nominal VA'!G35+KC!H35/'Nominal VA'!H35)*LN('g(K-quality)'!H35/'g(K-quality)'!G35)</f>
        <v>9.2622854162847435E-5</v>
      </c>
      <c r="I35" s="8">
        <f>0.5*(KC!H35/'Nominal VA'!H35+KC!I35/'Nominal VA'!I35)*LN('g(K-quality)'!I35/'g(K-quality)'!H35)</f>
        <v>2.6787207984155345E-3</v>
      </c>
      <c r="J35" s="8">
        <f>0.5*(KC!I35/'Nominal VA'!I35+KC!J35/'Nominal VA'!J35)*LN('g(K-quality)'!J35/'g(K-quality)'!I35)</f>
        <v>1.571892065005253E-3</v>
      </c>
      <c r="K35" s="8">
        <f>0.5*(KC!J35/'Nominal VA'!J35+KC!K35/'Nominal VA'!K35)*LN('g(K-quality)'!K35/'g(K-quality)'!J35)</f>
        <v>-6.5074628787691559E-5</v>
      </c>
      <c r="L35" s="8">
        <f>0.5*(KC!K35/'Nominal VA'!K35+KC!L35/'Nominal VA'!L35)*LN('g(K-quality)'!L35/'g(K-quality)'!K35)</f>
        <v>-8.3652767940080319E-4</v>
      </c>
      <c r="M35" s="8">
        <f>0.5*(KC!L35/'Nominal VA'!L35+KC!M35/'Nominal VA'!M35)*LN('g(K-quality)'!M35/'g(K-quality)'!L35)</f>
        <v>3.850787555432558E-4</v>
      </c>
      <c r="N35" s="8">
        <f>0.5*(KC!M35/'Nominal VA'!M35+KC!N35/'Nominal VA'!N35)*LN('g(K-quality)'!N35/'g(K-quality)'!M35)</f>
        <v>1.326633719549502E-3</v>
      </c>
      <c r="O35" s="8">
        <f>0.5*(KC!N35/'Nominal VA'!N35+KC!O35/'Nominal VA'!O35)*LN('g(K-quality)'!O35/'g(K-quality)'!N35)</f>
        <v>2.3416405767073302E-3</v>
      </c>
      <c r="P35" s="8">
        <f>0.5*(KC!O35/'Nominal VA'!O35+KC!P35/'Nominal VA'!P35)*LN('g(K-quality)'!P35/'g(K-quality)'!O35)</f>
        <v>1.1070326211541099E-3</v>
      </c>
      <c r="Q35" s="8">
        <f>0.5*(KC!P35/'Nominal VA'!P35+KC!Q35/'Nominal VA'!Q35)*LN('g(K-quality)'!Q35/'g(K-quality)'!P35)</f>
        <v>4.5387744588566367E-4</v>
      </c>
      <c r="R35" s="8">
        <f>0.5*(KC!Q35/'Nominal VA'!Q35+KC!R35/'Nominal VA'!R35)*LN('g(K-quality)'!R35/'g(K-quality)'!Q35)</f>
        <v>4.451705456082625E-4</v>
      </c>
      <c r="S35" s="8">
        <f>0.5*(KC!R35/'Nominal VA'!R35+KC!S35/'Nominal VA'!S35)*LN('g(K-quality)'!S35/'g(K-quality)'!R35)</f>
        <v>1.6227036147737356E-4</v>
      </c>
      <c r="T35" s="8">
        <f>0.5*(KC!S35/'Nominal VA'!S35+KC!T35/'Nominal VA'!T35)*LN('g(K-quality)'!T35/'g(K-quality)'!S35)</f>
        <v>-1.8081069567482844E-3</v>
      </c>
      <c r="U35" s="8">
        <f>0.5*(KC!T35/'Nominal VA'!T35+KC!U35/'Nominal VA'!U35)*LN('g(K-quality)'!U35/'g(K-quality)'!T35)</f>
        <v>4.2512766523612347E-5</v>
      </c>
      <c r="V35" s="8">
        <f>0.5*(KC!U35/'Nominal VA'!U35+KC!V35/'Nominal VA'!V35)*LN('g(K-quality)'!V35/'g(K-quality)'!U35)</f>
        <v>-2.5480025418056512E-4</v>
      </c>
      <c r="W35" s="8">
        <f>0.5*(KC!V35/'Nominal VA'!V35+KC!W35/'Nominal VA'!W35)*LN('g(K-quality)'!W35/'g(K-quality)'!V35)</f>
        <v>-9.8542508424420065E-4</v>
      </c>
      <c r="X35" s="8">
        <f>0.5*(KC!W35/'Nominal VA'!W35+KC!X35/'Nominal VA'!X35)*LN('g(K-quality)'!X35/'g(K-quality)'!W35)</f>
        <v>-2.125200374957551E-3</v>
      </c>
      <c r="Y35" s="8">
        <f>0.5*(KC!X35/'Nominal VA'!X35+KC!Y35/'Nominal VA'!Y35)*LN('g(K-quality)'!Y35/'g(K-quality)'!X35)</f>
        <v>-1.9452571497272928E-3</v>
      </c>
      <c r="Z35" s="8">
        <f>0.5*(KC!Y35/'Nominal VA'!Y35+KC!Z35/'Nominal VA'!Z35)*LN('g(K-quality)'!Z35/'g(K-quality)'!Y35)</f>
        <v>-1.3086717845498985E-3</v>
      </c>
      <c r="AA35" s="8">
        <f>0.5*(KC!Z35/'Nominal VA'!Z35+KC!AA35/'Nominal VA'!AA35)*LN('g(K-quality)'!AA35/'g(K-quality)'!Z35)</f>
        <v>-3.9686192175238605E-3</v>
      </c>
      <c r="AB35" s="8">
        <f>0.5*(KC!AA35/'Nominal VA'!AA35+KC!AB35/'Nominal VA'!AB35)*LN('g(K-quality)'!AB35/'g(K-quality)'!AA35)</f>
        <v>-1.733609006107793E-3</v>
      </c>
      <c r="AC35" s="8">
        <f>0.5*(KC!AB35/'Nominal VA'!AB35+KC!AC35/'Nominal VA'!AC35)*LN('g(K-quality)'!AC35/'g(K-quality)'!AB35)</f>
        <v>-2.0483331134030737E-3</v>
      </c>
      <c r="AD35" s="8">
        <f>0.5*(KC!AC35/'Nominal VA'!AC35+KC!AD35/'Nominal VA'!AD35)*LN('g(K-quality)'!AD35/'g(K-quality)'!AC35)</f>
        <v>-1.1834491019117675E-3</v>
      </c>
      <c r="AE35" s="8">
        <f>0.5*(KC!AD35/'Nominal VA'!AD35+KC!AE35/'Nominal VA'!AE35)*LN('g(K-quality)'!AE35/'g(K-quality)'!AD35)</f>
        <v>-1.7233641854656379E-4</v>
      </c>
      <c r="AF35" s="8">
        <f>0.5*(KC!AE35/'Nominal VA'!AE35+KC!AF35/'Nominal VA'!AF35)*LN('g(K-quality)'!AF35/'g(K-quality)'!AE35)</f>
        <v>2.2143395894425874E-4</v>
      </c>
      <c r="AG35" s="8">
        <f>0.5*(KC!AF35/'Nominal VA'!AF35+KC!AG35/'Nominal VA'!AG35)*LN('g(K-quality)'!AG35/'g(K-quality)'!AF35)</f>
        <v>3.2888188196670247E-4</v>
      </c>
    </row>
    <row r="36" spans="1:33" x14ac:dyDescent="0.15">
      <c r="A36" s="2">
        <v>32</v>
      </c>
      <c r="B36" s="3" t="s">
        <v>60</v>
      </c>
      <c r="C36" s="8"/>
      <c r="D36" s="8">
        <f>0.5*(KC!C36/'Nominal VA'!C36+KC!D36/'Nominal VA'!D36)*LN('g(K-quality)'!D36/'g(K-quality)'!C36)</f>
        <v>-4.1844772033904125E-2</v>
      </c>
      <c r="E36" s="8">
        <f>0.5*(KC!D36/'Nominal VA'!D36+KC!E36/'Nominal VA'!E36)*LN('g(K-quality)'!E36/'g(K-quality)'!D36)</f>
        <v>-3.8203120559432424E-2</v>
      </c>
      <c r="F36" s="8">
        <f>0.5*(KC!E36/'Nominal VA'!E36+KC!F36/'Nominal VA'!F36)*LN('g(K-quality)'!F36/'g(K-quality)'!E36)</f>
        <v>-3.1871227616620861E-2</v>
      </c>
      <c r="G36" s="8">
        <f>0.5*(KC!F36/'Nominal VA'!F36+KC!G36/'Nominal VA'!G36)*LN('g(K-quality)'!G36/'g(K-quality)'!F36)</f>
        <v>-3.8322780628788973E-2</v>
      </c>
      <c r="H36" s="8">
        <f>0.5*(KC!G36/'Nominal VA'!G36+KC!H36/'Nominal VA'!H36)*LN('g(K-quality)'!H36/'g(K-quality)'!G36)</f>
        <v>-6.7156393033579939E-2</v>
      </c>
      <c r="I36" s="8">
        <f>0.5*(KC!H36/'Nominal VA'!H36+KC!I36/'Nominal VA'!I36)*LN('g(K-quality)'!I36/'g(K-quality)'!H36)</f>
        <v>-0.10267098919878541</v>
      </c>
      <c r="J36" s="8">
        <f>0.5*(KC!I36/'Nominal VA'!I36+KC!J36/'Nominal VA'!J36)*LN('g(K-quality)'!J36/'g(K-quality)'!I36)</f>
        <v>-0.10035080892564578</v>
      </c>
      <c r="K36" s="8">
        <f>0.5*(KC!J36/'Nominal VA'!J36+KC!K36/'Nominal VA'!K36)*LN('g(K-quality)'!K36/'g(K-quality)'!J36)</f>
        <v>-0.14766783782658036</v>
      </c>
      <c r="L36" s="8">
        <f>0.5*(KC!K36/'Nominal VA'!K36+KC!L36/'Nominal VA'!L36)*LN('g(K-quality)'!L36/'g(K-quality)'!K36)</f>
        <v>-0.11266405037099494</v>
      </c>
      <c r="M36" s="8">
        <f>0.5*(KC!L36/'Nominal VA'!L36+KC!M36/'Nominal VA'!M36)*LN('g(K-quality)'!M36/'g(K-quality)'!L36)</f>
        <v>-9.8111212521768826E-2</v>
      </c>
      <c r="N36" s="8">
        <f>0.5*(KC!M36/'Nominal VA'!M36+KC!N36/'Nominal VA'!N36)*LN('g(K-quality)'!N36/'g(K-quality)'!M36)</f>
        <v>-9.3672932744284162E-2</v>
      </c>
      <c r="O36" s="8">
        <f>0.5*(KC!N36/'Nominal VA'!N36+KC!O36/'Nominal VA'!O36)*LN('g(K-quality)'!O36/'g(K-quality)'!N36)</f>
        <v>-7.7043931880202546E-2</v>
      </c>
      <c r="P36" s="8">
        <f>0.5*(KC!O36/'Nominal VA'!O36+KC!P36/'Nominal VA'!P36)*LN('g(K-quality)'!P36/'g(K-quality)'!O36)</f>
        <v>-6.1711749056249397E-2</v>
      </c>
      <c r="Q36" s="8">
        <f>0.5*(KC!P36/'Nominal VA'!P36+KC!Q36/'Nominal VA'!Q36)*LN('g(K-quality)'!Q36/'g(K-quality)'!P36)</f>
        <v>-5.0583810621201458E-2</v>
      </c>
      <c r="R36" s="8">
        <f>0.5*(KC!Q36/'Nominal VA'!Q36+KC!R36/'Nominal VA'!R36)*LN('g(K-quality)'!R36/'g(K-quality)'!Q36)</f>
        <v>-4.9370739562701889E-2</v>
      </c>
      <c r="S36" s="8">
        <f>0.5*(KC!R36/'Nominal VA'!R36+KC!S36/'Nominal VA'!S36)*LN('g(K-quality)'!S36/'g(K-quality)'!R36)</f>
        <v>-4.6500920255933768E-2</v>
      </c>
      <c r="T36" s="8">
        <f>0.5*(KC!S36/'Nominal VA'!S36+KC!T36/'Nominal VA'!T36)*LN('g(K-quality)'!T36/'g(K-quality)'!S36)</f>
        <v>-4.8949600260243926E-2</v>
      </c>
      <c r="U36" s="8">
        <f>0.5*(KC!T36/'Nominal VA'!T36+KC!U36/'Nominal VA'!U36)*LN('g(K-quality)'!U36/'g(K-quality)'!T36)</f>
        <v>-2.9266246405599348E-2</v>
      </c>
      <c r="V36" s="8">
        <f>0.5*(KC!U36/'Nominal VA'!U36+KC!V36/'Nominal VA'!V36)*LN('g(K-quality)'!V36/'g(K-quality)'!U36)</f>
        <v>3.5112314709880063E-2</v>
      </c>
      <c r="W36" s="8">
        <f>0.5*(KC!V36/'Nominal VA'!V36+KC!W36/'Nominal VA'!W36)*LN('g(K-quality)'!W36/'g(K-quality)'!V36)</f>
        <v>-4.4292360113097028E-3</v>
      </c>
      <c r="X36" s="8">
        <f>0.5*(KC!W36/'Nominal VA'!W36+KC!X36/'Nominal VA'!X36)*LN('g(K-quality)'!X36/'g(K-quality)'!W36)</f>
        <v>-1.6537401794399366E-2</v>
      </c>
      <c r="Y36" s="8">
        <f>0.5*(KC!X36/'Nominal VA'!X36+KC!Y36/'Nominal VA'!Y36)*LN('g(K-quality)'!Y36/'g(K-quality)'!X36)</f>
        <v>1.5847938893043267E-2</v>
      </c>
      <c r="Z36" s="8">
        <f>0.5*(KC!Y36/'Nominal VA'!Y36+KC!Z36/'Nominal VA'!Z36)*LN('g(K-quality)'!Z36/'g(K-quality)'!Y36)</f>
        <v>6.0201722316776136E-3</v>
      </c>
      <c r="AA36" s="8">
        <f>0.5*(KC!Z36/'Nominal VA'!Z36+KC!AA36/'Nominal VA'!AA36)*LN('g(K-quality)'!AA36/'g(K-quality)'!Z36)</f>
        <v>-1.0419365755947914E-2</v>
      </c>
      <c r="AB36" s="8">
        <f>0.5*(KC!AA36/'Nominal VA'!AA36+KC!AB36/'Nominal VA'!AB36)*LN('g(K-quality)'!AB36/'g(K-quality)'!AA36)</f>
        <v>-8.6705276219272241E-3</v>
      </c>
      <c r="AC36" s="8">
        <f>0.5*(KC!AB36/'Nominal VA'!AB36+KC!AC36/'Nominal VA'!AC36)*LN('g(K-quality)'!AC36/'g(K-quality)'!AB36)</f>
        <v>2.3815643605178067E-3</v>
      </c>
      <c r="AD36" s="8">
        <f>0.5*(KC!AC36/'Nominal VA'!AC36+KC!AD36/'Nominal VA'!AD36)*LN('g(K-quality)'!AD36/'g(K-quality)'!AC36)</f>
        <v>6.7843416606082479E-3</v>
      </c>
      <c r="AE36" s="8">
        <f>0.5*(KC!AD36/'Nominal VA'!AD36+KC!AE36/'Nominal VA'!AE36)*LN('g(K-quality)'!AE36/'g(K-quality)'!AD36)</f>
        <v>2.123506166187247E-2</v>
      </c>
      <c r="AF36" s="8">
        <f>0.5*(KC!AE36/'Nominal VA'!AE36+KC!AF36/'Nominal VA'!AF36)*LN('g(K-quality)'!AF36/'g(K-quality)'!AE36)</f>
        <v>1.5147991902402283E-2</v>
      </c>
      <c r="AG36" s="8">
        <f>0.5*(KC!AF36/'Nominal VA'!AF36+KC!AG36/'Nominal VA'!AG36)*LN('g(K-quality)'!AG36/'g(K-quality)'!AF36)</f>
        <v>-2.510340121989816E-3</v>
      </c>
    </row>
    <row r="37" spans="1:33" x14ac:dyDescent="0.15">
      <c r="A37" s="2">
        <v>33</v>
      </c>
      <c r="B37" s="3" t="s">
        <v>61</v>
      </c>
      <c r="C37" s="8"/>
      <c r="D37" s="8">
        <f>0.5*(KC!C37/'Nominal VA'!C37+KC!D37/'Nominal VA'!D37)*LN('g(K-quality)'!D37/'g(K-quality)'!C37)</f>
        <v>1.2298590690448343E-3</v>
      </c>
      <c r="E37" s="8">
        <f>0.5*(KC!D37/'Nominal VA'!D37+KC!E37/'Nominal VA'!E37)*LN('g(K-quality)'!E37/'g(K-quality)'!D37)</f>
        <v>5.917231744750845E-4</v>
      </c>
      <c r="F37" s="8">
        <f>0.5*(KC!E37/'Nominal VA'!E37+KC!F37/'Nominal VA'!F37)*LN('g(K-quality)'!F37/'g(K-quality)'!E37)</f>
        <v>2.6120883054123059E-4</v>
      </c>
      <c r="G37" s="8">
        <f>0.5*(KC!F37/'Nominal VA'!F37+KC!G37/'Nominal VA'!G37)*LN('g(K-quality)'!G37/'g(K-quality)'!F37)</f>
        <v>9.6246307625362938E-4</v>
      </c>
      <c r="H37" s="8">
        <f>0.5*(KC!G37/'Nominal VA'!G37+KC!H37/'Nominal VA'!H37)*LN('g(K-quality)'!H37/'g(K-quality)'!G37)</f>
        <v>2.49546109498756E-3</v>
      </c>
      <c r="I37" s="8">
        <f>0.5*(KC!H37/'Nominal VA'!H37+KC!I37/'Nominal VA'!I37)*LN('g(K-quality)'!I37/'g(K-quality)'!H37)</f>
        <v>5.6466426461161054E-3</v>
      </c>
      <c r="J37" s="8">
        <f>0.5*(KC!I37/'Nominal VA'!I37+KC!J37/'Nominal VA'!J37)*LN('g(K-quality)'!J37/'g(K-quality)'!I37)</f>
        <v>3.4060302170649368E-3</v>
      </c>
      <c r="K37" s="8">
        <f>0.5*(KC!J37/'Nominal VA'!J37+KC!K37/'Nominal VA'!K37)*LN('g(K-quality)'!K37/'g(K-quality)'!J37)</f>
        <v>1.1509818072854274E-3</v>
      </c>
      <c r="L37" s="8">
        <f>0.5*(KC!K37/'Nominal VA'!K37+KC!L37/'Nominal VA'!L37)*LN('g(K-quality)'!L37/'g(K-quality)'!K37)</f>
        <v>2.2740409681598438E-4</v>
      </c>
      <c r="M37" s="8">
        <f>0.5*(KC!L37/'Nominal VA'!L37+KC!M37/'Nominal VA'!M37)*LN('g(K-quality)'!M37/'g(K-quality)'!L37)</f>
        <v>9.9462710853396924E-4</v>
      </c>
      <c r="N37" s="8">
        <f>0.5*(KC!M37/'Nominal VA'!M37+KC!N37/'Nominal VA'!N37)*LN('g(K-quality)'!N37/'g(K-quality)'!M37)</f>
        <v>2.2407374095167786E-3</v>
      </c>
      <c r="O37" s="8">
        <f>0.5*(KC!N37/'Nominal VA'!N37+KC!O37/'Nominal VA'!O37)*LN('g(K-quality)'!O37/'g(K-quality)'!N37)</f>
        <v>3.3253011362305651E-3</v>
      </c>
      <c r="P37" s="8">
        <f>0.5*(KC!O37/'Nominal VA'!O37+KC!P37/'Nominal VA'!P37)*LN('g(K-quality)'!P37/'g(K-quality)'!O37)</f>
        <v>2.7860355972306058E-3</v>
      </c>
      <c r="Q37" s="8">
        <f>0.5*(KC!P37/'Nominal VA'!P37+KC!Q37/'Nominal VA'!Q37)*LN('g(K-quality)'!Q37/'g(K-quality)'!P37)</f>
        <v>1.8339948935043072E-3</v>
      </c>
      <c r="R37" s="8">
        <f>0.5*(KC!Q37/'Nominal VA'!Q37+KC!R37/'Nominal VA'!R37)*LN('g(K-quality)'!R37/'g(K-quality)'!Q37)</f>
        <v>1.3439629070327189E-3</v>
      </c>
      <c r="S37" s="8">
        <f>0.5*(KC!R37/'Nominal VA'!R37+KC!S37/'Nominal VA'!S37)*LN('g(K-quality)'!S37/'g(K-quality)'!R37)</f>
        <v>3.3711687624285279E-4</v>
      </c>
      <c r="T37" s="8">
        <f>0.5*(KC!S37/'Nominal VA'!S37+KC!T37/'Nominal VA'!T37)*LN('g(K-quality)'!T37/'g(K-quality)'!S37)</f>
        <v>5.6491726352495995E-4</v>
      </c>
      <c r="U37" s="8">
        <f>0.5*(KC!T37/'Nominal VA'!T37+KC!U37/'Nominal VA'!U37)*LN('g(K-quality)'!U37/'g(K-quality)'!T37)</f>
        <v>2.6122101189604785E-4</v>
      </c>
      <c r="V37" s="8">
        <f>0.5*(KC!U37/'Nominal VA'!U37+KC!V37/'Nominal VA'!V37)*LN('g(K-quality)'!V37/'g(K-quality)'!U37)</f>
        <v>9.1513659084292091E-4</v>
      </c>
      <c r="W37" s="8">
        <f>0.5*(KC!V37/'Nominal VA'!V37+KC!W37/'Nominal VA'!W37)*LN('g(K-quality)'!W37/'g(K-quality)'!V37)</f>
        <v>8.0029086216827953E-4</v>
      </c>
      <c r="X37" s="8">
        <f>0.5*(KC!W37/'Nominal VA'!W37+KC!X37/'Nominal VA'!X37)*LN('g(K-quality)'!X37/'g(K-quality)'!W37)</f>
        <v>1.0571608591849605E-3</v>
      </c>
      <c r="Y37" s="8">
        <f>0.5*(KC!X37/'Nominal VA'!X37+KC!Y37/'Nominal VA'!Y37)*LN('g(K-quality)'!Y37/'g(K-quality)'!X37)</f>
        <v>8.3059629718356743E-4</v>
      </c>
      <c r="Z37" s="8">
        <f>0.5*(KC!Y37/'Nominal VA'!Y37+KC!Z37/'Nominal VA'!Z37)*LN('g(K-quality)'!Z37/'g(K-quality)'!Y37)</f>
        <v>6.9122333483991473E-4</v>
      </c>
      <c r="AA37" s="8">
        <f>0.5*(KC!Z37/'Nominal VA'!Z37+KC!AA37/'Nominal VA'!AA37)*LN('g(K-quality)'!AA37/'g(K-quality)'!Z37)</f>
        <v>3.5299492338234544E-4</v>
      </c>
      <c r="AB37" s="8">
        <f>0.5*(KC!AA37/'Nominal VA'!AA37+KC!AB37/'Nominal VA'!AB37)*LN('g(K-quality)'!AB37/'g(K-quality)'!AA37)</f>
        <v>2.9899373905209464E-4</v>
      </c>
      <c r="AC37" s="8">
        <f>0.5*(KC!AB37/'Nominal VA'!AB37+KC!AC37/'Nominal VA'!AC37)*LN('g(K-quality)'!AC37/'g(K-quality)'!AB37)</f>
        <v>7.5693650774766004E-4</v>
      </c>
      <c r="AD37" s="8">
        <f>0.5*(KC!AC37/'Nominal VA'!AC37+KC!AD37/'Nominal VA'!AD37)*LN('g(K-quality)'!AD37/'g(K-quality)'!AC37)</f>
        <v>1.2569943351976353E-3</v>
      </c>
      <c r="AE37" s="8">
        <f>0.5*(KC!AD37/'Nominal VA'!AD37+KC!AE37/'Nominal VA'!AE37)*LN('g(K-quality)'!AE37/'g(K-quality)'!AD37)</f>
        <v>5.7686671986374434E-4</v>
      </c>
      <c r="AF37" s="8">
        <f>0.5*(KC!AE37/'Nominal VA'!AE37+KC!AF37/'Nominal VA'!AF37)*LN('g(K-quality)'!AF37/'g(K-quality)'!AE37)</f>
        <v>1.9354236700692306E-4</v>
      </c>
      <c r="AG37" s="8">
        <f>0.5*(KC!AF37/'Nominal VA'!AF37+KC!AG37/'Nominal VA'!AG37)*LN('g(K-quality)'!AG37/'g(K-quality)'!AF37)</f>
        <v>-1.1695010566143934E-4</v>
      </c>
    </row>
    <row r="38" spans="1:33" x14ac:dyDescent="0.15">
      <c r="A38" s="2">
        <v>34</v>
      </c>
      <c r="B38" s="3" t="s">
        <v>62</v>
      </c>
      <c r="C38" s="8"/>
      <c r="D38" s="8">
        <f>0.5*(KC!C38/'Nominal VA'!C38+KC!D38/'Nominal VA'!D38)*LN('g(K-quality)'!D38/'g(K-quality)'!C38)</f>
        <v>2.0564116197359203E-3</v>
      </c>
      <c r="E38" s="8">
        <f>0.5*(KC!D38/'Nominal VA'!D38+KC!E38/'Nominal VA'!E38)*LN('g(K-quality)'!E38/'g(K-quality)'!D38)</f>
        <v>-6.104283887641518E-5</v>
      </c>
      <c r="F38" s="8">
        <f>0.5*(KC!E38/'Nominal VA'!E38+KC!F38/'Nominal VA'!F38)*LN('g(K-quality)'!F38/'g(K-quality)'!E38)</f>
        <v>-2.7370268335642517E-4</v>
      </c>
      <c r="G38" s="8">
        <f>0.5*(KC!F38/'Nominal VA'!F38+KC!G38/'Nominal VA'!G38)*LN('g(K-quality)'!G38/'g(K-quality)'!F38)</f>
        <v>-9.9439805292725767E-5</v>
      </c>
      <c r="H38" s="8">
        <f>0.5*(KC!G38/'Nominal VA'!G38+KC!H38/'Nominal VA'!H38)*LN('g(K-quality)'!H38/'g(K-quality)'!G38)</f>
        <v>-6.3056610590518192E-4</v>
      </c>
      <c r="I38" s="8">
        <f>0.5*(KC!H38/'Nominal VA'!H38+KC!I38/'Nominal VA'!I38)*LN('g(K-quality)'!I38/'g(K-quality)'!H38)</f>
        <v>1.4486829944215563E-3</v>
      </c>
      <c r="J38" s="8">
        <f>0.5*(KC!I38/'Nominal VA'!I38+KC!J38/'Nominal VA'!J38)*LN('g(K-quality)'!J38/'g(K-quality)'!I38)</f>
        <v>-9.353557520408774E-4</v>
      </c>
      <c r="K38" s="8">
        <f>0.5*(KC!J38/'Nominal VA'!J38+KC!K38/'Nominal VA'!K38)*LN('g(K-quality)'!K38/'g(K-quality)'!J38)</f>
        <v>-1.2906464877621483E-3</v>
      </c>
      <c r="L38" s="8">
        <f>0.5*(KC!K38/'Nominal VA'!K38+KC!L38/'Nominal VA'!L38)*LN('g(K-quality)'!L38/'g(K-quality)'!K38)</f>
        <v>-8.9806677572386957E-4</v>
      </c>
      <c r="M38" s="8">
        <f>0.5*(KC!L38/'Nominal VA'!L38+KC!M38/'Nominal VA'!M38)*LN('g(K-quality)'!M38/'g(K-quality)'!L38)</f>
        <v>-2.1421649969409692E-3</v>
      </c>
      <c r="N38" s="8">
        <f>0.5*(KC!M38/'Nominal VA'!M38+KC!N38/'Nominal VA'!N38)*LN('g(K-quality)'!N38/'g(K-quality)'!M38)</f>
        <v>-2.5929545039744466E-3</v>
      </c>
      <c r="O38" s="8">
        <f>0.5*(KC!N38/'Nominal VA'!N38+KC!O38/'Nominal VA'!O38)*LN('g(K-quality)'!O38/'g(K-quality)'!N38)</f>
        <v>-1.2660797054019567E-3</v>
      </c>
      <c r="P38" s="8">
        <f>0.5*(KC!O38/'Nominal VA'!O38+KC!P38/'Nominal VA'!P38)*LN('g(K-quality)'!P38/'g(K-quality)'!O38)</f>
        <v>-1.5706397137880495E-3</v>
      </c>
      <c r="Q38" s="8">
        <f>0.5*(KC!P38/'Nominal VA'!P38+KC!Q38/'Nominal VA'!Q38)*LN('g(K-quality)'!Q38/'g(K-quality)'!P38)</f>
        <v>-1.756853716961214E-3</v>
      </c>
      <c r="R38" s="8">
        <f>0.5*(KC!Q38/'Nominal VA'!Q38+KC!R38/'Nominal VA'!R38)*LN('g(K-quality)'!R38/'g(K-quality)'!Q38)</f>
        <v>-1.3385519074825302E-3</v>
      </c>
      <c r="S38" s="8">
        <f>0.5*(KC!R38/'Nominal VA'!R38+KC!S38/'Nominal VA'!S38)*LN('g(K-quality)'!S38/'g(K-quality)'!R38)</f>
        <v>3.1002641556734075E-3</v>
      </c>
      <c r="T38" s="8">
        <f>0.5*(KC!S38/'Nominal VA'!S38+KC!T38/'Nominal VA'!T38)*LN('g(K-quality)'!T38/'g(K-quality)'!S38)</f>
        <v>8.4721119455522451E-3</v>
      </c>
      <c r="U38" s="8">
        <f>0.5*(KC!T38/'Nominal VA'!T38+KC!U38/'Nominal VA'!U38)*LN('g(K-quality)'!U38/'g(K-quality)'!T38)</f>
        <v>5.0898895335875901E-3</v>
      </c>
      <c r="V38" s="8">
        <f>0.5*(KC!U38/'Nominal VA'!U38+KC!V38/'Nominal VA'!V38)*LN('g(K-quality)'!V38/'g(K-quality)'!U38)</f>
        <v>5.9776522931811703E-3</v>
      </c>
      <c r="W38" s="8">
        <f>0.5*(KC!V38/'Nominal VA'!V38+KC!W38/'Nominal VA'!W38)*LN('g(K-quality)'!W38/'g(K-quality)'!V38)</f>
        <v>1.4095739140066801E-3</v>
      </c>
      <c r="X38" s="8">
        <f>0.5*(KC!W38/'Nominal VA'!W38+KC!X38/'Nominal VA'!X38)*LN('g(K-quality)'!X38/'g(K-quality)'!W38)</f>
        <v>3.3098494618366563E-3</v>
      </c>
      <c r="Y38" s="8">
        <f>0.5*(KC!X38/'Nominal VA'!X38+KC!Y38/'Nominal VA'!Y38)*LN('g(K-quality)'!Y38/'g(K-quality)'!X38)</f>
        <v>-1.041356931503062E-3</v>
      </c>
      <c r="Z38" s="8">
        <f>0.5*(KC!Y38/'Nominal VA'!Y38+KC!Z38/'Nominal VA'!Z38)*LN('g(K-quality)'!Z38/'g(K-quality)'!Y38)</f>
        <v>-9.5476207051508482E-4</v>
      </c>
      <c r="AA38" s="8">
        <f>0.5*(KC!Z38/'Nominal VA'!Z38+KC!AA38/'Nominal VA'!AA38)*LN('g(K-quality)'!AA38/'g(K-quality)'!Z38)</f>
        <v>-1.6910457039050841E-3</v>
      </c>
      <c r="AB38" s="8">
        <f>0.5*(KC!AA38/'Nominal VA'!AA38+KC!AB38/'Nominal VA'!AB38)*LN('g(K-quality)'!AB38/'g(K-quality)'!AA38)</f>
        <v>-1.2199984031490958E-3</v>
      </c>
      <c r="AC38" s="8">
        <f>0.5*(KC!AB38/'Nominal VA'!AB38+KC!AC38/'Nominal VA'!AC38)*LN('g(K-quality)'!AC38/'g(K-quality)'!AB38)</f>
        <v>-4.3265221303728492E-4</v>
      </c>
      <c r="AD38" s="8">
        <f>0.5*(KC!AC38/'Nominal VA'!AC38+KC!AD38/'Nominal VA'!AD38)*LN('g(K-quality)'!AD38/'g(K-quality)'!AC38)</f>
        <v>2.7069743698555416E-4</v>
      </c>
      <c r="AE38" s="8">
        <f>0.5*(KC!AD38/'Nominal VA'!AD38+KC!AE38/'Nominal VA'!AE38)*LN('g(K-quality)'!AE38/'g(K-quality)'!AD38)</f>
        <v>2.7156091344299698E-4</v>
      </c>
      <c r="AF38" s="8">
        <f>0.5*(KC!AE38/'Nominal VA'!AE38+KC!AF38/'Nominal VA'!AF38)*LN('g(K-quality)'!AF38/'g(K-quality)'!AE38)</f>
        <v>-1.0289299000580902E-3</v>
      </c>
      <c r="AG38" s="8">
        <f>0.5*(KC!AF38/'Nominal VA'!AF38+KC!AG38/'Nominal VA'!AG38)*LN('g(K-quality)'!AG38/'g(K-quality)'!AF38)</f>
        <v>-2.1092289108585894E-3</v>
      </c>
    </row>
    <row r="39" spans="1:33" x14ac:dyDescent="0.15">
      <c r="A39" s="2">
        <v>35</v>
      </c>
      <c r="B39" s="3" t="s">
        <v>63</v>
      </c>
      <c r="C39" s="8"/>
      <c r="D39" s="8">
        <f>0.5*(KC!C39/'Nominal VA'!C39+KC!D39/'Nominal VA'!D39)*LN('g(K-quality)'!D39/'g(K-quality)'!C39)</f>
        <v>3.4506272024983334E-4</v>
      </c>
      <c r="E39" s="8">
        <f>0.5*(KC!D39/'Nominal VA'!D39+KC!E39/'Nominal VA'!E39)*LN('g(K-quality)'!E39/'g(K-quality)'!D39)</f>
        <v>-3.6755042121564567E-5</v>
      </c>
      <c r="F39" s="8">
        <f>0.5*(KC!E39/'Nominal VA'!E39+KC!F39/'Nominal VA'!F39)*LN('g(K-quality)'!F39/'g(K-quality)'!E39)</f>
        <v>-2.6493919135373451E-4</v>
      </c>
      <c r="G39" s="8">
        <f>0.5*(KC!F39/'Nominal VA'!F39+KC!G39/'Nominal VA'!G39)*LN('g(K-quality)'!G39/'g(K-quality)'!F39)</f>
        <v>-6.1737518524721365E-5</v>
      </c>
      <c r="H39" s="8">
        <f>0.5*(KC!G39/'Nominal VA'!G39+KC!H39/'Nominal VA'!H39)*LN('g(K-quality)'!H39/'g(K-quality)'!G39)</f>
        <v>-2.5457379380920594E-4</v>
      </c>
      <c r="I39" s="8">
        <f>0.5*(KC!H39/'Nominal VA'!H39+KC!I39/'Nominal VA'!I39)*LN('g(K-quality)'!I39/'g(K-quality)'!H39)</f>
        <v>-1.2477638236786431E-3</v>
      </c>
      <c r="J39" s="8">
        <f>0.5*(KC!I39/'Nominal VA'!I39+KC!J39/'Nominal VA'!J39)*LN('g(K-quality)'!J39/'g(K-quality)'!I39)</f>
        <v>-1.4746496991880026E-4</v>
      </c>
      <c r="K39" s="8">
        <f>0.5*(KC!J39/'Nominal VA'!J39+KC!K39/'Nominal VA'!K39)*LN('g(K-quality)'!K39/'g(K-quality)'!J39)</f>
        <v>-6.9617663077982774E-4</v>
      </c>
      <c r="L39" s="8">
        <f>0.5*(KC!K39/'Nominal VA'!K39+KC!L39/'Nominal VA'!L39)*LN('g(K-quality)'!L39/'g(K-quality)'!K39)</f>
        <v>-4.9385824796572934E-4</v>
      </c>
      <c r="M39" s="8">
        <f>0.5*(KC!L39/'Nominal VA'!L39+KC!M39/'Nominal VA'!M39)*LN('g(K-quality)'!M39/'g(K-quality)'!L39)</f>
        <v>-1.1536561445702059E-3</v>
      </c>
      <c r="N39" s="8">
        <f>0.5*(KC!M39/'Nominal VA'!M39+KC!N39/'Nominal VA'!N39)*LN('g(K-quality)'!N39/'g(K-quality)'!M39)</f>
        <v>-7.7950120555377467E-4</v>
      </c>
      <c r="O39" s="8">
        <f>0.5*(KC!N39/'Nominal VA'!N39+KC!O39/'Nominal VA'!O39)*LN('g(K-quality)'!O39/'g(K-quality)'!N39)</f>
        <v>9.3738446987264891E-4</v>
      </c>
      <c r="P39" s="8">
        <f>0.5*(KC!O39/'Nominal VA'!O39+KC!P39/'Nominal VA'!P39)*LN('g(K-quality)'!P39/'g(K-quality)'!O39)</f>
        <v>5.8975141715311903E-4</v>
      </c>
      <c r="Q39" s="8">
        <f>0.5*(KC!P39/'Nominal VA'!P39+KC!Q39/'Nominal VA'!Q39)*LN('g(K-quality)'!Q39/'g(K-quality)'!P39)</f>
        <v>-1.3764089749818042E-5</v>
      </c>
      <c r="R39" s="8">
        <f>0.5*(KC!Q39/'Nominal VA'!Q39+KC!R39/'Nominal VA'!R39)*LN('g(K-quality)'!R39/'g(K-quality)'!Q39)</f>
        <v>7.5008251444366389E-4</v>
      </c>
      <c r="S39" s="8">
        <f>0.5*(KC!R39/'Nominal VA'!R39+KC!S39/'Nominal VA'!S39)*LN('g(K-quality)'!S39/'g(K-quality)'!R39)</f>
        <v>2.578656755956271E-3</v>
      </c>
      <c r="T39" s="8">
        <f>0.5*(KC!S39/'Nominal VA'!S39+KC!T39/'Nominal VA'!T39)*LN('g(K-quality)'!T39/'g(K-quality)'!S39)</f>
        <v>2.4757141680795802E-3</v>
      </c>
      <c r="U39" s="8">
        <f>0.5*(KC!T39/'Nominal VA'!T39+KC!U39/'Nominal VA'!U39)*LN('g(K-quality)'!U39/'g(K-quality)'!T39)</f>
        <v>2.9312130610084463E-3</v>
      </c>
      <c r="V39" s="8">
        <f>0.5*(KC!U39/'Nominal VA'!U39+KC!V39/'Nominal VA'!V39)*LN('g(K-quality)'!V39/'g(K-quality)'!U39)</f>
        <v>1.0460675287399992E-3</v>
      </c>
      <c r="W39" s="8">
        <f>0.5*(KC!V39/'Nominal VA'!V39+KC!W39/'Nominal VA'!W39)*LN('g(K-quality)'!W39/'g(K-quality)'!V39)</f>
        <v>8.6666529119222438E-4</v>
      </c>
      <c r="X39" s="8">
        <f>0.5*(KC!W39/'Nominal VA'!W39+KC!X39/'Nominal VA'!X39)*LN('g(K-quality)'!X39/'g(K-quality)'!W39)</f>
        <v>1.0075179938219686E-3</v>
      </c>
      <c r="Y39" s="8">
        <f>0.5*(KC!X39/'Nominal VA'!X39+KC!Y39/'Nominal VA'!Y39)*LN('g(K-quality)'!Y39/'g(K-quality)'!X39)</f>
        <v>-3.0119894783369171E-4</v>
      </c>
      <c r="Z39" s="8">
        <f>0.5*(KC!Y39/'Nominal VA'!Y39+KC!Z39/'Nominal VA'!Z39)*LN('g(K-quality)'!Z39/'g(K-quality)'!Y39)</f>
        <v>-4.7221218507399477E-4</v>
      </c>
      <c r="AA39" s="8">
        <f>0.5*(KC!Z39/'Nominal VA'!Z39+KC!AA39/'Nominal VA'!AA39)*LN('g(K-quality)'!AA39/'g(K-quality)'!Z39)</f>
        <v>-4.4734884829989439E-4</v>
      </c>
      <c r="AB39" s="8">
        <f>0.5*(KC!AA39/'Nominal VA'!AA39+KC!AB39/'Nominal VA'!AB39)*LN('g(K-quality)'!AB39/'g(K-quality)'!AA39)</f>
        <v>7.0385058537704412E-5</v>
      </c>
      <c r="AC39" s="8">
        <f>0.5*(KC!AB39/'Nominal VA'!AB39+KC!AC39/'Nominal VA'!AC39)*LN('g(K-quality)'!AC39/'g(K-quality)'!AB39)</f>
        <v>-2.0144846487512441E-4</v>
      </c>
      <c r="AD39" s="8">
        <f>0.5*(KC!AC39/'Nominal VA'!AC39+KC!AD39/'Nominal VA'!AD39)*LN('g(K-quality)'!AD39/'g(K-quality)'!AC39)</f>
        <v>9.1011949714609396E-4</v>
      </c>
      <c r="AE39" s="8">
        <f>0.5*(KC!AD39/'Nominal VA'!AD39+KC!AE39/'Nominal VA'!AE39)*LN('g(K-quality)'!AE39/'g(K-quality)'!AD39)</f>
        <v>1.6314756955469526E-3</v>
      </c>
      <c r="AF39" s="8">
        <f>0.5*(KC!AE39/'Nominal VA'!AE39+KC!AF39/'Nominal VA'!AF39)*LN('g(K-quality)'!AF39/'g(K-quality)'!AE39)</f>
        <v>-1.3114300779499069E-4</v>
      </c>
      <c r="AG39" s="8">
        <f>0.5*(KC!AF39/'Nominal VA'!AF39+KC!AG39/'Nominal VA'!AG39)*LN('g(K-quality)'!AG39/'g(K-quality)'!AF39)</f>
        <v>-3.709344360801851E-4</v>
      </c>
    </row>
    <row r="40" spans="1:33" x14ac:dyDescent="0.15">
      <c r="A40" s="2">
        <v>36</v>
      </c>
      <c r="B40" s="3" t="s">
        <v>64</v>
      </c>
      <c r="C40" s="8"/>
      <c r="D40" s="8">
        <f>0.5*(KC!C40/'Nominal VA'!C40+KC!D40/'Nominal VA'!D40)*LN('g(K-quality)'!D40/'g(K-quality)'!C40)</f>
        <v>1.2928163335635897E-3</v>
      </c>
      <c r="E40" s="8">
        <f>0.5*(KC!D40/'Nominal VA'!D40+KC!E40/'Nominal VA'!E40)*LN('g(K-quality)'!E40/'g(K-quality)'!D40)</f>
        <v>5.9239233491179704E-4</v>
      </c>
      <c r="F40" s="8">
        <f>0.5*(KC!E40/'Nominal VA'!E40+KC!F40/'Nominal VA'!F40)*LN('g(K-quality)'!F40/'g(K-quality)'!E40)</f>
        <v>9.9787289068238973E-4</v>
      </c>
      <c r="G40" s="8">
        <f>0.5*(KC!F40/'Nominal VA'!F40+KC!G40/'Nominal VA'!G40)*LN('g(K-quality)'!G40/'g(K-quality)'!F40)</f>
        <v>1.6743457188374343E-3</v>
      </c>
      <c r="H40" s="8">
        <f>0.5*(KC!G40/'Nominal VA'!G40+KC!H40/'Nominal VA'!H40)*LN('g(K-quality)'!H40/'g(K-quality)'!G40)</f>
        <v>1.9997813772259622E-3</v>
      </c>
      <c r="I40" s="8">
        <f>0.5*(KC!H40/'Nominal VA'!H40+KC!I40/'Nominal VA'!I40)*LN('g(K-quality)'!I40/'g(K-quality)'!H40)</f>
        <v>1.3930639014317684E-3</v>
      </c>
      <c r="J40" s="8">
        <f>0.5*(KC!I40/'Nominal VA'!I40+KC!J40/'Nominal VA'!J40)*LN('g(K-quality)'!J40/'g(K-quality)'!I40)</f>
        <v>1.2764733934383099E-3</v>
      </c>
      <c r="K40" s="8">
        <f>0.5*(KC!J40/'Nominal VA'!J40+KC!K40/'Nominal VA'!K40)*LN('g(K-quality)'!K40/'g(K-quality)'!J40)</f>
        <v>1.2894712822320663E-4</v>
      </c>
      <c r="L40" s="8">
        <f>0.5*(KC!K40/'Nominal VA'!K40+KC!L40/'Nominal VA'!L40)*LN('g(K-quality)'!L40/'g(K-quality)'!K40)</f>
        <v>1.3064193910086182E-4</v>
      </c>
      <c r="M40" s="8">
        <f>0.5*(KC!L40/'Nominal VA'!L40+KC!M40/'Nominal VA'!M40)*LN('g(K-quality)'!M40/'g(K-quality)'!L40)</f>
        <v>-2.0589020822016818E-4</v>
      </c>
      <c r="N40" s="8">
        <f>0.5*(KC!M40/'Nominal VA'!M40+KC!N40/'Nominal VA'!N40)*LN('g(K-quality)'!N40/'g(K-quality)'!M40)</f>
        <v>-8.8917369425094915E-5</v>
      </c>
      <c r="O40" s="8">
        <f>0.5*(KC!N40/'Nominal VA'!N40+KC!O40/'Nominal VA'!O40)*LN('g(K-quality)'!O40/'g(K-quality)'!N40)</f>
        <v>4.9458777367191668E-4</v>
      </c>
      <c r="P40" s="8">
        <f>0.5*(KC!O40/'Nominal VA'!O40+KC!P40/'Nominal VA'!P40)*LN('g(K-quality)'!P40/'g(K-quality)'!O40)</f>
        <v>2.9622045529152787E-4</v>
      </c>
      <c r="Q40" s="8">
        <f>0.5*(KC!P40/'Nominal VA'!P40+KC!Q40/'Nominal VA'!Q40)*LN('g(K-quality)'!Q40/'g(K-quality)'!P40)</f>
        <v>4.1039089845155047E-4</v>
      </c>
      <c r="R40" s="8">
        <f>0.5*(KC!Q40/'Nominal VA'!Q40+KC!R40/'Nominal VA'!R40)*LN('g(K-quality)'!R40/'g(K-quality)'!Q40)</f>
        <v>6.8083131220694326E-4</v>
      </c>
      <c r="S40" s="8">
        <f>0.5*(KC!R40/'Nominal VA'!R40+KC!S40/'Nominal VA'!S40)*LN('g(K-quality)'!S40/'g(K-quality)'!R40)</f>
        <v>6.7034095124261794E-4</v>
      </c>
      <c r="T40" s="8">
        <f>0.5*(KC!S40/'Nominal VA'!S40+KC!T40/'Nominal VA'!T40)*LN('g(K-quality)'!T40/'g(K-quality)'!S40)</f>
        <v>1.2492667726466216E-3</v>
      </c>
      <c r="U40" s="8">
        <f>0.5*(KC!T40/'Nominal VA'!T40+KC!U40/'Nominal VA'!U40)*LN('g(K-quality)'!U40/'g(K-quality)'!T40)</f>
        <v>1.9108654806337859E-3</v>
      </c>
      <c r="V40" s="8">
        <f>0.5*(KC!U40/'Nominal VA'!U40+KC!V40/'Nominal VA'!V40)*LN('g(K-quality)'!V40/'g(K-quality)'!U40)</f>
        <v>1.3003405125202149E-3</v>
      </c>
      <c r="W40" s="8">
        <f>0.5*(KC!V40/'Nominal VA'!V40+KC!W40/'Nominal VA'!W40)*LN('g(K-quality)'!W40/'g(K-quality)'!V40)</f>
        <v>2.1797149766794874E-3</v>
      </c>
      <c r="X40" s="8">
        <f>0.5*(KC!W40/'Nominal VA'!W40+KC!X40/'Nominal VA'!X40)*LN('g(K-quality)'!X40/'g(K-quality)'!W40)</f>
        <v>2.2985203890097377E-3</v>
      </c>
      <c r="Y40" s="8">
        <f>0.5*(KC!X40/'Nominal VA'!X40+KC!Y40/'Nominal VA'!Y40)*LN('g(K-quality)'!Y40/'g(K-quality)'!X40)</f>
        <v>1.3465826699833303E-3</v>
      </c>
      <c r="Z40" s="8">
        <f>0.5*(KC!Y40/'Nominal VA'!Y40+KC!Z40/'Nominal VA'!Z40)*LN('g(K-quality)'!Z40/'g(K-quality)'!Y40)</f>
        <v>1.0068355960283235E-3</v>
      </c>
      <c r="AA40" s="8">
        <f>0.5*(KC!Z40/'Nominal VA'!Z40+KC!AA40/'Nominal VA'!AA40)*LN('g(K-quality)'!AA40/'g(K-quality)'!Z40)</f>
        <v>-1.7315001009697185E-4</v>
      </c>
      <c r="AB40" s="8">
        <f>0.5*(KC!AA40/'Nominal VA'!AA40+KC!AB40/'Nominal VA'!AB40)*LN('g(K-quality)'!AB40/'g(K-quality)'!AA40)</f>
        <v>2.8789329292147788E-4</v>
      </c>
      <c r="AC40" s="8">
        <f>0.5*(KC!AB40/'Nominal VA'!AB40+KC!AC40/'Nominal VA'!AC40)*LN('g(K-quality)'!AC40/'g(K-quality)'!AB40)</f>
        <v>3.4939273961983111E-4</v>
      </c>
      <c r="AD40" s="8">
        <f>0.5*(KC!AC40/'Nominal VA'!AC40+KC!AD40/'Nominal VA'!AD40)*LN('g(K-quality)'!AD40/'g(K-quality)'!AC40)</f>
        <v>9.4191354142941081E-4</v>
      </c>
      <c r="AE40" s="8">
        <f>0.5*(KC!AD40/'Nominal VA'!AD40+KC!AE40/'Nominal VA'!AE40)*LN('g(K-quality)'!AE40/'g(K-quality)'!AD40)</f>
        <v>-9.0748542483605176E-5</v>
      </c>
      <c r="AF40" s="8">
        <f>0.5*(KC!AE40/'Nominal VA'!AE40+KC!AF40/'Nominal VA'!AF40)*LN('g(K-quality)'!AF40/'g(K-quality)'!AE40)</f>
        <v>-1.3940028034210904E-3</v>
      </c>
      <c r="AG40" s="8">
        <f>0.5*(KC!AF40/'Nominal VA'!AF40+KC!AG40/'Nominal VA'!AG40)*LN('g(K-quality)'!AG40/'g(K-quality)'!AF40)</f>
        <v>-2.1304270199149918E-3</v>
      </c>
    </row>
    <row r="41" spans="1:33" x14ac:dyDescent="0.15">
      <c r="A41" s="2">
        <v>37</v>
      </c>
      <c r="B41" s="3" t="s">
        <v>65</v>
      </c>
      <c r="C41" s="8"/>
      <c r="D41" s="8">
        <f>0.5*(KC!C41/'Nominal VA'!C41+KC!D41/'Nominal VA'!D41)*LN('g(K-quality)'!D41/'g(K-quality)'!C41)</f>
        <v>1.4306053666004745E-3</v>
      </c>
      <c r="E41" s="8">
        <f>0.5*(KC!D41/'Nominal VA'!D41+KC!E41/'Nominal VA'!E41)*LN('g(K-quality)'!E41/'g(K-quality)'!D41)</f>
        <v>-5.1759333581882403E-4</v>
      </c>
      <c r="F41" s="8">
        <f>0.5*(KC!E41/'Nominal VA'!E41+KC!F41/'Nominal VA'!F41)*LN('g(K-quality)'!F41/'g(K-quality)'!E41)</f>
        <v>-4.7828006249670235E-4</v>
      </c>
      <c r="G41" s="8">
        <f>0.5*(KC!F41/'Nominal VA'!F41+KC!G41/'Nominal VA'!G41)*LN('g(K-quality)'!G41/'g(K-quality)'!F41)</f>
        <v>-6.5465806558161373E-4</v>
      </c>
      <c r="H41" s="8">
        <f>0.5*(KC!G41/'Nominal VA'!G41+KC!H41/'Nominal VA'!H41)*LN('g(K-quality)'!H41/'g(K-quality)'!G41)</f>
        <v>3.8864736013342065E-3</v>
      </c>
      <c r="I41" s="8">
        <f>0.5*(KC!H41/'Nominal VA'!H41+KC!I41/'Nominal VA'!I41)*LN('g(K-quality)'!I41/'g(K-quality)'!H41)</f>
        <v>-1.2277128512882235E-3</v>
      </c>
      <c r="J41" s="8">
        <f>0.5*(KC!I41/'Nominal VA'!I41+KC!J41/'Nominal VA'!J41)*LN('g(K-quality)'!J41/'g(K-quality)'!I41)</f>
        <v>-1.0171102899624318E-3</v>
      </c>
      <c r="K41" s="8">
        <f>0.5*(KC!J41/'Nominal VA'!J41+KC!K41/'Nominal VA'!K41)*LN('g(K-quality)'!K41/'g(K-quality)'!J41)</f>
        <v>1.6202422327896629E-4</v>
      </c>
      <c r="L41" s="8">
        <f>0.5*(KC!K41/'Nominal VA'!K41+KC!L41/'Nominal VA'!L41)*LN('g(K-quality)'!L41/'g(K-quality)'!K41)</f>
        <v>3.0447953171383591E-4</v>
      </c>
      <c r="M41" s="8">
        <f>0.5*(KC!L41/'Nominal VA'!L41+KC!M41/'Nominal VA'!M41)*LN('g(K-quality)'!M41/'g(K-quality)'!L41)</f>
        <v>1.5230168105827391E-4</v>
      </c>
      <c r="N41" s="8">
        <f>0.5*(KC!M41/'Nominal VA'!M41+KC!N41/'Nominal VA'!N41)*LN('g(K-quality)'!N41/'g(K-quality)'!M41)</f>
        <v>1.2110829525809922E-3</v>
      </c>
      <c r="O41" s="8">
        <f>0.5*(KC!N41/'Nominal VA'!N41+KC!O41/'Nominal VA'!O41)*LN('g(K-quality)'!O41/'g(K-quality)'!N41)</f>
        <v>1.1408132759890164E-3</v>
      </c>
      <c r="P41" s="8">
        <f>0.5*(KC!O41/'Nominal VA'!O41+KC!P41/'Nominal VA'!P41)*LN('g(K-quality)'!P41/'g(K-quality)'!O41)</f>
        <v>1.9965901040534316E-3</v>
      </c>
      <c r="Q41" s="8">
        <f>0.5*(KC!P41/'Nominal VA'!P41+KC!Q41/'Nominal VA'!Q41)*LN('g(K-quality)'!Q41/'g(K-quality)'!P41)</f>
        <v>1.9179322092926858E-3</v>
      </c>
      <c r="R41" s="8">
        <f>0.5*(KC!Q41/'Nominal VA'!Q41+KC!R41/'Nominal VA'!R41)*LN('g(K-quality)'!R41/'g(K-quality)'!Q41)</f>
        <v>3.1544316480348537E-3</v>
      </c>
      <c r="S41" s="8">
        <f>0.5*(KC!R41/'Nominal VA'!R41+KC!S41/'Nominal VA'!S41)*LN('g(K-quality)'!S41/'g(K-quality)'!R41)</f>
        <v>1.5857328529598612E-3</v>
      </c>
      <c r="T41" s="8">
        <f>0.5*(KC!S41/'Nominal VA'!S41+KC!T41/'Nominal VA'!T41)*LN('g(K-quality)'!T41/'g(K-quality)'!S41)</f>
        <v>1.854103553973056E-3</v>
      </c>
      <c r="U41" s="8">
        <f>0.5*(KC!T41/'Nominal VA'!T41+KC!U41/'Nominal VA'!U41)*LN('g(K-quality)'!U41/'g(K-quality)'!T41)</f>
        <v>5.5819226469775692E-3</v>
      </c>
      <c r="V41" s="8">
        <f>0.5*(KC!U41/'Nominal VA'!U41+KC!V41/'Nominal VA'!V41)*LN('g(K-quality)'!V41/'g(K-quality)'!U41)</f>
        <v>-6.4838592382107727E-5</v>
      </c>
      <c r="W41" s="8">
        <f>0.5*(KC!V41/'Nominal VA'!V41+KC!W41/'Nominal VA'!W41)*LN('g(K-quality)'!W41/'g(K-quality)'!V41)</f>
        <v>1.8002352411059568E-4</v>
      </c>
      <c r="X41" s="8">
        <f>0.5*(KC!W41/'Nominal VA'!W41+KC!X41/'Nominal VA'!X41)*LN('g(K-quality)'!X41/'g(K-quality)'!W41)</f>
        <v>-9.5399667054298976E-4</v>
      </c>
      <c r="Y41" s="8">
        <f>0.5*(KC!X41/'Nominal VA'!X41+KC!Y41/'Nominal VA'!Y41)*LN('g(K-quality)'!Y41/'g(K-quality)'!X41)</f>
        <v>3.8594206767074003E-3</v>
      </c>
      <c r="Z41" s="8">
        <f>0.5*(KC!Y41/'Nominal VA'!Y41+KC!Z41/'Nominal VA'!Z41)*LN('g(K-quality)'!Z41/'g(K-quality)'!Y41)</f>
        <v>2.9228373725891798E-4</v>
      </c>
      <c r="AA41" s="8">
        <f>0.5*(KC!Z41/'Nominal VA'!Z41+KC!AA41/'Nominal VA'!AA41)*LN('g(K-quality)'!AA41/'g(K-quality)'!Z41)</f>
        <v>2.6348568055513276E-3</v>
      </c>
      <c r="AB41" s="8">
        <f>0.5*(KC!AA41/'Nominal VA'!AA41+KC!AB41/'Nominal VA'!AB41)*LN('g(K-quality)'!AB41/'g(K-quality)'!AA41)</f>
        <v>4.6072039856957436E-3</v>
      </c>
      <c r="AC41" s="8">
        <f>0.5*(KC!AB41/'Nominal VA'!AB41+KC!AC41/'Nominal VA'!AC41)*LN('g(K-quality)'!AC41/'g(K-quality)'!AB41)</f>
        <v>7.0362510246130131E-4</v>
      </c>
      <c r="AD41" s="8">
        <f>0.5*(KC!AC41/'Nominal VA'!AC41+KC!AD41/'Nominal VA'!AD41)*LN('g(K-quality)'!AD41/'g(K-quality)'!AC41)</f>
        <v>1.5662151016747772E-3</v>
      </c>
      <c r="AE41" s="8">
        <f>0.5*(KC!AD41/'Nominal VA'!AD41+KC!AE41/'Nominal VA'!AE41)*LN('g(K-quality)'!AE41/'g(K-quality)'!AD41)</f>
        <v>2.2394464486093246E-3</v>
      </c>
      <c r="AF41" s="8">
        <f>0.5*(KC!AE41/'Nominal VA'!AE41+KC!AF41/'Nominal VA'!AF41)*LN('g(K-quality)'!AF41/'g(K-quality)'!AE41)</f>
        <v>1.8463993866412926E-3</v>
      </c>
      <c r="AG41" s="8">
        <f>0.5*(KC!AF41/'Nominal VA'!AF41+KC!AG41/'Nominal VA'!AG41)*LN('g(K-quality)'!AG41/'g(K-quality)'!AF41)</f>
        <v>2.6353431415835102E-3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A33-49F9-4168-AF18-D6CB4218A0B6}">
  <sheetPr>
    <tabColor rgb="FF7030A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93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/>
      <c r="D4" s="8">
        <f>0.5*(LC!C4/'Nominal VA'!C4+LC!D4/'Nominal VA'!D4)*LN('g(Hours)'!D4/'g(Hours)'!C4)</f>
        <v>1.6615890525645705E-2</v>
      </c>
      <c r="E4" s="8">
        <f>0.5*(LC!D4/'Nominal VA'!D4+LC!E4/'Nominal VA'!E4)*LN('g(Hours)'!E4/'g(Hours)'!D4)</f>
        <v>1.5436624845550504E-2</v>
      </c>
      <c r="F4" s="8">
        <f>0.5*(LC!E4/'Nominal VA'!E4+LC!F4/'Nominal VA'!F4)*LN('g(Hours)'!F4/'g(Hours)'!E4)</f>
        <v>1.5375116879213772E-2</v>
      </c>
      <c r="G4" s="8">
        <f>0.5*(LC!F4/'Nominal VA'!F4+LC!G4/'Nominal VA'!G4)*LN('g(Hours)'!G4/'g(Hours)'!F4)</f>
        <v>1.0986687929911306E-2</v>
      </c>
      <c r="H4" s="8">
        <f>0.5*(LC!G4/'Nominal VA'!G4+LC!H4/'Nominal VA'!H4)*LN('g(Hours)'!H4/'g(Hours)'!G4)</f>
        <v>6.9147521984218785E-3</v>
      </c>
      <c r="I4" s="8">
        <f>0.5*(LC!H4/'Nominal VA'!H4+LC!I4/'Nominal VA'!I4)*LN('g(Hours)'!I4/'g(Hours)'!H4)</f>
        <v>5.6244123747278031E-3</v>
      </c>
      <c r="J4" s="8">
        <f>0.5*(LC!I4/'Nominal VA'!I4+LC!J4/'Nominal VA'!J4)*LN('g(Hours)'!J4/'g(Hours)'!I4)</f>
        <v>7.8434177131846677E-3</v>
      </c>
      <c r="K4" s="8">
        <f>0.5*(LC!J4/'Nominal VA'!J4+LC!K4/'Nominal VA'!K4)*LN('g(Hours)'!K4/'g(Hours)'!J4)</f>
        <v>9.3793865030282701E-3</v>
      </c>
      <c r="L4" s="8">
        <f>0.5*(LC!K4/'Nominal VA'!K4+LC!L4/'Nominal VA'!L4)*LN('g(Hours)'!L4/'g(Hours)'!K4)</f>
        <v>2.1766824373730155E-2</v>
      </c>
      <c r="M4" s="8">
        <f>0.5*(LC!L4/'Nominal VA'!L4+LC!M4/'Nominal VA'!M4)*LN('g(Hours)'!M4/'g(Hours)'!L4)</f>
        <v>-1.0563610802017112E-2</v>
      </c>
      <c r="N4" s="8">
        <f>0.5*(LC!M4/'Nominal VA'!M4+LC!N4/'Nominal VA'!N4)*LN('g(Hours)'!N4/'g(Hours)'!M4)</f>
        <v>-2.3931531361591048E-2</v>
      </c>
      <c r="O4" s="8">
        <f>0.5*(LC!N4/'Nominal VA'!N4+LC!O4/'Nominal VA'!O4)*LN('g(Hours)'!O4/'g(Hours)'!N4)</f>
        <v>6.8006090972679385E-3</v>
      </c>
      <c r="P4" s="8">
        <f>0.5*(LC!O4/'Nominal VA'!O4+LC!P4/'Nominal VA'!P4)*LN('g(Hours)'!P4/'g(Hours)'!O4)</f>
        <v>2.2311953739899096E-2</v>
      </c>
      <c r="Q4" s="8">
        <f>0.5*(LC!P4/'Nominal VA'!P4+LC!Q4/'Nominal VA'!Q4)*LN('g(Hours)'!Q4/'g(Hours)'!P4)</f>
        <v>2.3337730381876157E-2</v>
      </c>
      <c r="R4" s="8">
        <f>0.5*(LC!Q4/'Nominal VA'!Q4+LC!R4/'Nominal VA'!R4)*LN('g(Hours)'!R4/'g(Hours)'!Q4)</f>
        <v>3.463392557219494E-2</v>
      </c>
      <c r="S4" s="8">
        <f>0.5*(LC!R4/'Nominal VA'!R4+LC!S4/'Nominal VA'!S4)*LN('g(Hours)'!S4/'g(Hours)'!R4)</f>
        <v>5.7321651855293245E-3</v>
      </c>
      <c r="T4" s="8">
        <f>0.5*(LC!S4/'Nominal VA'!S4+LC!T4/'Nominal VA'!T4)*LN('g(Hours)'!T4/'g(Hours)'!S4)</f>
        <v>7.0169158157963327E-3</v>
      </c>
      <c r="U4" s="8">
        <f>0.5*(LC!T4/'Nominal VA'!T4+LC!U4/'Nominal VA'!U4)*LN('g(Hours)'!U4/'g(Hours)'!T4)</f>
        <v>2.2088473477152532E-3</v>
      </c>
      <c r="V4" s="8">
        <f>0.5*(LC!U4/'Nominal VA'!U4+LC!V4/'Nominal VA'!V4)*LN('g(Hours)'!V4/'g(Hours)'!U4)</f>
        <v>1.56723770878136E-3</v>
      </c>
      <c r="W4" s="8">
        <f>0.5*(LC!V4/'Nominal VA'!V4+LC!W4/'Nominal VA'!W4)*LN('g(Hours)'!W4/'g(Hours)'!V4)</f>
        <v>-2.6282573827507393E-3</v>
      </c>
      <c r="X4" s="8">
        <f>0.5*(LC!W4/'Nominal VA'!W4+LC!X4/'Nominal VA'!X4)*LN('g(Hours)'!X4/'g(Hours)'!W4)</f>
        <v>-9.2270007075612569E-3</v>
      </c>
      <c r="Y4" s="8">
        <f>0.5*(LC!X4/'Nominal VA'!X4+LC!Y4/'Nominal VA'!Y4)*LN('g(Hours)'!Y4/'g(Hours)'!X4)</f>
        <v>-1.0194263340490556E-2</v>
      </c>
      <c r="Z4" s="8">
        <f>0.5*(LC!Y4/'Nominal VA'!Y4+LC!Z4/'Nominal VA'!Z4)*LN('g(Hours)'!Z4/'g(Hours)'!Y4)</f>
        <v>1.6364573433718967E-2</v>
      </c>
      <c r="AA4" s="8">
        <f>0.5*(LC!Z4/'Nominal VA'!Z4+LC!AA4/'Nominal VA'!AA4)*LN('g(Hours)'!AA4/'g(Hours)'!Z4)</f>
        <v>-1.2170127387134622E-2</v>
      </c>
      <c r="AB4" s="8">
        <f>0.5*(LC!AA4/'Nominal VA'!AA4+LC!AB4/'Nominal VA'!AB4)*LN('g(Hours)'!AB4/'g(Hours)'!AA4)</f>
        <v>-2.6597542028464937E-2</v>
      </c>
      <c r="AC4" s="8">
        <f>0.5*(LC!AB4/'Nominal VA'!AB4+LC!AC4/'Nominal VA'!AC4)*LN('g(Hours)'!AC4/'g(Hours)'!AB4)</f>
        <v>-1.7526558289534165E-2</v>
      </c>
      <c r="AD4" s="8">
        <f>0.5*(LC!AC4/'Nominal VA'!AC4+LC!AD4/'Nominal VA'!AD4)*LN('g(Hours)'!AD4/'g(Hours)'!AC4)</f>
        <v>1.9810671621392481E-2</v>
      </c>
      <c r="AE4" s="8">
        <f>0.5*(LC!AD4/'Nominal VA'!AD4+LC!AE4/'Nominal VA'!AE4)*LN('g(Hours)'!AE4/'g(Hours)'!AD4)</f>
        <v>-7.674233438237167E-3</v>
      </c>
      <c r="AF4" s="8">
        <f>0.5*(LC!AE4/'Nominal VA'!AE4+LC!AF4/'Nominal VA'!AF4)*LN('g(Hours)'!AF4/'g(Hours)'!AE4)</f>
        <v>2.3945978010441607E-3</v>
      </c>
      <c r="AG4" s="8">
        <f>0.5*(LC!AF4/'Nominal VA'!AF4+LC!AG4/'Nominal VA'!AG4)*LN('g(Hours)'!AG4/'g(Hours)'!AF4)</f>
        <v>3.2635787298835317E-3</v>
      </c>
    </row>
    <row r="5" spans="1:33" x14ac:dyDescent="0.15">
      <c r="A5" s="2">
        <v>1</v>
      </c>
      <c r="B5" s="3" t="s">
        <v>29</v>
      </c>
      <c r="C5" s="8"/>
      <c r="D5" s="8">
        <f>0.5*(LC!C5/'Nominal VA'!C5+LC!D5/'Nominal VA'!D5)*LN('g(Hours)'!D5/'g(Hours)'!C5)</f>
        <v>2.2585116212141012E-2</v>
      </c>
      <c r="E5" s="8">
        <f>0.5*(LC!D5/'Nominal VA'!D5+LC!E5/'Nominal VA'!E5)*LN('g(Hours)'!E5/'g(Hours)'!D5)</f>
        <v>3.8921502078172826E-2</v>
      </c>
      <c r="F5" s="8">
        <f>0.5*(LC!E5/'Nominal VA'!E5+LC!F5/'Nominal VA'!F5)*LN('g(Hours)'!F5/'g(Hours)'!E5)</f>
        <v>3.1935693372751678E-2</v>
      </c>
      <c r="G5" s="8">
        <f>0.5*(LC!F5/'Nominal VA'!F5+LC!G5/'Nominal VA'!G5)*LN('g(Hours)'!G5/'g(Hours)'!F5)</f>
        <v>1.7329745804127869E-2</v>
      </c>
      <c r="H5" s="8">
        <f>0.5*(LC!G5/'Nominal VA'!G5+LC!H5/'Nominal VA'!H5)*LN('g(Hours)'!H5/'g(Hours)'!G5)</f>
        <v>2.9711169382263631E-3</v>
      </c>
      <c r="I5" s="8">
        <f>0.5*(LC!H5/'Nominal VA'!H5+LC!I5/'Nominal VA'!I5)*LN('g(Hours)'!I5/'g(Hours)'!H5)</f>
        <v>-9.0666958688143586E-3</v>
      </c>
      <c r="J5" s="8">
        <f>0.5*(LC!I5/'Nominal VA'!I5+LC!J5/'Nominal VA'!J5)*LN('g(Hours)'!J5/'g(Hours)'!I5)</f>
        <v>-1.5081443517741292E-2</v>
      </c>
      <c r="K5" s="8">
        <f>0.5*(LC!J5/'Nominal VA'!J5+LC!K5/'Nominal VA'!K5)*LN('g(Hours)'!K5/'g(Hours)'!J5)</f>
        <v>-1.6142878346837922E-2</v>
      </c>
      <c r="L5" s="8">
        <f>0.5*(LC!K5/'Nominal VA'!K5+LC!L5/'Nominal VA'!L5)*LN('g(Hours)'!L5/'g(Hours)'!K5)</f>
        <v>6.9615318324703114E-3</v>
      </c>
      <c r="M5" s="8">
        <f>0.5*(LC!L5/'Nominal VA'!L5+LC!M5/'Nominal VA'!M5)*LN('g(Hours)'!M5/'g(Hours)'!L5)</f>
        <v>-3.4512930575563844E-2</v>
      </c>
      <c r="N5" s="8">
        <f>0.5*(LC!M5/'Nominal VA'!M5+LC!N5/'Nominal VA'!N5)*LN('g(Hours)'!N5/'g(Hours)'!M5)</f>
        <v>-4.4040899650648273E-2</v>
      </c>
      <c r="O5" s="8">
        <f>0.5*(LC!N5/'Nominal VA'!N5+LC!O5/'Nominal VA'!O5)*LN('g(Hours)'!O5/'g(Hours)'!N5)</f>
        <v>1.1659800465143888E-2</v>
      </c>
      <c r="P5" s="8">
        <f>0.5*(LC!O5/'Nominal VA'!O5+LC!P5/'Nominal VA'!P5)*LN('g(Hours)'!P5/'g(Hours)'!O5)</f>
        <v>3.7214726107511004E-2</v>
      </c>
      <c r="Q5" s="8">
        <f>0.5*(LC!P5/'Nominal VA'!P5+LC!Q5/'Nominal VA'!Q5)*LN('g(Hours)'!Q5/'g(Hours)'!P5)</f>
        <v>2.5088446166245632E-2</v>
      </c>
      <c r="R5" s="8">
        <f>0.5*(LC!Q5/'Nominal VA'!Q5+LC!R5/'Nominal VA'!R5)*LN('g(Hours)'!R5/'g(Hours)'!Q5)</f>
        <v>4.5190910105194076E-2</v>
      </c>
      <c r="S5" s="8">
        <f>0.5*(LC!R5/'Nominal VA'!R5+LC!S5/'Nominal VA'!S5)*LN('g(Hours)'!S5/'g(Hours)'!R5)</f>
        <v>-1.0922883587550877E-2</v>
      </c>
      <c r="T5" s="8">
        <f>0.5*(LC!S5/'Nominal VA'!S5+LC!T5/'Nominal VA'!T5)*LN('g(Hours)'!T5/'g(Hours)'!S5)</f>
        <v>-2.7899476939741194E-2</v>
      </c>
      <c r="U5" s="8">
        <f>0.5*(LC!T5/'Nominal VA'!T5+LC!U5/'Nominal VA'!U5)*LN('g(Hours)'!U5/'g(Hours)'!T5)</f>
        <v>-5.3582929177967281E-2</v>
      </c>
      <c r="V5" s="8">
        <f>0.5*(LC!U5/'Nominal VA'!U5+LC!V5/'Nominal VA'!V5)*LN('g(Hours)'!V5/'g(Hours)'!U5)</f>
        <v>-4.9533492455288652E-2</v>
      </c>
      <c r="W5" s="8">
        <f>0.5*(LC!V5/'Nominal VA'!V5+LC!W5/'Nominal VA'!W5)*LN('g(Hours)'!W5/'g(Hours)'!V5)</f>
        <v>-5.5410607799854308E-2</v>
      </c>
      <c r="X5" s="8">
        <f>0.5*(LC!W5/'Nominal VA'!W5+LC!X5/'Nominal VA'!X5)*LN('g(Hours)'!X5/'g(Hours)'!W5)</f>
        <v>-6.1797015011580317E-2</v>
      </c>
      <c r="Y5" s="8">
        <f>0.5*(LC!X5/'Nominal VA'!X5+LC!Y5/'Nominal VA'!Y5)*LN('g(Hours)'!Y5/'g(Hours)'!X5)</f>
        <v>-5.7347251032746772E-2</v>
      </c>
      <c r="Z5" s="8">
        <f>0.5*(LC!Y5/'Nominal VA'!Y5+LC!Z5/'Nominal VA'!Z5)*LN('g(Hours)'!Z5/'g(Hours)'!Y5)</f>
        <v>-1.2075232112850915E-3</v>
      </c>
      <c r="AA5" s="8">
        <f>0.5*(LC!Z5/'Nominal VA'!Z5+LC!AA5/'Nominal VA'!AA5)*LN('g(Hours)'!AA5/'g(Hours)'!Z5)</f>
        <v>-8.5142081519717999E-2</v>
      </c>
      <c r="AB5" s="8">
        <f>0.5*(LC!AA5/'Nominal VA'!AA5+LC!AB5/'Nominal VA'!AB5)*LN('g(Hours)'!AB5/'g(Hours)'!AA5)</f>
        <v>-9.1565290748396824E-2</v>
      </c>
      <c r="AC5" s="8">
        <f>0.5*(LC!AB5/'Nominal VA'!AB5+LC!AC5/'Nominal VA'!AC5)*LN('g(Hours)'!AC5/'g(Hours)'!AB5)</f>
        <v>-9.6891080209520114E-2</v>
      </c>
      <c r="AD5" s="8">
        <f>0.5*(LC!AC5/'Nominal VA'!AC5+LC!AD5/'Nominal VA'!AD5)*LN('g(Hours)'!AD5/'g(Hours)'!AC5)</f>
        <v>-3.6379376368766043E-2</v>
      </c>
      <c r="AE5" s="8">
        <f>0.5*(LC!AD5/'Nominal VA'!AD5+LC!AE5/'Nominal VA'!AE5)*LN('g(Hours)'!AE5/'g(Hours)'!AD5)</f>
        <v>-4.0450502873757059E-2</v>
      </c>
      <c r="AF5" s="8">
        <f>0.5*(LC!AE5/'Nominal VA'!AE5+LC!AF5/'Nominal VA'!AF5)*LN('g(Hours)'!AF5/'g(Hours)'!AE5)</f>
        <v>-2.322715548156189E-2</v>
      </c>
      <c r="AG5" s="8">
        <f>0.5*(LC!AF5/'Nominal VA'!AF5+LC!AG5/'Nominal VA'!AG5)*LN('g(Hours)'!AG5/'g(Hours)'!AF5)</f>
        <v>-1.1832384166195755E-2</v>
      </c>
    </row>
    <row r="6" spans="1:33" x14ac:dyDescent="0.15">
      <c r="A6" s="2">
        <v>2</v>
      </c>
      <c r="B6" s="3" t="s">
        <v>30</v>
      </c>
      <c r="C6" s="8"/>
      <c r="D6" s="8">
        <f>0.5*(LC!C6/'Nominal VA'!C6+LC!D6/'Nominal VA'!D6)*LN('g(Hours)'!D6/'g(Hours)'!C6)</f>
        <v>3.4198383086077085E-3</v>
      </c>
      <c r="E6" s="8">
        <f>0.5*(LC!D6/'Nominal VA'!D6+LC!E6/'Nominal VA'!E6)*LN('g(Hours)'!E6/'g(Hours)'!D6)</f>
        <v>3.2728496678001553E-2</v>
      </c>
      <c r="F6" s="8">
        <f>0.5*(LC!E6/'Nominal VA'!E6+LC!F6/'Nominal VA'!F6)*LN('g(Hours)'!F6/'g(Hours)'!E6)</f>
        <v>2.2713608214229509E-2</v>
      </c>
      <c r="G6" s="8">
        <f>0.5*(LC!F6/'Nominal VA'!F6+LC!G6/'Nominal VA'!G6)*LN('g(Hours)'!G6/'g(Hours)'!F6)</f>
        <v>2.499168308849687E-2</v>
      </c>
      <c r="H6" s="8">
        <f>0.5*(LC!G6/'Nominal VA'!G6+LC!H6/'Nominal VA'!H6)*LN('g(Hours)'!H6/'g(Hours)'!G6)</f>
        <v>5.2028552508249391E-3</v>
      </c>
      <c r="I6" s="8">
        <f>0.5*(LC!H6/'Nominal VA'!H6+LC!I6/'Nominal VA'!I6)*LN('g(Hours)'!I6/'g(Hours)'!H6)</f>
        <v>2.3307111605976961E-2</v>
      </c>
      <c r="J6" s="8">
        <f>0.5*(LC!I6/'Nominal VA'!I6+LC!J6/'Nominal VA'!J6)*LN('g(Hours)'!J6/'g(Hours)'!I6)</f>
        <v>-4.740575984039176E-3</v>
      </c>
      <c r="K6" s="8">
        <f>0.5*(LC!J6/'Nominal VA'!J6+LC!K6/'Nominal VA'!K6)*LN('g(Hours)'!K6/'g(Hours)'!J6)</f>
        <v>1.7262562518836389E-2</v>
      </c>
      <c r="L6" s="8">
        <f>0.5*(LC!K6/'Nominal VA'!K6+LC!L6/'Nominal VA'!L6)*LN('g(Hours)'!L6/'g(Hours)'!K6)</f>
        <v>1.1421967244636469E-2</v>
      </c>
      <c r="M6" s="8">
        <f>0.5*(LC!L6/'Nominal VA'!L6+LC!M6/'Nominal VA'!M6)*LN('g(Hours)'!M6/'g(Hours)'!L6)</f>
        <v>-3.8074576916391677E-2</v>
      </c>
      <c r="N6" s="8">
        <f>0.5*(LC!M6/'Nominal VA'!M6+LC!N6/'Nominal VA'!N6)*LN('g(Hours)'!N6/'g(Hours)'!M6)</f>
        <v>-0.10497954995874632</v>
      </c>
      <c r="O6" s="8">
        <f>0.5*(LC!N6/'Nominal VA'!N6+LC!O6/'Nominal VA'!O6)*LN('g(Hours)'!O6/'g(Hours)'!N6)</f>
        <v>-5.8804110021286306E-2</v>
      </c>
      <c r="P6" s="8">
        <f>0.5*(LC!O6/'Nominal VA'!O6+LC!P6/'Nominal VA'!P6)*LN('g(Hours)'!P6/'g(Hours)'!O6)</f>
        <v>-1.9005764788600089E-2</v>
      </c>
      <c r="Q6" s="8">
        <f>0.5*(LC!P6/'Nominal VA'!P6+LC!Q6/'Nominal VA'!Q6)*LN('g(Hours)'!Q6/'g(Hours)'!P6)</f>
        <v>3.8530387162330672E-3</v>
      </c>
      <c r="R6" s="8">
        <f>0.5*(LC!Q6/'Nominal VA'!Q6+LC!R6/'Nominal VA'!R6)*LN('g(Hours)'!R6/'g(Hours)'!Q6)</f>
        <v>6.2538868912463519E-2</v>
      </c>
      <c r="S6" s="8">
        <f>0.5*(LC!R6/'Nominal VA'!R6+LC!S6/'Nominal VA'!S6)*LN('g(Hours)'!S6/'g(Hours)'!R6)</f>
        <v>2.5865050800958102E-2</v>
      </c>
      <c r="T6" s="8">
        <f>0.5*(LC!S6/'Nominal VA'!S6+LC!T6/'Nominal VA'!T6)*LN('g(Hours)'!T6/'g(Hours)'!S6)</f>
        <v>7.8260821397888369E-2</v>
      </c>
      <c r="U6" s="8">
        <f>0.5*(LC!T6/'Nominal VA'!T6+LC!U6/'Nominal VA'!U6)*LN('g(Hours)'!U6/'g(Hours)'!T6)</f>
        <v>2.7428753333767843E-2</v>
      </c>
      <c r="V6" s="8">
        <f>0.5*(LC!U6/'Nominal VA'!U6+LC!V6/'Nominal VA'!V6)*LN('g(Hours)'!V6/'g(Hours)'!U6)</f>
        <v>3.2453246755573292E-3</v>
      </c>
      <c r="W6" s="8">
        <f>0.5*(LC!V6/'Nominal VA'!V6+LC!W6/'Nominal VA'!W6)*LN('g(Hours)'!W6/'g(Hours)'!V6)</f>
        <v>-2.4224806841567807E-2</v>
      </c>
      <c r="X6" s="8">
        <f>0.5*(LC!W6/'Nominal VA'!W6+LC!X6/'Nominal VA'!X6)*LN('g(Hours)'!X6/'g(Hours)'!W6)</f>
        <v>-1.9588545002066592E-2</v>
      </c>
      <c r="Y6" s="8">
        <f>0.5*(LC!X6/'Nominal VA'!X6+LC!Y6/'Nominal VA'!Y6)*LN('g(Hours)'!Y6/'g(Hours)'!X6)</f>
        <v>-1.1229966095068846E-2</v>
      </c>
      <c r="Z6" s="8">
        <f>0.5*(LC!Y6/'Nominal VA'!Y6+LC!Z6/'Nominal VA'!Z6)*LN('g(Hours)'!Z6/'g(Hours)'!Y6)</f>
        <v>1.8592436442237088E-2</v>
      </c>
      <c r="AA6" s="8">
        <f>0.5*(LC!Z6/'Nominal VA'!Z6+LC!AA6/'Nominal VA'!AA6)*LN('g(Hours)'!AA6/'g(Hours)'!Z6)</f>
        <v>-2.3941684607913554E-2</v>
      </c>
      <c r="AB6" s="8">
        <f>0.5*(LC!AA6/'Nominal VA'!AA6+LC!AB6/'Nominal VA'!AB6)*LN('g(Hours)'!AB6/'g(Hours)'!AA6)</f>
        <v>-1.2539922155637116E-2</v>
      </c>
      <c r="AC6" s="8">
        <f>0.5*(LC!AB6/'Nominal VA'!AB6+LC!AC6/'Nominal VA'!AC6)*LN('g(Hours)'!AC6/'g(Hours)'!AB6)</f>
        <v>-3.3750129670113989E-2</v>
      </c>
      <c r="AD6" s="8">
        <f>0.5*(LC!AC6/'Nominal VA'!AC6+LC!AD6/'Nominal VA'!AD6)*LN('g(Hours)'!AD6/'g(Hours)'!AC6)</f>
        <v>-1.7543771691136557E-2</v>
      </c>
      <c r="AE6" s="8">
        <f>0.5*(LC!AD6/'Nominal VA'!AD6+LC!AE6/'Nominal VA'!AE6)*LN('g(Hours)'!AE6/'g(Hours)'!AD6)</f>
        <v>-6.7012623845683392E-2</v>
      </c>
      <c r="AF6" s="8">
        <f>0.5*(LC!AE6/'Nominal VA'!AE6+LC!AF6/'Nominal VA'!AF6)*LN('g(Hours)'!AF6/'g(Hours)'!AE6)</f>
        <v>-4.3412035803219638E-2</v>
      </c>
      <c r="AG6" s="8">
        <f>0.5*(LC!AF6/'Nominal VA'!AF6+LC!AG6/'Nominal VA'!AG6)*LN('g(Hours)'!AG6/'g(Hours)'!AF6)</f>
        <v>-5.3040892632207549E-2</v>
      </c>
    </row>
    <row r="7" spans="1:33" x14ac:dyDescent="0.15">
      <c r="A7" s="2">
        <v>3</v>
      </c>
      <c r="B7" s="3" t="s">
        <v>31</v>
      </c>
      <c r="C7" s="8"/>
      <c r="D7" s="8">
        <f>0.5*(LC!C7/'Nominal VA'!C7+LC!D7/'Nominal VA'!D7)*LN('g(Hours)'!D7/'g(Hours)'!C7)</f>
        <v>5.1904231177999898E-3</v>
      </c>
      <c r="E7" s="8">
        <f>0.5*(LC!D7/'Nominal VA'!D7+LC!E7/'Nominal VA'!E7)*LN('g(Hours)'!E7/'g(Hours)'!D7)</f>
        <v>1.6133143136641622E-3</v>
      </c>
      <c r="F7" s="8">
        <f>0.5*(LC!E7/'Nominal VA'!E7+LC!F7/'Nominal VA'!F7)*LN('g(Hours)'!F7/'g(Hours)'!E7)</f>
        <v>-7.1500715410095523E-3</v>
      </c>
      <c r="G7" s="8">
        <f>0.5*(LC!F7/'Nominal VA'!F7+LC!G7/'Nominal VA'!G7)*LN('g(Hours)'!G7/'g(Hours)'!F7)</f>
        <v>6.2681853316504431E-3</v>
      </c>
      <c r="H7" s="8">
        <f>0.5*(LC!G7/'Nominal VA'!G7+LC!H7/'Nominal VA'!H7)*LN('g(Hours)'!H7/'g(Hours)'!G7)</f>
        <v>3.7616625171346977E-4</v>
      </c>
      <c r="I7" s="8">
        <f>0.5*(LC!H7/'Nominal VA'!H7+LC!I7/'Nominal VA'!I7)*LN('g(Hours)'!I7/'g(Hours)'!H7)</f>
        <v>3.7767561780717877E-2</v>
      </c>
      <c r="J7" s="8">
        <f>0.5*(LC!I7/'Nominal VA'!I7+LC!J7/'Nominal VA'!J7)*LN('g(Hours)'!J7/'g(Hours)'!I7)</f>
        <v>-1.1509689088531445E-3</v>
      </c>
      <c r="K7" s="8">
        <f>0.5*(LC!J7/'Nominal VA'!J7+LC!K7/'Nominal VA'!K7)*LN('g(Hours)'!K7/'g(Hours)'!J7)</f>
        <v>3.078170251375803E-2</v>
      </c>
      <c r="L7" s="8">
        <f>0.5*(LC!K7/'Nominal VA'!K7+LC!L7/'Nominal VA'!L7)*LN('g(Hours)'!L7/'g(Hours)'!K7)</f>
        <v>-2.8816003209425716E-2</v>
      </c>
      <c r="M7" s="8">
        <f>0.5*(LC!L7/'Nominal VA'!L7+LC!M7/'Nominal VA'!M7)*LN('g(Hours)'!M7/'g(Hours)'!L7)</f>
        <v>-1.1790949411160639E-2</v>
      </c>
      <c r="N7" s="8">
        <f>0.5*(LC!M7/'Nominal VA'!M7+LC!N7/'Nominal VA'!N7)*LN('g(Hours)'!N7/'g(Hours)'!M7)</f>
        <v>5.6817345861599261E-3</v>
      </c>
      <c r="O7" s="8">
        <f>0.5*(LC!N7/'Nominal VA'!N7+LC!O7/'Nominal VA'!O7)*LN('g(Hours)'!O7/'g(Hours)'!N7)</f>
        <v>-4.0019418256818443E-2</v>
      </c>
      <c r="P7" s="8">
        <f>0.5*(LC!O7/'Nominal VA'!O7+LC!P7/'Nominal VA'!P7)*LN('g(Hours)'!P7/'g(Hours)'!O7)</f>
        <v>-0.11630215186242138</v>
      </c>
      <c r="Q7" s="8">
        <f>0.5*(LC!P7/'Nominal VA'!P7+LC!Q7/'Nominal VA'!Q7)*LN('g(Hours)'!Q7/'g(Hours)'!P7)</f>
        <v>2.1933257395653178E-2</v>
      </c>
      <c r="R7" s="8">
        <f>0.5*(LC!Q7/'Nominal VA'!Q7+LC!R7/'Nominal VA'!R7)*LN('g(Hours)'!R7/'g(Hours)'!Q7)</f>
        <v>7.9261851085475933E-3</v>
      </c>
      <c r="S7" s="8">
        <f>0.5*(LC!R7/'Nominal VA'!R7+LC!S7/'Nominal VA'!S7)*LN('g(Hours)'!S7/'g(Hours)'!R7)</f>
        <v>6.1137716554530534E-2</v>
      </c>
      <c r="T7" s="8">
        <f>0.5*(LC!S7/'Nominal VA'!S7+LC!T7/'Nominal VA'!T7)*LN('g(Hours)'!T7/'g(Hours)'!S7)</f>
        <v>6.8889981295418151E-2</v>
      </c>
      <c r="U7" s="8">
        <f>0.5*(LC!T7/'Nominal VA'!T7+LC!U7/'Nominal VA'!U7)*LN('g(Hours)'!U7/'g(Hours)'!T7)</f>
        <v>-1.9782241425616909E-2</v>
      </c>
      <c r="V7" s="8">
        <f>0.5*(LC!U7/'Nominal VA'!U7+LC!V7/'Nominal VA'!V7)*LN('g(Hours)'!V7/'g(Hours)'!U7)</f>
        <v>2.4130004956108994E-2</v>
      </c>
      <c r="W7" s="8">
        <f>0.5*(LC!V7/'Nominal VA'!V7+LC!W7/'Nominal VA'!W7)*LN('g(Hours)'!W7/'g(Hours)'!V7)</f>
        <v>-8.4206430381186092E-3</v>
      </c>
      <c r="X7" s="8">
        <f>0.5*(LC!W7/'Nominal VA'!W7+LC!X7/'Nominal VA'!X7)*LN('g(Hours)'!X7/'g(Hours)'!W7)</f>
        <v>3.7805895352066486E-2</v>
      </c>
      <c r="Y7" s="8">
        <f>0.5*(LC!X7/'Nominal VA'!X7+LC!Y7/'Nominal VA'!Y7)*LN('g(Hours)'!Y7/'g(Hours)'!X7)</f>
        <v>-3.128253320859388E-2</v>
      </c>
      <c r="Z7" s="8">
        <f>0.5*(LC!Y7/'Nominal VA'!Y7+LC!Z7/'Nominal VA'!Z7)*LN('g(Hours)'!Z7/'g(Hours)'!Y7)</f>
        <v>8.0374404438004199E-3</v>
      </c>
      <c r="AA7" s="8">
        <f>0.5*(LC!Z7/'Nominal VA'!Z7+LC!AA7/'Nominal VA'!AA7)*LN('g(Hours)'!AA7/'g(Hours)'!Z7)</f>
        <v>1.1278677995361856E-3</v>
      </c>
      <c r="AB7" s="8">
        <f>0.5*(LC!AA7/'Nominal VA'!AA7+LC!AB7/'Nominal VA'!AB7)*LN('g(Hours)'!AB7/'g(Hours)'!AA7)</f>
        <v>-5.7168398521009967E-2</v>
      </c>
      <c r="AC7" s="8">
        <f>0.5*(LC!AB7/'Nominal VA'!AB7+LC!AC7/'Nominal VA'!AC7)*LN('g(Hours)'!AC7/'g(Hours)'!AB7)</f>
        <v>-3.6607121653767817E-2</v>
      </c>
      <c r="AD7" s="8">
        <f>0.5*(LC!AC7/'Nominal VA'!AC7+LC!AD7/'Nominal VA'!AD7)*LN('g(Hours)'!AD7/'g(Hours)'!AC7)</f>
        <v>6.7443373502773189E-3</v>
      </c>
      <c r="AE7" s="8">
        <f>0.5*(LC!AD7/'Nominal VA'!AD7+LC!AE7/'Nominal VA'!AE7)*LN('g(Hours)'!AE7/'g(Hours)'!AD7)</f>
        <v>-1.537427902644878E-2</v>
      </c>
      <c r="AF7" s="8">
        <f>0.5*(LC!AE7/'Nominal VA'!AE7+LC!AF7/'Nominal VA'!AF7)*LN('g(Hours)'!AF7/'g(Hours)'!AE7)</f>
        <v>1.5481964502128129E-3</v>
      </c>
      <c r="AG7" s="8">
        <f>0.5*(LC!AF7/'Nominal VA'!AF7+LC!AG7/'Nominal VA'!AG7)*LN('g(Hours)'!AG7/'g(Hours)'!AF7)</f>
        <v>2.4612765803222734E-3</v>
      </c>
    </row>
    <row r="8" spans="1:33" x14ac:dyDescent="0.15">
      <c r="A8" s="2">
        <v>4</v>
      </c>
      <c r="B8" s="3" t="s">
        <v>32</v>
      </c>
      <c r="C8" s="8"/>
      <c r="D8" s="8">
        <f>0.5*(LC!C8/'Nominal VA'!C8+LC!D8/'Nominal VA'!D8)*LN('g(Hours)'!D8/'g(Hours)'!C8)</f>
        <v>1.6296684941339245E-2</v>
      </c>
      <c r="E8" s="8">
        <f>0.5*(LC!D8/'Nominal VA'!D8+LC!E8/'Nominal VA'!E8)*LN('g(Hours)'!E8/'g(Hours)'!D8)</f>
        <v>9.09301759729279E-3</v>
      </c>
      <c r="F8" s="8">
        <f>0.5*(LC!E8/'Nominal VA'!E8+LC!F8/'Nominal VA'!F8)*LN('g(Hours)'!F8/'g(Hours)'!E8)</f>
        <v>6.5463369439078571E-3</v>
      </c>
      <c r="G8" s="8">
        <f>0.5*(LC!F8/'Nominal VA'!F8+LC!G8/'Nominal VA'!G8)*LN('g(Hours)'!G8/'g(Hours)'!F8)</f>
        <v>2.9592936504568037E-2</v>
      </c>
      <c r="H8" s="8">
        <f>0.5*(LC!G8/'Nominal VA'!G8+LC!H8/'Nominal VA'!H8)*LN('g(Hours)'!H8/'g(Hours)'!G8)</f>
        <v>7.2431631118155277E-3</v>
      </c>
      <c r="I8" s="8">
        <f>0.5*(LC!H8/'Nominal VA'!H8+LC!I8/'Nominal VA'!I8)*LN('g(Hours)'!I8/'g(Hours)'!H8)</f>
        <v>3.9024013699377254E-2</v>
      </c>
      <c r="J8" s="8">
        <f>0.5*(LC!I8/'Nominal VA'!I8+LC!J8/'Nominal VA'!J8)*LN('g(Hours)'!J8/'g(Hours)'!I8)</f>
        <v>1.3053421169877059E-2</v>
      </c>
      <c r="K8" s="8">
        <f>0.5*(LC!J8/'Nominal VA'!J8+LC!K8/'Nominal VA'!K8)*LN('g(Hours)'!K8/'g(Hours)'!J8)</f>
        <v>2.4450371651833412E-2</v>
      </c>
      <c r="L8" s="8">
        <f>0.5*(LC!K8/'Nominal VA'!K8+LC!L8/'Nominal VA'!L8)*LN('g(Hours)'!L8/'g(Hours)'!K8)</f>
        <v>6.6486129039881117E-3</v>
      </c>
      <c r="M8" s="8">
        <f>0.5*(LC!L8/'Nominal VA'!L8+LC!M8/'Nominal VA'!M8)*LN('g(Hours)'!M8/'g(Hours)'!L8)</f>
        <v>-2.001864238486353E-2</v>
      </c>
      <c r="N8" s="8">
        <f>0.5*(LC!M8/'Nominal VA'!M8+LC!N8/'Nominal VA'!N8)*LN('g(Hours)'!N8/'g(Hours)'!M8)</f>
        <v>-2.1994384094199564E-2</v>
      </c>
      <c r="O8" s="8">
        <f>0.5*(LC!N8/'Nominal VA'!N8+LC!O8/'Nominal VA'!O8)*LN('g(Hours)'!O8/'g(Hours)'!N8)</f>
        <v>-0.11422139580867499</v>
      </c>
      <c r="P8" s="8">
        <f>0.5*(LC!O8/'Nominal VA'!O8+LC!P8/'Nominal VA'!P8)*LN('g(Hours)'!P8/'g(Hours)'!O8)</f>
        <v>-1.3833011855679641E-2</v>
      </c>
      <c r="Q8" s="8">
        <f>0.5*(LC!P8/'Nominal VA'!P8+LC!Q8/'Nominal VA'!Q8)*LN('g(Hours)'!Q8/'g(Hours)'!P8)</f>
        <v>6.9874018815459975E-3</v>
      </c>
      <c r="R8" s="8">
        <f>0.5*(LC!Q8/'Nominal VA'!Q8+LC!R8/'Nominal VA'!R8)*LN('g(Hours)'!R8/'g(Hours)'!Q8)</f>
        <v>3.8789997392919391E-2</v>
      </c>
      <c r="S8" s="8">
        <f>0.5*(LC!R8/'Nominal VA'!R8+LC!S8/'Nominal VA'!S8)*LN('g(Hours)'!S8/'g(Hours)'!R8)</f>
        <v>2.2229740632706801E-2</v>
      </c>
      <c r="T8" s="8">
        <f>0.5*(LC!S8/'Nominal VA'!S8+LC!T8/'Nominal VA'!T8)*LN('g(Hours)'!T8/'g(Hours)'!S8)</f>
        <v>2.6902442675039343E-2</v>
      </c>
      <c r="U8" s="8">
        <f>0.5*(LC!T8/'Nominal VA'!T8+LC!U8/'Nominal VA'!U8)*LN('g(Hours)'!U8/'g(Hours)'!T8)</f>
        <v>3.9271566995906039E-2</v>
      </c>
      <c r="V8" s="8">
        <f>0.5*(LC!U8/'Nominal VA'!U8+LC!V8/'Nominal VA'!V8)*LN('g(Hours)'!V8/'g(Hours)'!U8)</f>
        <v>3.6526270304110681E-2</v>
      </c>
      <c r="W8" s="8">
        <f>0.5*(LC!V8/'Nominal VA'!V8+LC!W8/'Nominal VA'!W8)*LN('g(Hours)'!W8/'g(Hours)'!V8)</f>
        <v>4.2985314024437359E-2</v>
      </c>
      <c r="X8" s="8">
        <f>0.5*(LC!W8/'Nominal VA'!W8+LC!X8/'Nominal VA'!X8)*LN('g(Hours)'!X8/'g(Hours)'!W8)</f>
        <v>-2.5062794090199669E-3</v>
      </c>
      <c r="Y8" s="8">
        <f>0.5*(LC!X8/'Nominal VA'!X8+LC!Y8/'Nominal VA'!Y8)*LN('g(Hours)'!Y8/'g(Hours)'!X8)</f>
        <v>-3.8588694446053992E-2</v>
      </c>
      <c r="Z8" s="8">
        <f>0.5*(LC!Y8/'Nominal VA'!Y8+LC!Z8/'Nominal VA'!Z8)*LN('g(Hours)'!Z8/'g(Hours)'!Y8)</f>
        <v>1.328635721119286E-2</v>
      </c>
      <c r="AA8" s="8">
        <f>0.5*(LC!Z8/'Nominal VA'!Z8+LC!AA8/'Nominal VA'!AA8)*LN('g(Hours)'!AA8/'g(Hours)'!Z8)</f>
        <v>1.0142597542466419E-2</v>
      </c>
      <c r="AB8" s="8">
        <f>0.5*(LC!AA8/'Nominal VA'!AA8+LC!AB8/'Nominal VA'!AB8)*LN('g(Hours)'!AB8/'g(Hours)'!AA8)</f>
        <v>-1.1546589076618673E-2</v>
      </c>
      <c r="AC8" s="8">
        <f>0.5*(LC!AB8/'Nominal VA'!AB8+LC!AC8/'Nominal VA'!AC8)*LN('g(Hours)'!AC8/'g(Hours)'!AB8)</f>
        <v>-1.7093550177104736E-2</v>
      </c>
      <c r="AD8" s="8">
        <f>0.5*(LC!AC8/'Nominal VA'!AC8+LC!AD8/'Nominal VA'!AD8)*LN('g(Hours)'!AD8/'g(Hours)'!AC8)</f>
        <v>-1.4393226870283301E-2</v>
      </c>
      <c r="AE8" s="8">
        <f>0.5*(LC!AD8/'Nominal VA'!AD8+LC!AE8/'Nominal VA'!AE8)*LN('g(Hours)'!AE8/'g(Hours)'!AD8)</f>
        <v>-5.8074223075555313E-2</v>
      </c>
      <c r="AF8" s="8">
        <f>0.5*(LC!AE8/'Nominal VA'!AE8+LC!AF8/'Nominal VA'!AF8)*LN('g(Hours)'!AF8/'g(Hours)'!AE8)</f>
        <v>-4.619307239930924E-2</v>
      </c>
      <c r="AG8" s="8">
        <f>0.5*(LC!AF8/'Nominal VA'!AF8+LC!AG8/'Nominal VA'!AG8)*LN('g(Hours)'!AG8/'g(Hours)'!AF8)</f>
        <v>-4.5689213800803798E-2</v>
      </c>
    </row>
    <row r="9" spans="1:33" x14ac:dyDescent="0.15">
      <c r="A9" s="2">
        <v>5</v>
      </c>
      <c r="B9" s="3" t="s">
        <v>33</v>
      </c>
      <c r="C9" s="8"/>
      <c r="D9" s="8">
        <f>0.5*(LC!C9/'Nominal VA'!C9+LC!D9/'Nominal VA'!D9)*LN('g(Hours)'!D9/'g(Hours)'!C9)</f>
        <v>-1.6408092410216273E-2</v>
      </c>
      <c r="E9" s="8">
        <f>0.5*(LC!D9/'Nominal VA'!D9+LC!E9/'Nominal VA'!E9)*LN('g(Hours)'!E9/'g(Hours)'!D9)</f>
        <v>-2.9995695275900951E-2</v>
      </c>
      <c r="F9" s="8">
        <f>0.5*(LC!E9/'Nominal VA'!E9+LC!F9/'Nominal VA'!F9)*LN('g(Hours)'!F9/'g(Hours)'!E9)</f>
        <v>1.3934906614592298E-2</v>
      </c>
      <c r="G9" s="8">
        <f>0.5*(LC!F9/'Nominal VA'!F9+LC!G9/'Nominal VA'!G9)*LN('g(Hours)'!G9/'g(Hours)'!F9)</f>
        <v>3.7040558327528297E-2</v>
      </c>
      <c r="H9" s="8">
        <f>0.5*(LC!G9/'Nominal VA'!G9+LC!H9/'Nominal VA'!H9)*LN('g(Hours)'!H9/'g(Hours)'!G9)</f>
        <v>-9.2656471462621137E-3</v>
      </c>
      <c r="I9" s="8">
        <f>0.5*(LC!H9/'Nominal VA'!H9+LC!I9/'Nominal VA'!I9)*LN('g(Hours)'!I9/'g(Hours)'!H9)</f>
        <v>-1.7775378849144815E-2</v>
      </c>
      <c r="J9" s="8">
        <f>0.5*(LC!I9/'Nominal VA'!I9+LC!J9/'Nominal VA'!J9)*LN('g(Hours)'!J9/'g(Hours)'!I9)</f>
        <v>4.1553243737198015E-2</v>
      </c>
      <c r="K9" s="8">
        <f>0.5*(LC!J9/'Nominal VA'!J9+LC!K9/'Nominal VA'!K9)*LN('g(Hours)'!K9/'g(Hours)'!J9)</f>
        <v>2.4223940612567493E-2</v>
      </c>
      <c r="L9" s="8">
        <f>0.5*(LC!K9/'Nominal VA'!K9+LC!L9/'Nominal VA'!L9)*LN('g(Hours)'!L9/'g(Hours)'!K9)</f>
        <v>5.2196223919795288E-2</v>
      </c>
      <c r="M9" s="8">
        <f>0.5*(LC!L9/'Nominal VA'!L9+LC!M9/'Nominal VA'!M9)*LN('g(Hours)'!M9/'g(Hours)'!L9)</f>
        <v>-3.9295803550853499E-2</v>
      </c>
      <c r="N9" s="8">
        <f>0.5*(LC!M9/'Nominal VA'!M9+LC!N9/'Nominal VA'!N9)*LN('g(Hours)'!N9/'g(Hours)'!M9)</f>
        <v>-3.2152549059407329E-3</v>
      </c>
      <c r="O9" s="8">
        <f>0.5*(LC!N9/'Nominal VA'!N9+LC!O9/'Nominal VA'!O9)*LN('g(Hours)'!O9/'g(Hours)'!N9)</f>
        <v>-1.3884084789076987E-2</v>
      </c>
      <c r="P9" s="8">
        <f>0.5*(LC!O9/'Nominal VA'!O9+LC!P9/'Nominal VA'!P9)*LN('g(Hours)'!P9/'g(Hours)'!O9)</f>
        <v>-3.3011568832141604E-2</v>
      </c>
      <c r="Q9" s="8">
        <f>0.5*(LC!P9/'Nominal VA'!P9+LC!Q9/'Nominal VA'!Q9)*LN('g(Hours)'!Q9/'g(Hours)'!P9)</f>
        <v>-1.3186296520660364E-2</v>
      </c>
      <c r="R9" s="8">
        <f>0.5*(LC!Q9/'Nominal VA'!Q9+LC!R9/'Nominal VA'!R9)*LN('g(Hours)'!R9/'g(Hours)'!Q9)</f>
        <v>-3.7398894966468255E-2</v>
      </c>
      <c r="S9" s="8">
        <f>0.5*(LC!R9/'Nominal VA'!R9+LC!S9/'Nominal VA'!S9)*LN('g(Hours)'!S9/'g(Hours)'!R9)</f>
        <v>-2.8425698735567571E-2</v>
      </c>
      <c r="T9" s="8">
        <f>0.5*(LC!S9/'Nominal VA'!S9+LC!T9/'Nominal VA'!T9)*LN('g(Hours)'!T9/'g(Hours)'!S9)</f>
        <v>4.5341934030884927E-2</v>
      </c>
      <c r="U9" s="8">
        <f>0.5*(LC!T9/'Nominal VA'!T9+LC!U9/'Nominal VA'!U9)*LN('g(Hours)'!U9/'g(Hours)'!T9)</f>
        <v>6.9288656492795822E-2</v>
      </c>
      <c r="V9" s="8">
        <f>0.5*(LC!U9/'Nominal VA'!U9+LC!V9/'Nominal VA'!V9)*LN('g(Hours)'!V9/'g(Hours)'!U9)</f>
        <v>1.1988935210063183E-2</v>
      </c>
      <c r="W9" s="8">
        <f>0.5*(LC!V9/'Nominal VA'!V9+LC!W9/'Nominal VA'!W9)*LN('g(Hours)'!W9/'g(Hours)'!V9)</f>
        <v>6.9383867668130787E-3</v>
      </c>
      <c r="X9" s="8">
        <f>0.5*(LC!W9/'Nominal VA'!W9+LC!X9/'Nominal VA'!X9)*LN('g(Hours)'!X9/'g(Hours)'!W9)</f>
        <v>-2.26226867505054E-2</v>
      </c>
      <c r="Y9" s="8">
        <f>0.5*(LC!X9/'Nominal VA'!X9+LC!Y9/'Nominal VA'!Y9)*LN('g(Hours)'!Y9/'g(Hours)'!X9)</f>
        <v>-4.0536296682403904E-2</v>
      </c>
      <c r="Z9" s="8">
        <f>0.5*(LC!Y9/'Nominal VA'!Y9+LC!Z9/'Nominal VA'!Z9)*LN('g(Hours)'!Z9/'g(Hours)'!Y9)</f>
        <v>-2.1782492836312752E-2</v>
      </c>
      <c r="AA9" s="8">
        <f>0.5*(LC!Z9/'Nominal VA'!Z9+LC!AA9/'Nominal VA'!AA9)*LN('g(Hours)'!AA9/'g(Hours)'!Z9)</f>
        <v>-3.0421101505414938E-2</v>
      </c>
      <c r="AB9" s="8">
        <f>0.5*(LC!AA9/'Nominal VA'!AA9+LC!AB9/'Nominal VA'!AB9)*LN('g(Hours)'!AB9/'g(Hours)'!AA9)</f>
        <v>-7.290342981490576E-2</v>
      </c>
      <c r="AC9" s="8">
        <f>0.5*(LC!AB9/'Nominal VA'!AB9+LC!AC9/'Nominal VA'!AC9)*LN('g(Hours)'!AC9/'g(Hours)'!AB9)</f>
        <v>-8.8212672137116616E-2</v>
      </c>
      <c r="AD9" s="8">
        <f>0.5*(LC!AC9/'Nominal VA'!AC9+LC!AD9/'Nominal VA'!AD9)*LN('g(Hours)'!AD9/'g(Hours)'!AC9)</f>
        <v>-1.2721927749519168E-2</v>
      </c>
      <c r="AE9" s="8">
        <f>0.5*(LC!AD9/'Nominal VA'!AD9+LC!AE9/'Nominal VA'!AE9)*LN('g(Hours)'!AE9/'g(Hours)'!AD9)</f>
        <v>-6.0889564452140402E-2</v>
      </c>
      <c r="AF9" s="8">
        <f>0.5*(LC!AE9/'Nominal VA'!AE9+LC!AF9/'Nominal VA'!AF9)*LN('g(Hours)'!AF9/'g(Hours)'!AE9)</f>
        <v>-7.5227057927849617E-2</v>
      </c>
      <c r="AG9" s="8">
        <f>0.5*(LC!AF9/'Nominal VA'!AF9+LC!AG9/'Nominal VA'!AG9)*LN('g(Hours)'!AG9/'g(Hours)'!AF9)</f>
        <v>-6.9551074290805634E-2</v>
      </c>
    </row>
    <row r="10" spans="1:33" x14ac:dyDescent="0.15">
      <c r="A10" s="2">
        <v>6</v>
      </c>
      <c r="B10" s="3" t="s">
        <v>34</v>
      </c>
      <c r="C10" s="8"/>
      <c r="D10" s="8">
        <f>0.5*(LC!C10/'Nominal VA'!C10+LC!D10/'Nominal VA'!D10)*LN('g(Hours)'!D10/'g(Hours)'!C10)</f>
        <v>-1.398849079566149E-3</v>
      </c>
      <c r="E10" s="8">
        <f>0.5*(LC!D10/'Nominal VA'!D10+LC!E10/'Nominal VA'!E10)*LN('g(Hours)'!E10/'g(Hours)'!D10)</f>
        <v>-1.5753935218935654E-2</v>
      </c>
      <c r="F10" s="8">
        <f>0.5*(LC!E10/'Nominal VA'!E10+LC!F10/'Nominal VA'!F10)*LN('g(Hours)'!F10/'g(Hours)'!E10)</f>
        <v>6.39312280357026E-3</v>
      </c>
      <c r="G10" s="8">
        <f>0.5*(LC!F10/'Nominal VA'!F10+LC!G10/'Nominal VA'!G10)*LN('g(Hours)'!G10/'g(Hours)'!F10)</f>
        <v>8.8845429995783112E-3</v>
      </c>
      <c r="H10" s="8">
        <f>0.5*(LC!G10/'Nominal VA'!G10+LC!H10/'Nominal VA'!H10)*LN('g(Hours)'!H10/'g(Hours)'!G10)</f>
        <v>2.839556876668555E-3</v>
      </c>
      <c r="I10" s="8">
        <f>0.5*(LC!H10/'Nominal VA'!H10+LC!I10/'Nominal VA'!I10)*LN('g(Hours)'!I10/'g(Hours)'!H10)</f>
        <v>6.1087770152692773E-3</v>
      </c>
      <c r="J10" s="8">
        <f>0.5*(LC!I10/'Nominal VA'!I10+LC!J10/'Nominal VA'!J10)*LN('g(Hours)'!J10/'g(Hours)'!I10)</f>
        <v>1.0070036595302558E-2</v>
      </c>
      <c r="K10" s="8">
        <f>0.5*(LC!J10/'Nominal VA'!J10+LC!K10/'Nominal VA'!K10)*LN('g(Hours)'!K10/'g(Hours)'!J10)</f>
        <v>1.1434774986780088E-2</v>
      </c>
      <c r="L10" s="8">
        <f>0.5*(LC!K10/'Nominal VA'!K10+LC!L10/'Nominal VA'!L10)*LN('g(Hours)'!L10/'g(Hours)'!K10)</f>
        <v>1.6427926131886331E-2</v>
      </c>
      <c r="M10" s="8">
        <f>0.5*(LC!L10/'Nominal VA'!L10+LC!M10/'Nominal VA'!M10)*LN('g(Hours)'!M10/'g(Hours)'!L10)</f>
        <v>2.3380295609227872E-2</v>
      </c>
      <c r="N10" s="8">
        <f>0.5*(LC!M10/'Nominal VA'!M10+LC!N10/'Nominal VA'!N10)*LN('g(Hours)'!N10/'g(Hours)'!M10)</f>
        <v>-5.2456724972164605E-3</v>
      </c>
      <c r="O10" s="8">
        <f>0.5*(LC!N10/'Nominal VA'!N10+LC!O10/'Nominal VA'!O10)*LN('g(Hours)'!O10/'g(Hours)'!N10)</f>
        <v>-1.4358257078036353E-2</v>
      </c>
      <c r="P10" s="8">
        <f>0.5*(LC!O10/'Nominal VA'!O10+LC!P10/'Nominal VA'!P10)*LN('g(Hours)'!P10/'g(Hours)'!O10)</f>
        <v>-1.7219078344979866E-2</v>
      </c>
      <c r="Q10" s="8">
        <f>0.5*(LC!P10/'Nominal VA'!P10+LC!Q10/'Nominal VA'!Q10)*LN('g(Hours)'!Q10/'g(Hours)'!P10)</f>
        <v>1.0391840681028898E-2</v>
      </c>
      <c r="R10" s="8">
        <f>0.5*(LC!Q10/'Nominal VA'!Q10+LC!R10/'Nominal VA'!R10)*LN('g(Hours)'!R10/'g(Hours)'!Q10)</f>
        <v>6.1863045805047642E-3</v>
      </c>
      <c r="S10" s="8">
        <f>0.5*(LC!R10/'Nominal VA'!R10+LC!S10/'Nominal VA'!S10)*LN('g(Hours)'!S10/'g(Hours)'!R10)</f>
        <v>-2.6415091709732713E-3</v>
      </c>
      <c r="T10" s="8">
        <f>0.5*(LC!S10/'Nominal VA'!S10+LC!T10/'Nominal VA'!T10)*LN('g(Hours)'!T10/'g(Hours)'!S10)</f>
        <v>1.9985535747998478E-2</v>
      </c>
      <c r="U10" s="8">
        <f>0.5*(LC!T10/'Nominal VA'!T10+LC!U10/'Nominal VA'!U10)*LN('g(Hours)'!U10/'g(Hours)'!T10)</f>
        <v>4.8180981633603084E-2</v>
      </c>
      <c r="V10" s="8">
        <f>0.5*(LC!U10/'Nominal VA'!U10+LC!V10/'Nominal VA'!V10)*LN('g(Hours)'!V10/'g(Hours)'!U10)</f>
        <v>3.4420620041733047E-2</v>
      </c>
      <c r="W10" s="8">
        <f>0.5*(LC!V10/'Nominal VA'!V10+LC!W10/'Nominal VA'!W10)*LN('g(Hours)'!W10/'g(Hours)'!V10)</f>
        <v>3.2222062789637615E-2</v>
      </c>
      <c r="X10" s="8">
        <f>0.5*(LC!W10/'Nominal VA'!W10+LC!X10/'Nominal VA'!X10)*LN('g(Hours)'!X10/'g(Hours)'!W10)</f>
        <v>1.433975518436471E-2</v>
      </c>
      <c r="Y10" s="8">
        <f>0.5*(LC!X10/'Nominal VA'!X10+LC!Y10/'Nominal VA'!Y10)*LN('g(Hours)'!Y10/'g(Hours)'!X10)</f>
        <v>8.7755673517720973E-3</v>
      </c>
      <c r="Z10" s="8">
        <f>0.5*(LC!Y10/'Nominal VA'!Y10+LC!Z10/'Nominal VA'!Z10)*LN('g(Hours)'!Z10/'g(Hours)'!Y10)</f>
        <v>2.791295535303507E-2</v>
      </c>
      <c r="AA10" s="8">
        <f>0.5*(LC!Z10/'Nominal VA'!Z10+LC!AA10/'Nominal VA'!AA10)*LN('g(Hours)'!AA10/'g(Hours)'!Z10)</f>
        <v>8.6172067366106463E-3</v>
      </c>
      <c r="AB10" s="8">
        <f>0.5*(LC!AA10/'Nominal VA'!AA10+LC!AB10/'Nominal VA'!AB10)*LN('g(Hours)'!AB10/'g(Hours)'!AA10)</f>
        <v>-7.3651916713434098E-3</v>
      </c>
      <c r="AC10" s="8">
        <f>0.5*(LC!AB10/'Nominal VA'!AB10+LC!AC10/'Nominal VA'!AC10)*LN('g(Hours)'!AC10/'g(Hours)'!AB10)</f>
        <v>-7.0596348027785576E-3</v>
      </c>
      <c r="AD10" s="8">
        <f>0.5*(LC!AC10/'Nominal VA'!AC10+LC!AD10/'Nominal VA'!AD10)*LN('g(Hours)'!AD10/'g(Hours)'!AC10)</f>
        <v>6.3891043792620875E-3</v>
      </c>
      <c r="AE10" s="8">
        <f>0.5*(LC!AD10/'Nominal VA'!AD10+LC!AE10/'Nominal VA'!AE10)*LN('g(Hours)'!AE10/'g(Hours)'!AD10)</f>
        <v>-2.513640716037999E-2</v>
      </c>
      <c r="AF10" s="8">
        <f>0.5*(LC!AE10/'Nominal VA'!AE10+LC!AF10/'Nominal VA'!AF10)*LN('g(Hours)'!AF10/'g(Hours)'!AE10)</f>
        <v>-1.4110099802873574E-2</v>
      </c>
      <c r="AG10" s="8">
        <f>0.5*(LC!AF10/'Nominal VA'!AF10+LC!AG10/'Nominal VA'!AG10)*LN('g(Hours)'!AG10/'g(Hours)'!AF10)</f>
        <v>-1.6244654963680463E-2</v>
      </c>
    </row>
    <row r="11" spans="1:33" x14ac:dyDescent="0.15">
      <c r="A11" s="2">
        <v>7</v>
      </c>
      <c r="B11" s="3" t="s">
        <v>35</v>
      </c>
      <c r="C11" s="8"/>
      <c r="D11" s="8">
        <f>0.5*(LC!C11/'Nominal VA'!C11+LC!D11/'Nominal VA'!D11)*LN('g(Hours)'!D11/'g(Hours)'!C11)</f>
        <v>1.2884656812981836E-3</v>
      </c>
      <c r="E11" s="8">
        <f>0.5*(LC!D11/'Nominal VA'!D11+LC!E11/'Nominal VA'!E11)*LN('g(Hours)'!E11/'g(Hours)'!D11)</f>
        <v>7.8208439122474927E-4</v>
      </c>
      <c r="F11" s="8">
        <f>0.5*(LC!E11/'Nominal VA'!E11+LC!F11/'Nominal VA'!F11)*LN('g(Hours)'!F11/'g(Hours)'!E11)</f>
        <v>-1.2630295842274775E-4</v>
      </c>
      <c r="G11" s="8">
        <f>0.5*(LC!F11/'Nominal VA'!F11+LC!G11/'Nominal VA'!G11)*LN('g(Hours)'!G11/'g(Hours)'!F11)</f>
        <v>1.3759991296879354E-3</v>
      </c>
      <c r="H11" s="8">
        <f>0.5*(LC!G11/'Nominal VA'!G11+LC!H11/'Nominal VA'!H11)*LN('g(Hours)'!H11/'g(Hours)'!G11)</f>
        <v>1.1514838357674347E-3</v>
      </c>
      <c r="I11" s="8">
        <f>0.5*(LC!H11/'Nominal VA'!H11+LC!I11/'Nominal VA'!I11)*LN('g(Hours)'!I11/'g(Hours)'!H11)</f>
        <v>1.6256068246170386E-3</v>
      </c>
      <c r="J11" s="8">
        <f>0.5*(LC!I11/'Nominal VA'!I11+LC!J11/'Nominal VA'!J11)*LN('g(Hours)'!J11/'g(Hours)'!I11)</f>
        <v>-3.5454317809308932E-3</v>
      </c>
      <c r="K11" s="8">
        <f>0.5*(LC!J11/'Nominal VA'!J11+LC!K11/'Nominal VA'!K11)*LN('g(Hours)'!K11/'g(Hours)'!J11)</f>
        <v>4.4576548912549814E-3</v>
      </c>
      <c r="L11" s="8">
        <f>0.5*(LC!K11/'Nominal VA'!K11+LC!L11/'Nominal VA'!L11)*LN('g(Hours)'!L11/'g(Hours)'!K11)</f>
        <v>-1.8020365368565947E-3</v>
      </c>
      <c r="M11" s="8">
        <f>0.5*(LC!L11/'Nominal VA'!L11+LC!M11/'Nominal VA'!M11)*LN('g(Hours)'!M11/'g(Hours)'!L11)</f>
        <v>-1.6207616926725906E-3</v>
      </c>
      <c r="N11" s="8">
        <f>0.5*(LC!M11/'Nominal VA'!M11+LC!N11/'Nominal VA'!N11)*LN('g(Hours)'!N11/'g(Hours)'!M11)</f>
        <v>5.7061240517026811E-3</v>
      </c>
      <c r="O11" s="8">
        <f>0.5*(LC!N11/'Nominal VA'!N11+LC!O11/'Nominal VA'!O11)*LN('g(Hours)'!O11/'g(Hours)'!N11)</f>
        <v>-1.2349034669523367E-2</v>
      </c>
      <c r="P11" s="8">
        <f>0.5*(LC!O11/'Nominal VA'!O11+LC!P11/'Nominal VA'!P11)*LN('g(Hours)'!P11/'g(Hours)'!O11)</f>
        <v>-2.7573920006267951E-3</v>
      </c>
      <c r="Q11" s="8">
        <f>0.5*(LC!P11/'Nominal VA'!P11+LC!Q11/'Nominal VA'!Q11)*LN('g(Hours)'!Q11/'g(Hours)'!P11)</f>
        <v>-7.5027620022951713E-4</v>
      </c>
      <c r="R11" s="8">
        <f>0.5*(LC!Q11/'Nominal VA'!Q11+LC!R11/'Nominal VA'!R11)*LN('g(Hours)'!R11/'g(Hours)'!Q11)</f>
        <v>2.1643934679617064E-3</v>
      </c>
      <c r="S11" s="8">
        <f>0.5*(LC!R11/'Nominal VA'!R11+LC!S11/'Nominal VA'!S11)*LN('g(Hours)'!S11/'g(Hours)'!R11)</f>
        <v>-3.7846569803951569E-3</v>
      </c>
      <c r="T11" s="8">
        <f>0.5*(LC!S11/'Nominal VA'!S11+LC!T11/'Nominal VA'!T11)*LN('g(Hours)'!T11/'g(Hours)'!S11)</f>
        <v>-3.2143983353671263E-3</v>
      </c>
      <c r="U11" s="8">
        <f>0.5*(LC!T11/'Nominal VA'!T11+LC!U11/'Nominal VA'!U11)*LN('g(Hours)'!U11/'g(Hours)'!T11)</f>
        <v>2.4557825839076528E-3</v>
      </c>
      <c r="V11" s="8">
        <f>0.5*(LC!U11/'Nominal VA'!U11+LC!V11/'Nominal VA'!V11)*LN('g(Hours)'!V11/'g(Hours)'!U11)</f>
        <v>-6.3930755950843384E-3</v>
      </c>
      <c r="W11" s="8">
        <f>0.5*(LC!V11/'Nominal VA'!V11+LC!W11/'Nominal VA'!W11)*LN('g(Hours)'!W11/'g(Hours)'!V11)</f>
        <v>-6.7818367008872149E-3</v>
      </c>
      <c r="X11" s="8">
        <f>0.5*(LC!W11/'Nominal VA'!W11+LC!X11/'Nominal VA'!X11)*LN('g(Hours)'!X11/'g(Hours)'!W11)</f>
        <v>-1.397362963851255E-3</v>
      </c>
      <c r="Y11" s="8">
        <f>0.5*(LC!X11/'Nominal VA'!X11+LC!Y11/'Nominal VA'!Y11)*LN('g(Hours)'!Y11/'g(Hours)'!X11)</f>
        <v>-6.0336695633534353E-3</v>
      </c>
      <c r="Z11" s="8">
        <f>0.5*(LC!Y11/'Nominal VA'!Y11+LC!Z11/'Nominal VA'!Z11)*LN('g(Hours)'!Z11/'g(Hours)'!Y11)</f>
        <v>8.1700042567109873E-3</v>
      </c>
      <c r="AA11" s="8">
        <f>0.5*(LC!Z11/'Nominal VA'!Z11+LC!AA11/'Nominal VA'!AA11)*LN('g(Hours)'!AA11/'g(Hours)'!Z11)</f>
        <v>-1.2767234890019073E-2</v>
      </c>
      <c r="AB11" s="8">
        <f>0.5*(LC!AA11/'Nominal VA'!AA11+LC!AB11/'Nominal VA'!AB11)*LN('g(Hours)'!AB11/'g(Hours)'!AA11)</f>
        <v>3.6389749869263191E-4</v>
      </c>
      <c r="AC11" s="8">
        <f>0.5*(LC!AB11/'Nominal VA'!AB11+LC!AC11/'Nominal VA'!AC11)*LN('g(Hours)'!AC11/'g(Hours)'!AB11)</f>
        <v>-1.0000864212171083E-2</v>
      </c>
      <c r="AD11" s="8">
        <f>0.5*(LC!AC11/'Nominal VA'!AC11+LC!AD11/'Nominal VA'!AD11)*LN('g(Hours)'!AD11/'g(Hours)'!AC11)</f>
        <v>1.3863561074159314E-2</v>
      </c>
      <c r="AE11" s="8">
        <f>0.5*(LC!AD11/'Nominal VA'!AD11+LC!AE11/'Nominal VA'!AE11)*LN('g(Hours)'!AE11/'g(Hours)'!AD11)</f>
        <v>-5.7658213971971562E-3</v>
      </c>
      <c r="AF11" s="8">
        <f>0.5*(LC!AE11/'Nominal VA'!AE11+LC!AF11/'Nominal VA'!AF11)*LN('g(Hours)'!AF11/'g(Hours)'!AE11)</f>
        <v>4.5205647058623654E-3</v>
      </c>
      <c r="AG11" s="8">
        <f>0.5*(LC!AF11/'Nominal VA'!AF11+LC!AG11/'Nominal VA'!AG11)*LN('g(Hours)'!AG11/'g(Hours)'!AF11)</f>
        <v>-7.2148579548287576E-3</v>
      </c>
    </row>
    <row r="12" spans="1:33" x14ac:dyDescent="0.15">
      <c r="A12" s="2">
        <v>8</v>
      </c>
      <c r="B12" s="3" t="s">
        <v>36</v>
      </c>
      <c r="C12" s="8"/>
      <c r="D12" s="8">
        <f>0.5*(LC!C12/'Nominal VA'!C12+LC!D12/'Nominal VA'!D12)*LN('g(Hours)'!D12/'g(Hours)'!C12)</f>
        <v>1.1392376937066821E-2</v>
      </c>
      <c r="E12" s="8">
        <f>0.5*(LC!D12/'Nominal VA'!D12+LC!E12/'Nominal VA'!E12)*LN('g(Hours)'!E12/'g(Hours)'!D12)</f>
        <v>-3.8765260213789585E-4</v>
      </c>
      <c r="F12" s="8">
        <f>0.5*(LC!E12/'Nominal VA'!E12+LC!F12/'Nominal VA'!F12)*LN('g(Hours)'!F12/'g(Hours)'!E12)</f>
        <v>3.2155541362126308E-3</v>
      </c>
      <c r="G12" s="8">
        <f>0.5*(LC!F12/'Nominal VA'!F12+LC!G12/'Nominal VA'!G12)*LN('g(Hours)'!G12/'g(Hours)'!F12)</f>
        <v>1.4422157893487053E-2</v>
      </c>
      <c r="H12" s="8">
        <f>0.5*(LC!G12/'Nominal VA'!G12+LC!H12/'Nominal VA'!H12)*LN('g(Hours)'!H12/'g(Hours)'!G12)</f>
        <v>-2.6603036574110997E-3</v>
      </c>
      <c r="I12" s="8">
        <f>0.5*(LC!H12/'Nominal VA'!H12+LC!I12/'Nominal VA'!I12)*LN('g(Hours)'!I12/'g(Hours)'!H12)</f>
        <v>-1.3134171697229295E-2</v>
      </c>
      <c r="J12" s="8">
        <f>0.5*(LC!I12/'Nominal VA'!I12+LC!J12/'Nominal VA'!J12)*LN('g(Hours)'!J12/'g(Hours)'!I12)</f>
        <v>2.9198981109951438E-3</v>
      </c>
      <c r="K12" s="8">
        <f>0.5*(LC!J12/'Nominal VA'!J12+LC!K12/'Nominal VA'!K12)*LN('g(Hours)'!K12/'g(Hours)'!J12)</f>
        <v>-8.4580005372069788E-3</v>
      </c>
      <c r="L12" s="8">
        <f>0.5*(LC!K12/'Nominal VA'!K12+LC!L12/'Nominal VA'!L12)*LN('g(Hours)'!L12/'g(Hours)'!K12)</f>
        <v>-5.14410664856198E-3</v>
      </c>
      <c r="M12" s="8">
        <f>0.5*(LC!L12/'Nominal VA'!L12+LC!M12/'Nominal VA'!M12)*LN('g(Hours)'!M12/'g(Hours)'!L12)</f>
        <v>-3.5999251537405061E-2</v>
      </c>
      <c r="N12" s="8">
        <f>0.5*(LC!M12/'Nominal VA'!M12+LC!N12/'Nominal VA'!N12)*LN('g(Hours)'!N12/'g(Hours)'!M12)</f>
        <v>-3.1158730906675255E-2</v>
      </c>
      <c r="O12" s="8">
        <f>0.5*(LC!N12/'Nominal VA'!N12+LC!O12/'Nominal VA'!O12)*LN('g(Hours)'!O12/'g(Hours)'!N12)</f>
        <v>-4.6583352094323243E-3</v>
      </c>
      <c r="P12" s="8">
        <f>0.5*(LC!O12/'Nominal VA'!O12+LC!P12/'Nominal VA'!P12)*LN('g(Hours)'!P12/'g(Hours)'!O12)</f>
        <v>1.1060106590110015E-3</v>
      </c>
      <c r="Q12" s="8">
        <f>0.5*(LC!P12/'Nominal VA'!P12+LC!Q12/'Nominal VA'!Q12)*LN('g(Hours)'!Q12/'g(Hours)'!P12)</f>
        <v>4.4160491791210128E-2</v>
      </c>
      <c r="R12" s="8">
        <f>0.5*(LC!Q12/'Nominal VA'!Q12+LC!R12/'Nominal VA'!R12)*LN('g(Hours)'!R12/'g(Hours)'!Q12)</f>
        <v>2.8719434394407915E-2</v>
      </c>
      <c r="S12" s="8">
        <f>0.5*(LC!R12/'Nominal VA'!R12+LC!S12/'Nominal VA'!S12)*LN('g(Hours)'!S12/'g(Hours)'!R12)</f>
        <v>1.7763298940181315E-2</v>
      </c>
      <c r="T12" s="8">
        <f>0.5*(LC!S12/'Nominal VA'!S12+LC!T12/'Nominal VA'!T12)*LN('g(Hours)'!T12/'g(Hours)'!S12)</f>
        <v>5.80126009066649E-2</v>
      </c>
      <c r="U12" s="8">
        <f>0.5*(LC!T12/'Nominal VA'!T12+LC!U12/'Nominal VA'!U12)*LN('g(Hours)'!U12/'g(Hours)'!T12)</f>
        <v>2.0684198967923687E-2</v>
      </c>
      <c r="V12" s="8">
        <f>0.5*(LC!U12/'Nominal VA'!U12+LC!V12/'Nominal VA'!V12)*LN('g(Hours)'!V12/'g(Hours)'!U12)</f>
        <v>1.105796949747357E-2</v>
      </c>
      <c r="W12" s="8">
        <f>0.5*(LC!V12/'Nominal VA'!V12+LC!W12/'Nominal VA'!W12)*LN('g(Hours)'!W12/'g(Hours)'!V12)</f>
        <v>5.3062998177217692E-3</v>
      </c>
      <c r="X12" s="8">
        <f>0.5*(LC!W12/'Nominal VA'!W12+LC!X12/'Nominal VA'!X12)*LN('g(Hours)'!X12/'g(Hours)'!W12)</f>
        <v>-1.1128804618968939E-2</v>
      </c>
      <c r="Y12" s="8">
        <f>0.5*(LC!X12/'Nominal VA'!X12+LC!Y12/'Nominal VA'!Y12)*LN('g(Hours)'!Y12/'g(Hours)'!X12)</f>
        <v>-1.5872769609971329E-2</v>
      </c>
      <c r="Z12" s="8">
        <f>0.5*(LC!Y12/'Nominal VA'!Y12+LC!Z12/'Nominal VA'!Z12)*LN('g(Hours)'!Z12/'g(Hours)'!Y12)</f>
        <v>9.7387280640837161E-3</v>
      </c>
      <c r="AA12" s="8">
        <f>0.5*(LC!Z12/'Nominal VA'!Z12+LC!AA12/'Nominal VA'!AA12)*LN('g(Hours)'!AA12/'g(Hours)'!Z12)</f>
        <v>-2.7290434489357092E-2</v>
      </c>
      <c r="AB12" s="8">
        <f>0.5*(LC!AA12/'Nominal VA'!AA12+LC!AB12/'Nominal VA'!AB12)*LN('g(Hours)'!AB12/'g(Hours)'!AA12)</f>
        <v>-4.6885288590815102E-2</v>
      </c>
      <c r="AC12" s="8">
        <f>0.5*(LC!AB12/'Nominal VA'!AB12+LC!AC12/'Nominal VA'!AC12)*LN('g(Hours)'!AC12/'g(Hours)'!AB12)</f>
        <v>-5.0027817856335907E-2</v>
      </c>
      <c r="AD12" s="8">
        <f>0.5*(LC!AC12/'Nominal VA'!AC12+LC!AD12/'Nominal VA'!AD12)*LN('g(Hours)'!AD12/'g(Hours)'!AC12)</f>
        <v>-6.1856385269454563E-3</v>
      </c>
      <c r="AE12" s="8">
        <f>0.5*(LC!AD12/'Nominal VA'!AD12+LC!AE12/'Nominal VA'!AE12)*LN('g(Hours)'!AE12/'g(Hours)'!AD12)</f>
        <v>-5.0296606587214583E-2</v>
      </c>
      <c r="AF12" s="8">
        <f>0.5*(LC!AE12/'Nominal VA'!AE12+LC!AF12/'Nominal VA'!AF12)*LN('g(Hours)'!AF12/'g(Hours)'!AE12)</f>
        <v>-2.8875718724393647E-2</v>
      </c>
      <c r="AG12" s="8">
        <f>0.5*(LC!AF12/'Nominal VA'!AF12+LC!AG12/'Nominal VA'!AG12)*LN('g(Hours)'!AG12/'g(Hours)'!AF12)</f>
        <v>-2.9799278465865813E-2</v>
      </c>
    </row>
    <row r="13" spans="1:33" x14ac:dyDescent="0.15">
      <c r="A13" s="2">
        <v>9</v>
      </c>
      <c r="B13" s="3" t="s">
        <v>37</v>
      </c>
      <c r="C13" s="8"/>
      <c r="D13" s="8">
        <f>0.5*(LC!C13/'Nominal VA'!C13+LC!D13/'Nominal VA'!D13)*LN('g(Hours)'!D13/'g(Hours)'!C13)</f>
        <v>-9.4764895320592745E-3</v>
      </c>
      <c r="E13" s="8">
        <f>0.5*(LC!D13/'Nominal VA'!D13+LC!E13/'Nominal VA'!E13)*LN('g(Hours)'!E13/'g(Hours)'!D13)</f>
        <v>-1.2884859457408707E-2</v>
      </c>
      <c r="F13" s="8">
        <f>0.5*(LC!E13/'Nominal VA'!E13+LC!F13/'Nominal VA'!F13)*LN('g(Hours)'!F13/'g(Hours)'!E13)</f>
        <v>3.7032431676941521E-2</v>
      </c>
      <c r="G13" s="8">
        <f>0.5*(LC!F13/'Nominal VA'!F13+LC!G13/'Nominal VA'!G13)*LN('g(Hours)'!G13/'g(Hours)'!F13)</f>
        <v>3.7097351361901461E-2</v>
      </c>
      <c r="H13" s="8">
        <f>0.5*(LC!G13/'Nominal VA'!G13+LC!H13/'Nominal VA'!H13)*LN('g(Hours)'!H13/'g(Hours)'!G13)</f>
        <v>1.9534068381592534E-2</v>
      </c>
      <c r="I13" s="8">
        <f>0.5*(LC!H13/'Nominal VA'!H13+LC!I13/'Nominal VA'!I13)*LN('g(Hours)'!I13/'g(Hours)'!H13)</f>
        <v>-2.7621817540465885E-3</v>
      </c>
      <c r="J13" s="8">
        <f>0.5*(LC!I13/'Nominal VA'!I13+LC!J13/'Nominal VA'!J13)*LN('g(Hours)'!J13/'g(Hours)'!I13)</f>
        <v>-1.0779213306295094E-3</v>
      </c>
      <c r="K13" s="8">
        <f>0.5*(LC!J13/'Nominal VA'!J13+LC!K13/'Nominal VA'!K13)*LN('g(Hours)'!K13/'g(Hours)'!J13)</f>
        <v>5.268901699392662E-2</v>
      </c>
      <c r="L13" s="8">
        <f>0.5*(LC!K13/'Nominal VA'!K13+LC!L13/'Nominal VA'!L13)*LN('g(Hours)'!L13/'g(Hours)'!K13)</f>
        <v>4.2303054405763492E-2</v>
      </c>
      <c r="M13" s="8">
        <f>0.5*(LC!L13/'Nominal VA'!L13+LC!M13/'Nominal VA'!M13)*LN('g(Hours)'!M13/'g(Hours)'!L13)</f>
        <v>1.3962345611251554E-2</v>
      </c>
      <c r="N13" s="8">
        <f>0.5*(LC!M13/'Nominal VA'!M13+LC!N13/'Nominal VA'!N13)*LN('g(Hours)'!N13/'g(Hours)'!M13)</f>
        <v>8.6665793029017821E-2</v>
      </c>
      <c r="O13" s="8">
        <f>0.5*(LC!N13/'Nominal VA'!N13+LC!O13/'Nominal VA'!O13)*LN('g(Hours)'!O13/'g(Hours)'!N13)</f>
        <v>2.8410028171679941E-2</v>
      </c>
      <c r="P13" s="8">
        <f>0.5*(LC!O13/'Nominal VA'!O13+LC!P13/'Nominal VA'!P13)*LN('g(Hours)'!P13/'g(Hours)'!O13)</f>
        <v>2.9012135977563826E-2</v>
      </c>
      <c r="Q13" s="8">
        <f>0.5*(LC!P13/'Nominal VA'!P13+LC!Q13/'Nominal VA'!Q13)*LN('g(Hours)'!Q13/'g(Hours)'!P13)</f>
        <v>3.2631602517938695E-2</v>
      </c>
      <c r="R13" s="8">
        <f>0.5*(LC!Q13/'Nominal VA'!Q13+LC!R13/'Nominal VA'!R13)*LN('g(Hours)'!R13/'g(Hours)'!Q13)</f>
        <v>4.4158458006136762E-2</v>
      </c>
      <c r="S13" s="8">
        <f>0.5*(LC!R13/'Nominal VA'!R13+LC!S13/'Nominal VA'!S13)*LN('g(Hours)'!S13/'g(Hours)'!R13)</f>
        <v>3.1734983602546299E-2</v>
      </c>
      <c r="T13" s="8">
        <f>0.5*(LC!S13/'Nominal VA'!S13+LC!T13/'Nominal VA'!T13)*LN('g(Hours)'!T13/'g(Hours)'!S13)</f>
        <v>8.1252612951690742E-2</v>
      </c>
      <c r="U13" s="8">
        <f>0.5*(LC!T13/'Nominal VA'!T13+LC!U13/'Nominal VA'!U13)*LN('g(Hours)'!U13/'g(Hours)'!T13)</f>
        <v>7.4388872811874951E-2</v>
      </c>
      <c r="V13" s="8">
        <f>0.5*(LC!U13/'Nominal VA'!U13+LC!V13/'Nominal VA'!V13)*LN('g(Hours)'!V13/'g(Hours)'!U13)</f>
        <v>3.0628471464338794E-2</v>
      </c>
      <c r="W13" s="8">
        <f>0.5*(LC!V13/'Nominal VA'!V13+LC!W13/'Nominal VA'!W13)*LN('g(Hours)'!W13/'g(Hours)'!V13)</f>
        <v>2.7003822917023478E-2</v>
      </c>
      <c r="X13" s="8">
        <f>0.5*(LC!W13/'Nominal VA'!W13+LC!X13/'Nominal VA'!X13)*LN('g(Hours)'!X13/'g(Hours)'!W13)</f>
        <v>1.2197690323453615E-3</v>
      </c>
      <c r="Y13" s="8">
        <f>0.5*(LC!X13/'Nominal VA'!X13+LC!Y13/'Nominal VA'!Y13)*LN('g(Hours)'!Y13/'g(Hours)'!X13)</f>
        <v>-4.2432929336472828E-3</v>
      </c>
      <c r="Z13" s="8">
        <f>0.5*(LC!Y13/'Nominal VA'!Y13+LC!Z13/'Nominal VA'!Z13)*LN('g(Hours)'!Z13/'g(Hours)'!Y13)</f>
        <v>3.1029674825721405E-2</v>
      </c>
      <c r="AA13" s="8">
        <f>0.5*(LC!Z13/'Nominal VA'!Z13+LC!AA13/'Nominal VA'!AA13)*LN('g(Hours)'!AA13/'g(Hours)'!Z13)</f>
        <v>-4.2362184449978467E-3</v>
      </c>
      <c r="AB13" s="8">
        <f>0.5*(LC!AA13/'Nominal VA'!AA13+LC!AB13/'Nominal VA'!AB13)*LN('g(Hours)'!AB13/'g(Hours)'!AA13)</f>
        <v>-2.8048407676761377E-2</v>
      </c>
      <c r="AC13" s="8">
        <f>0.5*(LC!AB13/'Nominal VA'!AB13+LC!AC13/'Nominal VA'!AC13)*LN('g(Hours)'!AC13/'g(Hours)'!AB13)</f>
        <v>-3.3742792655378009E-2</v>
      </c>
      <c r="AD13" s="8">
        <f>0.5*(LC!AC13/'Nominal VA'!AC13+LC!AD13/'Nominal VA'!AD13)*LN('g(Hours)'!AD13/'g(Hours)'!AC13)</f>
        <v>-9.72999919216864E-3</v>
      </c>
      <c r="AE13" s="8">
        <f>0.5*(LC!AD13/'Nominal VA'!AD13+LC!AE13/'Nominal VA'!AE13)*LN('g(Hours)'!AE13/'g(Hours)'!AD13)</f>
        <v>-6.0757173738145633E-2</v>
      </c>
      <c r="AF13" s="8">
        <f>0.5*(LC!AE13/'Nominal VA'!AE13+LC!AF13/'Nominal VA'!AF13)*LN('g(Hours)'!AF13/'g(Hours)'!AE13)</f>
        <v>-2.654315110303939E-2</v>
      </c>
      <c r="AG13" s="8">
        <f>0.5*(LC!AF13/'Nominal VA'!AF13+LC!AG13/'Nominal VA'!AG13)*LN('g(Hours)'!AG13/'g(Hours)'!AF13)</f>
        <v>-2.6719665481991568E-2</v>
      </c>
    </row>
    <row r="14" spans="1:33" x14ac:dyDescent="0.15">
      <c r="A14" s="2">
        <v>10</v>
      </c>
      <c r="B14" s="3" t="s">
        <v>38</v>
      </c>
      <c r="C14" s="8"/>
      <c r="D14" s="8">
        <f>0.5*(LC!C14/'Nominal VA'!C14+LC!D14/'Nominal VA'!D14)*LN('g(Hours)'!D14/'g(Hours)'!C14)</f>
        <v>-2.9422724504539206E-2</v>
      </c>
      <c r="E14" s="8">
        <f>0.5*(LC!D14/'Nominal VA'!D14+LC!E14/'Nominal VA'!E14)*LN('g(Hours)'!E14/'g(Hours)'!D14)</f>
        <v>-1.4963673315769723E-2</v>
      </c>
      <c r="F14" s="8">
        <f>0.5*(LC!E14/'Nominal VA'!E14+LC!F14/'Nominal VA'!F14)*LN('g(Hours)'!F14/'g(Hours)'!E14)</f>
        <v>2.1594903813396002E-2</v>
      </c>
      <c r="G14" s="8">
        <f>0.5*(LC!F14/'Nominal VA'!F14+LC!G14/'Nominal VA'!G14)*LN('g(Hours)'!G14/'g(Hours)'!F14)</f>
        <v>5.9800068056717066E-2</v>
      </c>
      <c r="H14" s="8">
        <f>0.5*(LC!G14/'Nominal VA'!G14+LC!H14/'Nominal VA'!H14)*LN('g(Hours)'!H14/'g(Hours)'!G14)</f>
        <v>-3.6657921758832287E-3</v>
      </c>
      <c r="I14" s="8">
        <f>0.5*(LC!H14/'Nominal VA'!H14+LC!I14/'Nominal VA'!I14)*LN('g(Hours)'!I14/'g(Hours)'!H14)</f>
        <v>6.1473385975901226E-2</v>
      </c>
      <c r="J14" s="8">
        <f>0.5*(LC!I14/'Nominal VA'!I14+LC!J14/'Nominal VA'!J14)*LN('g(Hours)'!J14/'g(Hours)'!I14)</f>
        <v>3.7737780092075061E-2</v>
      </c>
      <c r="K14" s="8">
        <f>0.5*(LC!J14/'Nominal VA'!J14+LC!K14/'Nominal VA'!K14)*LN('g(Hours)'!K14/'g(Hours)'!J14)</f>
        <v>3.4828071032070362E-2</v>
      </c>
      <c r="L14" s="8">
        <f>0.5*(LC!K14/'Nominal VA'!K14+LC!L14/'Nominal VA'!L14)*LN('g(Hours)'!L14/'g(Hours)'!K14)</f>
        <v>2.7474343615641598E-2</v>
      </c>
      <c r="M14" s="8">
        <f>0.5*(LC!L14/'Nominal VA'!L14+LC!M14/'Nominal VA'!M14)*LN('g(Hours)'!M14/'g(Hours)'!L14)</f>
        <v>4.1527274848391992E-2</v>
      </c>
      <c r="N14" s="8">
        <f>0.5*(LC!M14/'Nominal VA'!M14+LC!N14/'Nominal VA'!N14)*LN('g(Hours)'!N14/'g(Hours)'!M14)</f>
        <v>9.9445754474839818E-2</v>
      </c>
      <c r="O14" s="8">
        <f>0.5*(LC!N14/'Nominal VA'!N14+LC!O14/'Nominal VA'!O14)*LN('g(Hours)'!O14/'g(Hours)'!N14)</f>
        <v>1.8184941255864489E-2</v>
      </c>
      <c r="P14" s="8">
        <f>0.5*(LC!O14/'Nominal VA'!O14+LC!P14/'Nominal VA'!P14)*LN('g(Hours)'!P14/'g(Hours)'!O14)</f>
        <v>2.9837216447235155E-2</v>
      </c>
      <c r="Q14" s="8">
        <f>0.5*(LC!P14/'Nominal VA'!P14+LC!Q14/'Nominal VA'!Q14)*LN('g(Hours)'!Q14/'g(Hours)'!P14)</f>
        <v>1.5203061741845594E-2</v>
      </c>
      <c r="R14" s="8">
        <f>0.5*(LC!Q14/'Nominal VA'!Q14+LC!R14/'Nominal VA'!R14)*LN('g(Hours)'!R14/'g(Hours)'!Q14)</f>
        <v>4.7017279796190393E-2</v>
      </c>
      <c r="S14" s="8">
        <f>0.5*(LC!R14/'Nominal VA'!R14+LC!S14/'Nominal VA'!S14)*LN('g(Hours)'!S14/'g(Hours)'!R14)</f>
        <v>4.9366371906634031E-2</v>
      </c>
      <c r="T14" s="8">
        <f>0.5*(LC!S14/'Nominal VA'!S14+LC!T14/'Nominal VA'!T14)*LN('g(Hours)'!T14/'g(Hours)'!S14)</f>
        <v>9.1026290867568568E-2</v>
      </c>
      <c r="U14" s="8">
        <f>0.5*(LC!T14/'Nominal VA'!T14+LC!U14/'Nominal VA'!U14)*LN('g(Hours)'!U14/'g(Hours)'!T14)</f>
        <v>4.9020540208418881E-2</v>
      </c>
      <c r="V14" s="8">
        <f>0.5*(LC!U14/'Nominal VA'!U14+LC!V14/'Nominal VA'!V14)*LN('g(Hours)'!V14/'g(Hours)'!U14)</f>
        <v>1.5365198391186987E-2</v>
      </c>
      <c r="W14" s="8">
        <f>0.5*(LC!V14/'Nominal VA'!V14+LC!W14/'Nominal VA'!W14)*LN('g(Hours)'!W14/'g(Hours)'!V14)</f>
        <v>9.6673251800594561E-3</v>
      </c>
      <c r="X14" s="8">
        <f>0.5*(LC!W14/'Nominal VA'!W14+LC!X14/'Nominal VA'!X14)*LN('g(Hours)'!X14/'g(Hours)'!W14)</f>
        <v>-6.3056386574179496E-3</v>
      </c>
      <c r="Y14" s="8">
        <f>0.5*(LC!X14/'Nominal VA'!X14+LC!Y14/'Nominal VA'!Y14)*LN('g(Hours)'!Y14/'g(Hours)'!X14)</f>
        <v>5.8605292123824909E-4</v>
      </c>
      <c r="Z14" s="8">
        <f>0.5*(LC!Y14/'Nominal VA'!Y14+LC!Z14/'Nominal VA'!Z14)*LN('g(Hours)'!Z14/'g(Hours)'!Y14)</f>
        <v>4.9759953498676554E-2</v>
      </c>
      <c r="AA14" s="8">
        <f>0.5*(LC!Z14/'Nominal VA'!Z14+LC!AA14/'Nominal VA'!AA14)*LN('g(Hours)'!AA14/'g(Hours)'!Z14)</f>
        <v>7.5817812846480674E-3</v>
      </c>
      <c r="AB14" s="8">
        <f>0.5*(LC!AA14/'Nominal VA'!AA14+LC!AB14/'Nominal VA'!AB14)*LN('g(Hours)'!AB14/'g(Hours)'!AA14)</f>
        <v>-7.3291338430989421E-3</v>
      </c>
      <c r="AC14" s="8">
        <f>0.5*(LC!AB14/'Nominal VA'!AB14+LC!AC14/'Nominal VA'!AC14)*LN('g(Hours)'!AC14/'g(Hours)'!AB14)</f>
        <v>-5.7595175270902105E-3</v>
      </c>
      <c r="AD14" s="8">
        <f>0.5*(LC!AC14/'Nominal VA'!AC14+LC!AD14/'Nominal VA'!AD14)*LN('g(Hours)'!AD14/'g(Hours)'!AC14)</f>
        <v>-2.7124791048461412E-3</v>
      </c>
      <c r="AE14" s="8">
        <f>0.5*(LC!AD14/'Nominal VA'!AD14+LC!AE14/'Nominal VA'!AE14)*LN('g(Hours)'!AE14/'g(Hours)'!AD14)</f>
        <v>-5.008954293450478E-2</v>
      </c>
      <c r="AF14" s="8">
        <f>0.5*(LC!AE14/'Nominal VA'!AE14+LC!AF14/'Nominal VA'!AF14)*LN('g(Hours)'!AF14/'g(Hours)'!AE14)</f>
        <v>-2.779657741443969E-2</v>
      </c>
      <c r="AG14" s="8">
        <f>0.5*(LC!AF14/'Nominal VA'!AF14+LC!AG14/'Nominal VA'!AG14)*LN('g(Hours)'!AG14/'g(Hours)'!AF14)</f>
        <v>-3.3837464010275674E-2</v>
      </c>
    </row>
    <row r="15" spans="1:33" x14ac:dyDescent="0.15">
      <c r="A15" s="2">
        <v>11</v>
      </c>
      <c r="B15" s="3" t="s">
        <v>39</v>
      </c>
      <c r="C15" s="8"/>
      <c r="D15" s="8">
        <f>0.5*(LC!C15/'Nominal VA'!C15+LC!D15/'Nominal VA'!D15)*LN('g(Hours)'!D15/'g(Hours)'!C15)</f>
        <v>-8.7929543348115341E-4</v>
      </c>
      <c r="E15" s="8">
        <f>0.5*(LC!D15/'Nominal VA'!D15+LC!E15/'Nominal VA'!E15)*LN('g(Hours)'!E15/'g(Hours)'!D15)</f>
        <v>-2.358047523397265E-2</v>
      </c>
      <c r="F15" s="8">
        <f>0.5*(LC!E15/'Nominal VA'!E15+LC!F15/'Nominal VA'!F15)*LN('g(Hours)'!F15/'g(Hours)'!E15)</f>
        <v>5.3083902947522708E-3</v>
      </c>
      <c r="G15" s="8">
        <f>0.5*(LC!F15/'Nominal VA'!F15+LC!G15/'Nominal VA'!G15)*LN('g(Hours)'!G15/'g(Hours)'!F15)</f>
        <v>1.1369365369559436E-2</v>
      </c>
      <c r="H15" s="8">
        <f>0.5*(LC!G15/'Nominal VA'!G15+LC!H15/'Nominal VA'!H15)*LN('g(Hours)'!H15/'g(Hours)'!G15)</f>
        <v>4.7204831950624906E-3</v>
      </c>
      <c r="I15" s="8">
        <f>0.5*(LC!H15/'Nominal VA'!H15+LC!I15/'Nominal VA'!I15)*LN('g(Hours)'!I15/'g(Hours)'!H15)</f>
        <v>2.5581629466945085E-2</v>
      </c>
      <c r="J15" s="8">
        <f>0.5*(LC!I15/'Nominal VA'!I15+LC!J15/'Nominal VA'!J15)*LN('g(Hours)'!J15/'g(Hours)'!I15)</f>
        <v>2.2211619763940545E-2</v>
      </c>
      <c r="K15" s="8">
        <f>0.5*(LC!J15/'Nominal VA'!J15+LC!K15/'Nominal VA'!K15)*LN('g(Hours)'!K15/'g(Hours)'!J15)</f>
        <v>2.2541681337019025E-2</v>
      </c>
      <c r="L15" s="8">
        <f>0.5*(LC!K15/'Nominal VA'!K15+LC!L15/'Nominal VA'!L15)*LN('g(Hours)'!L15/'g(Hours)'!K15)</f>
        <v>4.0411043156193704E-2</v>
      </c>
      <c r="M15" s="8">
        <f>0.5*(LC!L15/'Nominal VA'!L15+LC!M15/'Nominal VA'!M15)*LN('g(Hours)'!M15/'g(Hours)'!L15)</f>
        <v>3.1786370500324818E-2</v>
      </c>
      <c r="N15" s="8">
        <f>0.5*(LC!M15/'Nominal VA'!M15+LC!N15/'Nominal VA'!N15)*LN('g(Hours)'!N15/'g(Hours)'!M15)</f>
        <v>-3.3812129478626225E-2</v>
      </c>
      <c r="O15" s="8">
        <f>0.5*(LC!N15/'Nominal VA'!N15+LC!O15/'Nominal VA'!O15)*LN('g(Hours)'!O15/'g(Hours)'!N15)</f>
        <v>1.1211965671533946E-2</v>
      </c>
      <c r="P15" s="8">
        <f>0.5*(LC!O15/'Nominal VA'!O15+LC!P15/'Nominal VA'!P15)*LN('g(Hours)'!P15/'g(Hours)'!O15)</f>
        <v>1.9504886303874834E-2</v>
      </c>
      <c r="Q15" s="8">
        <f>0.5*(LC!P15/'Nominal VA'!P15+LC!Q15/'Nominal VA'!Q15)*LN('g(Hours)'!Q15/'g(Hours)'!P15)</f>
        <v>5.7187498059338267E-2</v>
      </c>
      <c r="R15" s="8">
        <f>0.5*(LC!Q15/'Nominal VA'!Q15+LC!R15/'Nominal VA'!R15)*LN('g(Hours)'!R15/'g(Hours)'!Q15)</f>
        <v>3.995697070978188E-2</v>
      </c>
      <c r="S15" s="8">
        <f>0.5*(LC!R15/'Nominal VA'!R15+LC!S15/'Nominal VA'!S15)*LN('g(Hours)'!S15/'g(Hours)'!R15)</f>
        <v>5.9086478495850227E-2</v>
      </c>
      <c r="T15" s="8">
        <f>0.5*(LC!S15/'Nominal VA'!S15+LC!T15/'Nominal VA'!T15)*LN('g(Hours)'!T15/'g(Hours)'!S15)</f>
        <v>0.10546429526411774</v>
      </c>
      <c r="U15" s="8">
        <f>0.5*(LC!T15/'Nominal VA'!T15+LC!U15/'Nominal VA'!U15)*LN('g(Hours)'!U15/'g(Hours)'!T15)</f>
        <v>8.3135553493243253E-2</v>
      </c>
      <c r="V15" s="8">
        <f>0.5*(LC!U15/'Nominal VA'!U15+LC!V15/'Nominal VA'!V15)*LN('g(Hours)'!V15/'g(Hours)'!U15)</f>
        <v>3.0028613951403008E-2</v>
      </c>
      <c r="W15" s="8">
        <f>0.5*(LC!V15/'Nominal VA'!V15+LC!W15/'Nominal VA'!W15)*LN('g(Hours)'!W15/'g(Hours)'!V15)</f>
        <v>2.6379436959319161E-2</v>
      </c>
      <c r="X15" s="8">
        <f>0.5*(LC!W15/'Nominal VA'!W15+LC!X15/'Nominal VA'!X15)*LN('g(Hours)'!X15/'g(Hours)'!W15)</f>
        <v>-6.2118915327995559E-5</v>
      </c>
      <c r="Y15" s="8">
        <f>0.5*(LC!X15/'Nominal VA'!X15+LC!Y15/'Nominal VA'!Y15)*LN('g(Hours)'!Y15/'g(Hours)'!X15)</f>
        <v>-2.1910774276540028E-2</v>
      </c>
      <c r="Z15" s="8">
        <f>0.5*(LC!Y15/'Nominal VA'!Y15+LC!Z15/'Nominal VA'!Z15)*LN('g(Hours)'!Z15/'g(Hours)'!Y15)</f>
        <v>8.7929777370005704E-3</v>
      </c>
      <c r="AA15" s="8">
        <f>0.5*(LC!Z15/'Nominal VA'!Z15+LC!AA15/'Nominal VA'!AA15)*LN('g(Hours)'!AA15/'g(Hours)'!Z15)</f>
        <v>8.8075069210622652E-4</v>
      </c>
      <c r="AB15" s="8">
        <f>0.5*(LC!AA15/'Nominal VA'!AA15+LC!AB15/'Nominal VA'!AB15)*LN('g(Hours)'!AB15/'g(Hours)'!AA15)</f>
        <v>-2.2810833733696693E-2</v>
      </c>
      <c r="AC15" s="8">
        <f>0.5*(LC!AB15/'Nominal VA'!AB15+LC!AC15/'Nominal VA'!AC15)*LN('g(Hours)'!AC15/'g(Hours)'!AB15)</f>
        <v>-2.8006548403738465E-2</v>
      </c>
      <c r="AD15" s="8">
        <f>0.5*(LC!AC15/'Nominal VA'!AC15+LC!AD15/'Nominal VA'!AD15)*LN('g(Hours)'!AD15/'g(Hours)'!AC15)</f>
        <v>1.5805275761169676E-2</v>
      </c>
      <c r="AE15" s="8">
        <f>0.5*(LC!AD15/'Nominal VA'!AD15+LC!AE15/'Nominal VA'!AE15)*LN('g(Hours)'!AE15/'g(Hours)'!AD15)</f>
        <v>-1.7268367631896923E-2</v>
      </c>
      <c r="AF15" s="8">
        <f>0.5*(LC!AE15/'Nominal VA'!AE15+LC!AF15/'Nominal VA'!AF15)*LN('g(Hours)'!AF15/'g(Hours)'!AE15)</f>
        <v>-1.44941499673666E-2</v>
      </c>
      <c r="AG15" s="8">
        <f>0.5*(LC!AF15/'Nominal VA'!AF15+LC!AG15/'Nominal VA'!AG15)*LN('g(Hours)'!AG15/'g(Hours)'!AF15)</f>
        <v>-7.8799058545943566E-3</v>
      </c>
    </row>
    <row r="16" spans="1:33" x14ac:dyDescent="0.15">
      <c r="A16" s="2">
        <v>12</v>
      </c>
      <c r="B16" s="3" t="s">
        <v>40</v>
      </c>
      <c r="C16" s="8"/>
      <c r="D16" s="8">
        <f>0.5*(LC!C16/'Nominal VA'!C16+LC!D16/'Nominal VA'!D16)*LN('g(Hours)'!D16/'g(Hours)'!C16)</f>
        <v>1.0248558423703376E-2</v>
      </c>
      <c r="E16" s="8">
        <f>0.5*(LC!D16/'Nominal VA'!D16+LC!E16/'Nominal VA'!E16)*LN('g(Hours)'!E16/'g(Hours)'!D16)</f>
        <v>5.7544348661715795E-4</v>
      </c>
      <c r="F16" s="8">
        <f>0.5*(LC!E16/'Nominal VA'!E16+LC!F16/'Nominal VA'!F16)*LN('g(Hours)'!F16/'g(Hours)'!E16)</f>
        <v>7.3607145553407907E-3</v>
      </c>
      <c r="G16" s="8">
        <f>0.5*(LC!F16/'Nominal VA'!F16+LC!G16/'Nominal VA'!G16)*LN('g(Hours)'!G16/'g(Hours)'!F16)</f>
        <v>1.8080855857607762E-2</v>
      </c>
      <c r="H16" s="8">
        <f>0.5*(LC!G16/'Nominal VA'!G16+LC!H16/'Nominal VA'!H16)*LN('g(Hours)'!H16/'g(Hours)'!G16)</f>
        <v>7.007404214309663E-3</v>
      </c>
      <c r="I16" s="8">
        <f>0.5*(LC!H16/'Nominal VA'!H16+LC!I16/'Nominal VA'!I16)*LN('g(Hours)'!I16/'g(Hours)'!H16)</f>
        <v>-3.956984028724609E-2</v>
      </c>
      <c r="J16" s="8">
        <f>0.5*(LC!I16/'Nominal VA'!I16+LC!J16/'Nominal VA'!J16)*LN('g(Hours)'!J16/'g(Hours)'!I16)</f>
        <v>2.3604447451527448E-2</v>
      </c>
      <c r="K16" s="8">
        <f>0.5*(LC!J16/'Nominal VA'!J16+LC!K16/'Nominal VA'!K16)*LN('g(Hours)'!K16/'g(Hours)'!J16)</f>
        <v>6.7927945718025181E-3</v>
      </c>
      <c r="L16" s="8">
        <f>0.5*(LC!K16/'Nominal VA'!K16+LC!L16/'Nominal VA'!L16)*LN('g(Hours)'!L16/'g(Hours)'!K16)</f>
        <v>3.7643799231345178E-2</v>
      </c>
      <c r="M16" s="8">
        <f>0.5*(LC!L16/'Nominal VA'!L16+LC!M16/'Nominal VA'!M16)*LN('g(Hours)'!M16/'g(Hours)'!L16)</f>
        <v>2.7837615380188405E-3</v>
      </c>
      <c r="N16" s="8">
        <f>0.5*(LC!M16/'Nominal VA'!M16+LC!N16/'Nominal VA'!N16)*LN('g(Hours)'!N16/'g(Hours)'!M16)</f>
        <v>-2.257775997640939E-2</v>
      </c>
      <c r="O16" s="8">
        <f>0.5*(LC!N16/'Nominal VA'!N16+LC!O16/'Nominal VA'!O16)*LN('g(Hours)'!O16/'g(Hours)'!N16)</f>
        <v>9.1323690758086055E-3</v>
      </c>
      <c r="P16" s="8">
        <f>0.5*(LC!O16/'Nominal VA'!O16+LC!P16/'Nominal VA'!P16)*LN('g(Hours)'!P16/'g(Hours)'!O16)</f>
        <v>1.2774051279780676E-2</v>
      </c>
      <c r="Q16" s="8">
        <f>0.5*(LC!P16/'Nominal VA'!P16+LC!Q16/'Nominal VA'!Q16)*LN('g(Hours)'!Q16/'g(Hours)'!P16)</f>
        <v>2.9686465943248842E-2</v>
      </c>
      <c r="R16" s="8">
        <f>0.5*(LC!Q16/'Nominal VA'!Q16+LC!R16/'Nominal VA'!R16)*LN('g(Hours)'!R16/'g(Hours)'!Q16)</f>
        <v>3.0423613524876079E-2</v>
      </c>
      <c r="S16" s="8">
        <f>0.5*(LC!R16/'Nominal VA'!R16+LC!S16/'Nominal VA'!S16)*LN('g(Hours)'!S16/'g(Hours)'!R16)</f>
        <v>1.7647786471869209E-2</v>
      </c>
      <c r="T16" s="8">
        <f>0.5*(LC!S16/'Nominal VA'!S16+LC!T16/'Nominal VA'!T16)*LN('g(Hours)'!T16/'g(Hours)'!S16)</f>
        <v>4.4854075544836128E-2</v>
      </c>
      <c r="U16" s="8">
        <f>0.5*(LC!T16/'Nominal VA'!T16+LC!U16/'Nominal VA'!U16)*LN('g(Hours)'!U16/'g(Hours)'!T16)</f>
        <v>2.7619217898567795E-2</v>
      </c>
      <c r="V16" s="8">
        <f>0.5*(LC!U16/'Nominal VA'!U16+LC!V16/'Nominal VA'!V16)*LN('g(Hours)'!V16/'g(Hours)'!U16)</f>
        <v>6.971570060541131E-3</v>
      </c>
      <c r="W16" s="8">
        <f>0.5*(LC!V16/'Nominal VA'!V16+LC!W16/'Nominal VA'!W16)*LN('g(Hours)'!W16/'g(Hours)'!V16)</f>
        <v>1.9534144995452564E-3</v>
      </c>
      <c r="X16" s="8">
        <f>0.5*(LC!W16/'Nominal VA'!W16+LC!X16/'Nominal VA'!X16)*LN('g(Hours)'!X16/'g(Hours)'!W16)</f>
        <v>-1.8109995526178591E-2</v>
      </c>
      <c r="Y16" s="8">
        <f>0.5*(LC!X16/'Nominal VA'!X16+LC!Y16/'Nominal VA'!Y16)*LN('g(Hours)'!Y16/'g(Hours)'!X16)</f>
        <v>-1.1417782305314894E-2</v>
      </c>
      <c r="Z16" s="8">
        <f>0.5*(LC!Y16/'Nominal VA'!Y16+LC!Z16/'Nominal VA'!Z16)*LN('g(Hours)'!Z16/'g(Hours)'!Y16)</f>
        <v>6.7537275173666384E-3</v>
      </c>
      <c r="AA16" s="8">
        <f>0.5*(LC!Z16/'Nominal VA'!Z16+LC!AA16/'Nominal VA'!AA16)*LN('g(Hours)'!AA16/'g(Hours)'!Z16)</f>
        <v>-1.1678085107820625E-2</v>
      </c>
      <c r="AB16" s="8">
        <f>0.5*(LC!AA16/'Nominal VA'!AA16+LC!AB16/'Nominal VA'!AB16)*LN('g(Hours)'!AB16/'g(Hours)'!AA16)</f>
        <v>-2.1500635857440123E-2</v>
      </c>
      <c r="AC16" s="8">
        <f>0.5*(LC!AB16/'Nominal VA'!AB16+LC!AC16/'Nominal VA'!AC16)*LN('g(Hours)'!AC16/'g(Hours)'!AB16)</f>
        <v>-2.3288220967139693E-2</v>
      </c>
      <c r="AD16" s="8">
        <f>0.5*(LC!AC16/'Nominal VA'!AC16+LC!AD16/'Nominal VA'!AD16)*LN('g(Hours)'!AD16/'g(Hours)'!AC16)</f>
        <v>9.3633745194511737E-3</v>
      </c>
      <c r="AE16" s="8">
        <f>0.5*(LC!AD16/'Nominal VA'!AD16+LC!AE16/'Nominal VA'!AE16)*LN('g(Hours)'!AE16/'g(Hours)'!AD16)</f>
        <v>-2.0447577651595859E-2</v>
      </c>
      <c r="AF16" s="8">
        <f>0.5*(LC!AE16/'Nominal VA'!AE16+LC!AF16/'Nominal VA'!AF16)*LN('g(Hours)'!AF16/'g(Hours)'!AE16)</f>
        <v>-1.2594656802532606E-2</v>
      </c>
      <c r="AG16" s="8">
        <f>0.5*(LC!AF16/'Nominal VA'!AF16+LC!AG16/'Nominal VA'!AG16)*LN('g(Hours)'!AG16/'g(Hours)'!AF16)</f>
        <v>-1.0125868699765122E-2</v>
      </c>
    </row>
    <row r="17" spans="1:33" x14ac:dyDescent="0.15">
      <c r="A17" s="2">
        <v>13</v>
      </c>
      <c r="B17" s="3" t="s">
        <v>41</v>
      </c>
      <c r="C17" s="8"/>
      <c r="D17" s="8">
        <f>0.5*(LC!C17/'Nominal VA'!C17+LC!D17/'Nominal VA'!D17)*LN('g(Hours)'!D17/'g(Hours)'!C17)</f>
        <v>5.8192673819103405E-3</v>
      </c>
      <c r="E17" s="8">
        <f>0.5*(LC!D17/'Nominal VA'!D17+LC!E17/'Nominal VA'!E17)*LN('g(Hours)'!E17/'g(Hours)'!D17)</f>
        <v>4.7816091627733764E-3</v>
      </c>
      <c r="F17" s="8">
        <f>0.5*(LC!E17/'Nominal VA'!E17+LC!F17/'Nominal VA'!F17)*LN('g(Hours)'!F17/'g(Hours)'!E17)</f>
        <v>3.4128058590391151E-3</v>
      </c>
      <c r="G17" s="8">
        <f>0.5*(LC!F17/'Nominal VA'!F17+LC!G17/'Nominal VA'!G17)*LN('g(Hours)'!G17/'g(Hours)'!F17)</f>
        <v>1.0861926877160998E-2</v>
      </c>
      <c r="H17" s="8">
        <f>0.5*(LC!G17/'Nominal VA'!G17+LC!H17/'Nominal VA'!H17)*LN('g(Hours)'!H17/'g(Hours)'!G17)</f>
        <v>7.19174047577535E-3</v>
      </c>
      <c r="I17" s="8">
        <f>0.5*(LC!H17/'Nominal VA'!H17+LC!I17/'Nominal VA'!I17)*LN('g(Hours)'!I17/'g(Hours)'!H17)</f>
        <v>5.3925871292172809E-3</v>
      </c>
      <c r="J17" s="8">
        <f>0.5*(LC!I17/'Nominal VA'!I17+LC!J17/'Nominal VA'!J17)*LN('g(Hours)'!J17/'g(Hours)'!I17)</f>
        <v>9.6275608905977417E-3</v>
      </c>
      <c r="K17" s="8">
        <f>0.5*(LC!J17/'Nominal VA'!J17+LC!K17/'Nominal VA'!K17)*LN('g(Hours)'!K17/'g(Hours)'!J17)</f>
        <v>1.3020281083647195E-2</v>
      </c>
      <c r="L17" s="8">
        <f>0.5*(LC!K17/'Nominal VA'!K17+LC!L17/'Nominal VA'!L17)*LN('g(Hours)'!L17/'g(Hours)'!K17)</f>
        <v>4.993365505360804E-3</v>
      </c>
      <c r="M17" s="8">
        <f>0.5*(LC!L17/'Nominal VA'!L17+LC!M17/'Nominal VA'!M17)*LN('g(Hours)'!M17/'g(Hours)'!L17)</f>
        <v>1.2639938994657132E-3</v>
      </c>
      <c r="N17" s="8">
        <f>0.5*(LC!M17/'Nominal VA'!M17+LC!N17/'Nominal VA'!N17)*LN('g(Hours)'!N17/'g(Hours)'!M17)</f>
        <v>4.939396564850586E-3</v>
      </c>
      <c r="O17" s="8">
        <f>0.5*(LC!N17/'Nominal VA'!N17+LC!O17/'Nominal VA'!O17)*LN('g(Hours)'!O17/'g(Hours)'!N17)</f>
        <v>-2.9430519494657643E-2</v>
      </c>
      <c r="P17" s="8">
        <f>0.5*(LC!O17/'Nominal VA'!O17+LC!P17/'Nominal VA'!P17)*LN('g(Hours)'!P17/'g(Hours)'!O17)</f>
        <v>-1.1208013936119351E-2</v>
      </c>
      <c r="Q17" s="8">
        <f>0.5*(LC!P17/'Nominal VA'!P17+LC!Q17/'Nominal VA'!Q17)*LN('g(Hours)'!Q17/'g(Hours)'!P17)</f>
        <v>-3.1936766565524802E-3</v>
      </c>
      <c r="R17" s="8">
        <f>0.5*(LC!Q17/'Nominal VA'!Q17+LC!R17/'Nominal VA'!R17)*LN('g(Hours)'!R17/'g(Hours)'!Q17)</f>
        <v>7.7524113425284508E-3</v>
      </c>
      <c r="S17" s="8">
        <f>0.5*(LC!R17/'Nominal VA'!R17+LC!S17/'Nominal VA'!S17)*LN('g(Hours)'!S17/'g(Hours)'!R17)</f>
        <v>1.592208471463499E-2</v>
      </c>
      <c r="T17" s="8">
        <f>0.5*(LC!S17/'Nominal VA'!S17+LC!T17/'Nominal VA'!T17)*LN('g(Hours)'!T17/'g(Hours)'!S17)</f>
        <v>1.8002238110390013E-2</v>
      </c>
      <c r="U17" s="8">
        <f>0.5*(LC!T17/'Nominal VA'!T17+LC!U17/'Nominal VA'!U17)*LN('g(Hours)'!U17/'g(Hours)'!T17)</f>
        <v>1.6501242307818235E-2</v>
      </c>
      <c r="V17" s="8">
        <f>0.5*(LC!U17/'Nominal VA'!U17+LC!V17/'Nominal VA'!V17)*LN('g(Hours)'!V17/'g(Hours)'!U17)</f>
        <v>5.2302772988345667E-3</v>
      </c>
      <c r="W17" s="8">
        <f>0.5*(LC!V17/'Nominal VA'!V17+LC!W17/'Nominal VA'!W17)*LN('g(Hours)'!W17/'g(Hours)'!V17)</f>
        <v>8.3261046584340737E-3</v>
      </c>
      <c r="X17" s="8">
        <f>0.5*(LC!W17/'Nominal VA'!W17+LC!X17/'Nominal VA'!X17)*LN('g(Hours)'!X17/'g(Hours)'!W17)</f>
        <v>2.978378192879565E-3</v>
      </c>
      <c r="Y17" s="8">
        <f>0.5*(LC!X17/'Nominal VA'!X17+LC!Y17/'Nominal VA'!Y17)*LN('g(Hours)'!Y17/'g(Hours)'!X17)</f>
        <v>-1.3268577026376205E-2</v>
      </c>
      <c r="Z17" s="8">
        <f>0.5*(LC!Y17/'Nominal VA'!Y17+LC!Z17/'Nominal VA'!Z17)*LN('g(Hours)'!Z17/'g(Hours)'!Y17)</f>
        <v>1.4315854185063589E-2</v>
      </c>
      <c r="AA17" s="8">
        <f>0.5*(LC!Z17/'Nominal VA'!Z17+LC!AA17/'Nominal VA'!AA17)*LN('g(Hours)'!AA17/'g(Hours)'!Z17)</f>
        <v>7.3904283964208641E-3</v>
      </c>
      <c r="AB17" s="8">
        <f>0.5*(LC!AA17/'Nominal VA'!AA17+LC!AB17/'Nominal VA'!AB17)*LN('g(Hours)'!AB17/'g(Hours)'!AA17)</f>
        <v>-1.7751261289311412E-2</v>
      </c>
      <c r="AC17" s="8">
        <f>0.5*(LC!AB17/'Nominal VA'!AB17+LC!AC17/'Nominal VA'!AC17)*LN('g(Hours)'!AC17/'g(Hours)'!AB17)</f>
        <v>4.3993970455763979E-3</v>
      </c>
      <c r="AD17" s="8">
        <f>0.5*(LC!AC17/'Nominal VA'!AC17+LC!AD17/'Nominal VA'!AD17)*LN('g(Hours)'!AD17/'g(Hours)'!AC17)</f>
        <v>1.3191516299706198E-2</v>
      </c>
      <c r="AE17" s="8">
        <f>0.5*(LC!AD17/'Nominal VA'!AD17+LC!AE17/'Nominal VA'!AE17)*LN('g(Hours)'!AE17/'g(Hours)'!AD17)</f>
        <v>-7.3989332977726146E-3</v>
      </c>
      <c r="AF17" s="8">
        <f>0.5*(LC!AE17/'Nominal VA'!AE17+LC!AF17/'Nominal VA'!AF17)*LN('g(Hours)'!AF17/'g(Hours)'!AE17)</f>
        <v>-5.9414194293789663E-3</v>
      </c>
      <c r="AG17" s="8">
        <f>0.5*(LC!AF17/'Nominal VA'!AF17+LC!AG17/'Nominal VA'!AG17)*LN('g(Hours)'!AG17/'g(Hours)'!AF17)</f>
        <v>-5.6354176566057925E-3</v>
      </c>
    </row>
    <row r="18" spans="1:33" x14ac:dyDescent="0.15">
      <c r="A18" s="2">
        <v>14</v>
      </c>
      <c r="B18" s="3" t="s">
        <v>42</v>
      </c>
      <c r="C18" s="8"/>
      <c r="D18" s="8">
        <f>0.5*(LC!C18/'Nominal VA'!C18+LC!D18/'Nominal VA'!D18)*LN('g(Hours)'!D18/'g(Hours)'!C18)</f>
        <v>1.5742304200450263E-2</v>
      </c>
      <c r="E18" s="8">
        <f>0.5*(LC!D18/'Nominal VA'!D18+LC!E18/'Nominal VA'!E18)*LN('g(Hours)'!E18/'g(Hours)'!D18)</f>
        <v>6.2237754822405088E-3</v>
      </c>
      <c r="F18" s="8">
        <f>0.5*(LC!E18/'Nominal VA'!E18+LC!F18/'Nominal VA'!F18)*LN('g(Hours)'!F18/'g(Hours)'!E18)</f>
        <v>6.4738150455914386E-3</v>
      </c>
      <c r="G18" s="8">
        <f>0.5*(LC!F18/'Nominal VA'!F18+LC!G18/'Nominal VA'!G18)*LN('g(Hours)'!G18/'g(Hours)'!F18)</f>
        <v>1.0034347479447002E-2</v>
      </c>
      <c r="H18" s="8">
        <f>0.5*(LC!G18/'Nominal VA'!G18+LC!H18/'Nominal VA'!H18)*LN('g(Hours)'!H18/'g(Hours)'!G18)</f>
        <v>1.113374485325591E-2</v>
      </c>
      <c r="I18" s="8">
        <f>0.5*(LC!H18/'Nominal VA'!H18+LC!I18/'Nominal VA'!I18)*LN('g(Hours)'!I18/'g(Hours)'!H18)</f>
        <v>8.7633256014495852E-3</v>
      </c>
      <c r="J18" s="8">
        <f>0.5*(LC!I18/'Nominal VA'!I18+LC!J18/'Nominal VA'!J18)*LN('g(Hours)'!J18/'g(Hours)'!I18)</f>
        <v>6.8474134215091515E-3</v>
      </c>
      <c r="K18" s="8">
        <f>0.5*(LC!J18/'Nominal VA'!J18+LC!K18/'Nominal VA'!K18)*LN('g(Hours)'!K18/'g(Hours)'!J18)</f>
        <v>1.5862936987504558E-2</v>
      </c>
      <c r="L18" s="8">
        <f>0.5*(LC!K18/'Nominal VA'!K18+LC!L18/'Nominal VA'!L18)*LN('g(Hours)'!L18/'g(Hours)'!K18)</f>
        <v>1.334669566430746E-2</v>
      </c>
      <c r="M18" s="8">
        <f>0.5*(LC!L18/'Nominal VA'!L18+LC!M18/'Nominal VA'!M18)*LN('g(Hours)'!M18/'g(Hours)'!L18)</f>
        <v>-1.1124864595231506E-2</v>
      </c>
      <c r="N18" s="8">
        <f>0.5*(LC!M18/'Nominal VA'!M18+LC!N18/'Nominal VA'!N18)*LN('g(Hours)'!N18/'g(Hours)'!M18)</f>
        <v>-6.7291690295925119E-2</v>
      </c>
      <c r="O18" s="8">
        <f>0.5*(LC!N18/'Nominal VA'!N18+LC!O18/'Nominal VA'!O18)*LN('g(Hours)'!O18/'g(Hours)'!N18)</f>
        <v>8.027643348559696E-3</v>
      </c>
      <c r="P18" s="8">
        <f>0.5*(LC!O18/'Nominal VA'!O18+LC!P18/'Nominal VA'!P18)*LN('g(Hours)'!P18/'g(Hours)'!O18)</f>
        <v>-7.4561184527600927E-3</v>
      </c>
      <c r="Q18" s="8">
        <f>0.5*(LC!P18/'Nominal VA'!P18+LC!Q18/'Nominal VA'!Q18)*LN('g(Hours)'!Q18/'g(Hours)'!P18)</f>
        <v>2.63178190333467E-2</v>
      </c>
      <c r="R18" s="8">
        <f>0.5*(LC!Q18/'Nominal VA'!Q18+LC!R18/'Nominal VA'!R18)*LN('g(Hours)'!R18/'g(Hours)'!Q18)</f>
        <v>2.664255551188181E-2</v>
      </c>
      <c r="S18" s="8">
        <f>0.5*(LC!R18/'Nominal VA'!R18+LC!S18/'Nominal VA'!S18)*LN('g(Hours)'!S18/'g(Hours)'!R18)</f>
        <v>1.2188289174115524E-2</v>
      </c>
      <c r="T18" s="8">
        <f>0.5*(LC!S18/'Nominal VA'!S18+LC!T18/'Nominal VA'!T18)*LN('g(Hours)'!T18/'g(Hours)'!S18)</f>
        <v>-3.7745637254642419E-3</v>
      </c>
      <c r="U18" s="8">
        <f>0.5*(LC!T18/'Nominal VA'!T18+LC!U18/'Nominal VA'!U18)*LN('g(Hours)'!U18/'g(Hours)'!T18)</f>
        <v>1.8893895491739039E-2</v>
      </c>
      <c r="V18" s="8">
        <f>0.5*(LC!U18/'Nominal VA'!U18+LC!V18/'Nominal VA'!V18)*LN('g(Hours)'!V18/'g(Hours)'!U18)</f>
        <v>1.3731054767827803E-2</v>
      </c>
      <c r="W18" s="8">
        <f>0.5*(LC!V18/'Nominal VA'!V18+LC!W18/'Nominal VA'!W18)*LN('g(Hours)'!W18/'g(Hours)'!V18)</f>
        <v>1.1220488322134604E-2</v>
      </c>
      <c r="X18" s="8">
        <f>0.5*(LC!W18/'Nominal VA'!W18+LC!X18/'Nominal VA'!X18)*LN('g(Hours)'!X18/'g(Hours)'!W18)</f>
        <v>1.2775325393724207E-3</v>
      </c>
      <c r="Y18" s="8">
        <f>0.5*(LC!X18/'Nominal VA'!X18+LC!Y18/'Nominal VA'!Y18)*LN('g(Hours)'!Y18/'g(Hours)'!X18)</f>
        <v>-1.5141839399529591E-3</v>
      </c>
      <c r="Z18" s="8">
        <f>0.5*(LC!Y18/'Nominal VA'!Y18+LC!Z18/'Nominal VA'!Z18)*LN('g(Hours)'!Z18/'g(Hours)'!Y18)</f>
        <v>1.5754041951622725E-2</v>
      </c>
      <c r="AA18" s="8">
        <f>0.5*(LC!Z18/'Nominal VA'!Z18+LC!AA18/'Nominal VA'!AA18)*LN('g(Hours)'!AA18/'g(Hours)'!Z18)</f>
        <v>4.3046372885270894E-3</v>
      </c>
      <c r="AB18" s="8">
        <f>0.5*(LC!AA18/'Nominal VA'!AA18+LC!AB18/'Nominal VA'!AB18)*LN('g(Hours)'!AB18/'g(Hours)'!AA18)</f>
        <v>-6.9074750596061071E-3</v>
      </c>
      <c r="AC18" s="8">
        <f>0.5*(LC!AB18/'Nominal VA'!AB18+LC!AC18/'Nominal VA'!AC18)*LN('g(Hours)'!AC18/'g(Hours)'!AB18)</f>
        <v>1.2226227315172835E-2</v>
      </c>
      <c r="AD18" s="8">
        <f>0.5*(LC!AC18/'Nominal VA'!AC18+LC!AD18/'Nominal VA'!AD18)*LN('g(Hours)'!AD18/'g(Hours)'!AC18)</f>
        <v>1.4951694239541348E-2</v>
      </c>
      <c r="AE18" s="8">
        <f>0.5*(LC!AD18/'Nominal VA'!AD18+LC!AE18/'Nominal VA'!AE18)*LN('g(Hours)'!AE18/'g(Hours)'!AD18)</f>
        <v>-9.9540199115055947E-3</v>
      </c>
      <c r="AF18" s="8">
        <f>0.5*(LC!AE18/'Nominal VA'!AE18+LC!AF18/'Nominal VA'!AF18)*LN('g(Hours)'!AF18/'g(Hours)'!AE18)</f>
        <v>-6.7283414584024493E-3</v>
      </c>
      <c r="AG18" s="8">
        <f>0.5*(LC!AF18/'Nominal VA'!AF18+LC!AG18/'Nominal VA'!AG18)*LN('g(Hours)'!AG18/'g(Hours)'!AF18)</f>
        <v>-9.8277657877939087E-3</v>
      </c>
    </row>
    <row r="19" spans="1:33" x14ac:dyDescent="0.15">
      <c r="A19" s="2">
        <v>15</v>
      </c>
      <c r="B19" s="3" t="s">
        <v>43</v>
      </c>
      <c r="C19" s="8"/>
      <c r="D19" s="8">
        <f>0.5*(LC!C19/'Nominal VA'!C19+LC!D19/'Nominal VA'!D19)*LN('g(Hours)'!D19/'g(Hours)'!C19)</f>
        <v>8.2528766592017619E-3</v>
      </c>
      <c r="E19" s="8">
        <f>0.5*(LC!D19/'Nominal VA'!D19+LC!E19/'Nominal VA'!E19)*LN('g(Hours)'!E19/'g(Hours)'!D19)</f>
        <v>-1.7013573418369992E-2</v>
      </c>
      <c r="F19" s="8">
        <f>0.5*(LC!E19/'Nominal VA'!E19+LC!F19/'Nominal VA'!F19)*LN('g(Hours)'!F19/'g(Hours)'!E19)</f>
        <v>7.4291621770794245E-3</v>
      </c>
      <c r="G19" s="8">
        <f>0.5*(LC!F19/'Nominal VA'!F19+LC!G19/'Nominal VA'!G19)*LN('g(Hours)'!G19/'g(Hours)'!F19)</f>
        <v>2.0671171419893993E-2</v>
      </c>
      <c r="H19" s="8">
        <f>0.5*(LC!G19/'Nominal VA'!G19+LC!H19/'Nominal VA'!H19)*LN('g(Hours)'!H19/'g(Hours)'!G19)</f>
        <v>5.3934921133123766E-3</v>
      </c>
      <c r="I19" s="8">
        <f>0.5*(LC!H19/'Nominal VA'!H19+LC!I19/'Nominal VA'!I19)*LN('g(Hours)'!I19/'g(Hours)'!H19)</f>
        <v>4.9210266873614241E-3</v>
      </c>
      <c r="J19" s="8">
        <f>0.5*(LC!I19/'Nominal VA'!I19+LC!J19/'Nominal VA'!J19)*LN('g(Hours)'!J19/'g(Hours)'!I19)</f>
        <v>-9.0545208878678781E-3</v>
      </c>
      <c r="K19" s="8">
        <f>0.5*(LC!J19/'Nominal VA'!J19+LC!K19/'Nominal VA'!K19)*LN('g(Hours)'!K19/'g(Hours)'!J19)</f>
        <v>2.4219878265664671E-2</v>
      </c>
      <c r="L19" s="8">
        <f>0.5*(LC!K19/'Nominal VA'!K19+LC!L19/'Nominal VA'!L19)*LN('g(Hours)'!L19/'g(Hours)'!K19)</f>
        <v>3.3615126625614604E-2</v>
      </c>
      <c r="M19" s="8">
        <f>0.5*(LC!L19/'Nominal VA'!L19+LC!M19/'Nominal VA'!M19)*LN('g(Hours)'!M19/'g(Hours)'!L19)</f>
        <v>4.4190103422905525E-2</v>
      </c>
      <c r="N19" s="8">
        <f>0.5*(LC!M19/'Nominal VA'!M19+LC!N19/'Nominal VA'!N19)*LN('g(Hours)'!N19/'g(Hours)'!M19)</f>
        <v>-4.1877195841603654E-3</v>
      </c>
      <c r="O19" s="8">
        <f>0.5*(LC!N19/'Nominal VA'!N19+LC!O19/'Nominal VA'!O19)*LN('g(Hours)'!O19/'g(Hours)'!N19)</f>
        <v>1.9234591681785807E-2</v>
      </c>
      <c r="P19" s="8">
        <f>0.5*(LC!O19/'Nominal VA'!O19+LC!P19/'Nominal VA'!P19)*LN('g(Hours)'!P19/'g(Hours)'!O19)</f>
        <v>8.0926281677070021E-3</v>
      </c>
      <c r="Q19" s="8">
        <f>0.5*(LC!P19/'Nominal VA'!P19+LC!Q19/'Nominal VA'!Q19)*LN('g(Hours)'!Q19/'g(Hours)'!P19)</f>
        <v>2.3810335370913614E-2</v>
      </c>
      <c r="R19" s="8">
        <f>0.5*(LC!Q19/'Nominal VA'!Q19+LC!R19/'Nominal VA'!R19)*LN('g(Hours)'!R19/'g(Hours)'!Q19)</f>
        <v>3.3486367008778307E-2</v>
      </c>
      <c r="S19" s="8">
        <f>0.5*(LC!R19/'Nominal VA'!R19+LC!S19/'Nominal VA'!S19)*LN('g(Hours)'!S19/'g(Hours)'!R19)</f>
        <v>2.4266720740154926E-2</v>
      </c>
      <c r="T19" s="8">
        <f>0.5*(LC!S19/'Nominal VA'!S19+LC!T19/'Nominal VA'!T19)*LN('g(Hours)'!T19/'g(Hours)'!S19)</f>
        <v>7.2107920157332958E-2</v>
      </c>
      <c r="U19" s="8">
        <f>0.5*(LC!T19/'Nominal VA'!T19+LC!U19/'Nominal VA'!U19)*LN('g(Hours)'!U19/'g(Hours)'!T19)</f>
        <v>4.6631684782388223E-2</v>
      </c>
      <c r="V19" s="8">
        <f>0.5*(LC!U19/'Nominal VA'!U19+LC!V19/'Nominal VA'!V19)*LN('g(Hours)'!V19/'g(Hours)'!U19)</f>
        <v>1.7647381744033522E-2</v>
      </c>
      <c r="W19" s="8">
        <f>0.5*(LC!V19/'Nominal VA'!V19+LC!W19/'Nominal VA'!W19)*LN('g(Hours)'!W19/'g(Hours)'!V19)</f>
        <v>1.4096256889506968E-2</v>
      </c>
      <c r="X19" s="8">
        <f>0.5*(LC!W19/'Nominal VA'!W19+LC!X19/'Nominal VA'!X19)*LN('g(Hours)'!X19/'g(Hours)'!W19)</f>
        <v>-4.8706217974970531E-3</v>
      </c>
      <c r="Y19" s="8">
        <f>0.5*(LC!X19/'Nominal VA'!X19+LC!Y19/'Nominal VA'!Y19)*LN('g(Hours)'!Y19/'g(Hours)'!X19)</f>
        <v>-9.9858580289106068E-3</v>
      </c>
      <c r="Z19" s="8">
        <f>0.5*(LC!Y19/'Nominal VA'!Y19+LC!Z19/'Nominal VA'!Z19)*LN('g(Hours)'!Z19/'g(Hours)'!Y19)</f>
        <v>6.5428848242663406E-3</v>
      </c>
      <c r="AA19" s="8">
        <f>0.5*(LC!Z19/'Nominal VA'!Z19+LC!AA19/'Nominal VA'!AA19)*LN('g(Hours)'!AA19/'g(Hours)'!Z19)</f>
        <v>-9.2774667196943196E-3</v>
      </c>
      <c r="AB19" s="8">
        <f>0.5*(LC!AA19/'Nominal VA'!AA19+LC!AB19/'Nominal VA'!AB19)*LN('g(Hours)'!AB19/'g(Hours)'!AA19)</f>
        <v>-3.3415967629451142E-2</v>
      </c>
      <c r="AC19" s="8">
        <f>0.5*(LC!AB19/'Nominal VA'!AB19+LC!AC19/'Nominal VA'!AC19)*LN('g(Hours)'!AC19/'g(Hours)'!AB19)</f>
        <v>-3.0965356596329215E-2</v>
      </c>
      <c r="AD19" s="8">
        <f>0.5*(LC!AC19/'Nominal VA'!AC19+LC!AD19/'Nominal VA'!AD19)*LN('g(Hours)'!AD19/'g(Hours)'!AC19)</f>
        <v>8.6755645394712821E-3</v>
      </c>
      <c r="AE19" s="8">
        <f>0.5*(LC!AD19/'Nominal VA'!AD19+LC!AE19/'Nominal VA'!AE19)*LN('g(Hours)'!AE19/'g(Hours)'!AD19)</f>
        <v>-2.653261678122169E-2</v>
      </c>
      <c r="AF19" s="8">
        <f>0.5*(LC!AE19/'Nominal VA'!AE19+LC!AF19/'Nominal VA'!AF19)*LN('g(Hours)'!AF19/'g(Hours)'!AE19)</f>
        <v>-1.4099866320326115E-2</v>
      </c>
      <c r="AG19" s="8">
        <f>0.5*(LC!AF19/'Nominal VA'!AF19+LC!AG19/'Nominal VA'!AG19)*LN('g(Hours)'!AG19/'g(Hours)'!AF19)</f>
        <v>-8.6504563978294126E-3</v>
      </c>
    </row>
    <row r="20" spans="1:33" x14ac:dyDescent="0.15">
      <c r="A20" s="2">
        <v>16</v>
      </c>
      <c r="B20" s="3" t="s">
        <v>44</v>
      </c>
      <c r="C20" s="8"/>
      <c r="D20" s="8">
        <f>0.5*(LC!C20/'Nominal VA'!C20+LC!D20/'Nominal VA'!D20)*LN('g(Hours)'!D20/'g(Hours)'!C20)</f>
        <v>1.1016722912430752E-2</v>
      </c>
      <c r="E20" s="8">
        <f>0.5*(LC!D20/'Nominal VA'!D20+LC!E20/'Nominal VA'!E20)*LN('g(Hours)'!E20/'g(Hours)'!D20)</f>
        <v>-1.3844853563252525E-3</v>
      </c>
      <c r="F20" s="8">
        <f>0.5*(LC!E20/'Nominal VA'!E20+LC!F20/'Nominal VA'!F20)*LN('g(Hours)'!F20/'g(Hours)'!E20)</f>
        <v>-1.5108095922366014E-2</v>
      </c>
      <c r="G20" s="8">
        <f>0.5*(LC!F20/'Nominal VA'!F20+LC!G20/'Nominal VA'!G20)*LN('g(Hours)'!G20/'g(Hours)'!F20)</f>
        <v>-1.1767950761458308E-3</v>
      </c>
      <c r="H20" s="8">
        <f>0.5*(LC!G20/'Nominal VA'!G20+LC!H20/'Nominal VA'!H20)*LN('g(Hours)'!H20/'g(Hours)'!G20)</f>
        <v>4.8835398863683061E-3</v>
      </c>
      <c r="I20" s="8">
        <f>0.5*(LC!H20/'Nominal VA'!H20+LC!I20/'Nominal VA'!I20)*LN('g(Hours)'!I20/'g(Hours)'!H20)</f>
        <v>8.7527073302132315E-4</v>
      </c>
      <c r="J20" s="8">
        <f>0.5*(LC!I20/'Nominal VA'!I20+LC!J20/'Nominal VA'!J20)*LN('g(Hours)'!J20/'g(Hours)'!I20)</f>
        <v>4.3870865011487278E-2</v>
      </c>
      <c r="K20" s="8">
        <f>0.5*(LC!J20/'Nominal VA'!J20+LC!K20/'Nominal VA'!K20)*LN('g(Hours)'!K20/'g(Hours)'!J20)</f>
        <v>3.7395039567000004E-3</v>
      </c>
      <c r="L20" s="8">
        <f>0.5*(LC!K20/'Nominal VA'!K20+LC!L20/'Nominal VA'!L20)*LN('g(Hours)'!L20/'g(Hours)'!K20)</f>
        <v>3.8720128973127821E-2</v>
      </c>
      <c r="M20" s="8">
        <f>0.5*(LC!L20/'Nominal VA'!L20+LC!M20/'Nominal VA'!M20)*LN('g(Hours)'!M20/'g(Hours)'!L20)</f>
        <v>-3.6284039505971047E-2</v>
      </c>
      <c r="N20" s="8">
        <f>0.5*(LC!M20/'Nominal VA'!M20+LC!N20/'Nominal VA'!N20)*LN('g(Hours)'!N20/'g(Hours)'!M20)</f>
        <v>-0.11949248828462249</v>
      </c>
      <c r="O20" s="8">
        <f>0.5*(LC!N20/'Nominal VA'!N20+LC!O20/'Nominal VA'!O20)*LN('g(Hours)'!O20/'g(Hours)'!N20)</f>
        <v>-6.9214737589497324E-2</v>
      </c>
      <c r="P20" s="8">
        <f>0.5*(LC!O20/'Nominal VA'!O20+LC!P20/'Nominal VA'!P20)*LN('g(Hours)'!P20/'g(Hours)'!O20)</f>
        <v>5.200623516229773E-3</v>
      </c>
      <c r="Q20" s="8">
        <f>0.5*(LC!P20/'Nominal VA'!P20+LC!Q20/'Nominal VA'!Q20)*LN('g(Hours)'!Q20/'g(Hours)'!P20)</f>
        <v>4.4721054320975423E-2</v>
      </c>
      <c r="R20" s="8">
        <f>0.5*(LC!Q20/'Nominal VA'!Q20+LC!R20/'Nominal VA'!R20)*LN('g(Hours)'!R20/'g(Hours)'!Q20)</f>
        <v>4.0291612068943133E-2</v>
      </c>
      <c r="S20" s="8">
        <f>0.5*(LC!R20/'Nominal VA'!R20+LC!S20/'Nominal VA'!S20)*LN('g(Hours)'!S20/'g(Hours)'!R20)</f>
        <v>9.5789081365361337E-3</v>
      </c>
      <c r="T20" s="8">
        <f>0.5*(LC!S20/'Nominal VA'!S20+LC!T20/'Nominal VA'!T20)*LN('g(Hours)'!T20/'g(Hours)'!S20)</f>
        <v>-1.6700700773460163E-2</v>
      </c>
      <c r="U20" s="8">
        <f>0.5*(LC!T20/'Nominal VA'!T20+LC!U20/'Nominal VA'!U20)*LN('g(Hours)'!U20/'g(Hours)'!T20)</f>
        <v>1.7113729604974121E-2</v>
      </c>
      <c r="V20" s="8">
        <f>0.5*(LC!U20/'Nominal VA'!U20+LC!V20/'Nominal VA'!V20)*LN('g(Hours)'!V20/'g(Hours)'!U20)</f>
        <v>4.4129804797401577E-3</v>
      </c>
      <c r="W20" s="8">
        <f>0.5*(LC!V20/'Nominal VA'!V20+LC!W20/'Nominal VA'!W20)*LN('g(Hours)'!W20/'g(Hours)'!V20)</f>
        <v>4.170906505331173E-3</v>
      </c>
      <c r="X20" s="8">
        <f>0.5*(LC!W20/'Nominal VA'!W20+LC!X20/'Nominal VA'!X20)*LN('g(Hours)'!X20/'g(Hours)'!W20)</f>
        <v>-3.2393129359702122E-2</v>
      </c>
      <c r="Y20" s="8">
        <f>0.5*(LC!X20/'Nominal VA'!X20+LC!Y20/'Nominal VA'!Y20)*LN('g(Hours)'!Y20/'g(Hours)'!X20)</f>
        <v>-1.7964308026986762E-2</v>
      </c>
      <c r="Z20" s="8">
        <f>0.5*(LC!Y20/'Nominal VA'!Y20+LC!Z20/'Nominal VA'!Z20)*LN('g(Hours)'!Z20/'g(Hours)'!Y20)</f>
        <v>-1.3826662292325273E-3</v>
      </c>
      <c r="AA20" s="8">
        <f>0.5*(LC!Z20/'Nominal VA'!Z20+LC!AA20/'Nominal VA'!AA20)*LN('g(Hours)'!AA20/'g(Hours)'!Z20)</f>
        <v>-2.9152386099577095E-3</v>
      </c>
      <c r="AB20" s="8">
        <f>0.5*(LC!AA20/'Nominal VA'!AA20+LC!AB20/'Nominal VA'!AB20)*LN('g(Hours)'!AB20/'g(Hours)'!AA20)</f>
        <v>-1.3109344621401032E-2</v>
      </c>
      <c r="AC20" s="8">
        <f>0.5*(LC!AB20/'Nominal VA'!AB20+LC!AC20/'Nominal VA'!AC20)*LN('g(Hours)'!AC20/'g(Hours)'!AB20)</f>
        <v>-1.6683635004302654E-2</v>
      </c>
      <c r="AD20" s="8">
        <f>0.5*(LC!AC20/'Nominal VA'!AC20+LC!AD20/'Nominal VA'!AD20)*LN('g(Hours)'!AD20/'g(Hours)'!AC20)</f>
        <v>2.1416883054089668E-2</v>
      </c>
      <c r="AE20" s="8">
        <f>0.5*(LC!AD20/'Nominal VA'!AD20+LC!AE20/'Nominal VA'!AE20)*LN('g(Hours)'!AE20/'g(Hours)'!AD20)</f>
        <v>-9.9542618359881353E-3</v>
      </c>
      <c r="AF20" s="8">
        <f>0.5*(LC!AE20/'Nominal VA'!AE20+LC!AF20/'Nominal VA'!AF20)*LN('g(Hours)'!AF20/'g(Hours)'!AE20)</f>
        <v>-2.3781960366916995E-2</v>
      </c>
      <c r="AG20" s="8">
        <f>0.5*(LC!AF20/'Nominal VA'!AF20+LC!AG20/'Nominal VA'!AG20)*LN('g(Hours)'!AG20/'g(Hours)'!AF20)</f>
        <v>-2.0541355868626418E-2</v>
      </c>
    </row>
    <row r="21" spans="1:33" x14ac:dyDescent="0.15">
      <c r="A21" s="2">
        <v>17</v>
      </c>
      <c r="B21" s="3" t="s">
        <v>45</v>
      </c>
      <c r="C21" s="8"/>
      <c r="D21" s="8">
        <f>0.5*(LC!C21/'Nominal VA'!C21+LC!D21/'Nominal VA'!D21)*LN('g(Hours)'!D21/'g(Hours)'!C21)</f>
        <v>1.2078466613321048E-2</v>
      </c>
      <c r="E21" s="8">
        <f>0.5*(LC!D21/'Nominal VA'!D21+LC!E21/'Nominal VA'!E21)*LN('g(Hours)'!E21/'g(Hours)'!D21)</f>
        <v>1.0530855624268235E-2</v>
      </c>
      <c r="F21" s="8">
        <f>0.5*(LC!E21/'Nominal VA'!E21+LC!F21/'Nominal VA'!F21)*LN('g(Hours)'!F21/'g(Hours)'!E21)</f>
        <v>2.3697344039226541E-3</v>
      </c>
      <c r="G21" s="8">
        <f>0.5*(LC!F21/'Nominal VA'!F21+LC!G21/'Nominal VA'!G21)*LN('g(Hours)'!G21/'g(Hours)'!F21)</f>
        <v>3.2053788270673491E-3</v>
      </c>
      <c r="H21" s="8">
        <f>0.5*(LC!G21/'Nominal VA'!G21+LC!H21/'Nominal VA'!H21)*LN('g(Hours)'!H21/'g(Hours)'!G21)</f>
        <v>1.4163183589344125E-2</v>
      </c>
      <c r="I21" s="8">
        <f>0.5*(LC!H21/'Nominal VA'!H21+LC!I21/'Nominal VA'!I21)*LN('g(Hours)'!I21/'g(Hours)'!H21)</f>
        <v>3.1864227349096476E-2</v>
      </c>
      <c r="J21" s="8">
        <f>0.5*(LC!I21/'Nominal VA'!I21+LC!J21/'Nominal VA'!J21)*LN('g(Hours)'!J21/'g(Hours)'!I21)</f>
        <v>-1.6714736891010129E-3</v>
      </c>
      <c r="K21" s="8">
        <f>0.5*(LC!J21/'Nominal VA'!J21+LC!K21/'Nominal VA'!K21)*LN('g(Hours)'!K21/'g(Hours)'!J21)</f>
        <v>2.024411267250989E-2</v>
      </c>
      <c r="L21" s="8">
        <f>0.5*(LC!K21/'Nominal VA'!K21+LC!L21/'Nominal VA'!L21)*LN('g(Hours)'!L21/'g(Hours)'!K21)</f>
        <v>1.16693729309146E-3</v>
      </c>
      <c r="M21" s="8">
        <f>0.5*(LC!L21/'Nominal VA'!L21+LC!M21/'Nominal VA'!M21)*LN('g(Hours)'!M21/'g(Hours)'!L21)</f>
        <v>-2.699259126152518E-2</v>
      </c>
      <c r="N21" s="8">
        <f>0.5*(LC!M21/'Nominal VA'!M21+LC!N21/'Nominal VA'!N21)*LN('g(Hours)'!N21/'g(Hours)'!M21)</f>
        <v>-5.5704278020231764E-2</v>
      </c>
      <c r="O21" s="8">
        <f>0.5*(LC!N21/'Nominal VA'!N21+LC!O21/'Nominal VA'!O21)*LN('g(Hours)'!O21/'g(Hours)'!N21)</f>
        <v>-1.5173044301928793E-2</v>
      </c>
      <c r="P21" s="8">
        <f>0.5*(LC!O21/'Nominal VA'!O21+LC!P21/'Nominal VA'!P21)*LN('g(Hours)'!P21/'g(Hours)'!O21)</f>
        <v>-1.3025888947631232E-2</v>
      </c>
      <c r="Q21" s="8">
        <f>0.5*(LC!P21/'Nominal VA'!P21+LC!Q21/'Nominal VA'!Q21)*LN('g(Hours)'!Q21/'g(Hours)'!P21)</f>
        <v>1.2050175429251072E-2</v>
      </c>
      <c r="R21" s="8">
        <f>0.5*(LC!Q21/'Nominal VA'!Q21+LC!R21/'Nominal VA'!R21)*LN('g(Hours)'!R21/'g(Hours)'!Q21)</f>
        <v>1.1094752499863523E-2</v>
      </c>
      <c r="S21" s="8">
        <f>0.5*(LC!R21/'Nominal VA'!R21+LC!S21/'Nominal VA'!S21)*LN('g(Hours)'!S21/'g(Hours)'!R21)</f>
        <v>2.8894423815279065E-2</v>
      </c>
      <c r="T21" s="8">
        <f>0.5*(LC!S21/'Nominal VA'!S21+LC!T21/'Nominal VA'!T21)*LN('g(Hours)'!T21/'g(Hours)'!S21)</f>
        <v>2.133189512571174E-2</v>
      </c>
      <c r="U21" s="8">
        <f>0.5*(LC!T21/'Nominal VA'!T21+LC!U21/'Nominal VA'!U21)*LN('g(Hours)'!U21/'g(Hours)'!T21)</f>
        <v>1.4903650829468146E-2</v>
      </c>
      <c r="V21" s="8">
        <f>0.5*(LC!U21/'Nominal VA'!U21+LC!V21/'Nominal VA'!V21)*LN('g(Hours)'!V21/'g(Hours)'!U21)</f>
        <v>6.1453348303894236E-3</v>
      </c>
      <c r="W21" s="8">
        <f>0.5*(LC!V21/'Nominal VA'!V21+LC!W21/'Nominal VA'!W21)*LN('g(Hours)'!W21/'g(Hours)'!V21)</f>
        <v>9.589121824801065E-3</v>
      </c>
      <c r="X21" s="8">
        <f>0.5*(LC!W21/'Nominal VA'!W21+LC!X21/'Nominal VA'!X21)*LN('g(Hours)'!X21/'g(Hours)'!W21)</f>
        <v>9.4571864089763157E-3</v>
      </c>
      <c r="Y21" s="8">
        <f>0.5*(LC!X21/'Nominal VA'!X21+LC!Y21/'Nominal VA'!Y21)*LN('g(Hours)'!Y21/'g(Hours)'!X21)</f>
        <v>-3.8272796491797176E-3</v>
      </c>
      <c r="Z21" s="8">
        <f>0.5*(LC!Y21/'Nominal VA'!Y21+LC!Z21/'Nominal VA'!Z21)*LN('g(Hours)'!Z21/'g(Hours)'!Y21)</f>
        <v>2.5380391092180748E-2</v>
      </c>
      <c r="AA21" s="8">
        <f>0.5*(LC!Z21/'Nominal VA'!Z21+LC!AA21/'Nominal VA'!AA21)*LN('g(Hours)'!AA21/'g(Hours)'!Z21)</f>
        <v>6.8286680648034764E-3</v>
      </c>
      <c r="AB21" s="8">
        <f>0.5*(LC!AA21/'Nominal VA'!AA21+LC!AB21/'Nominal VA'!AB21)*LN('g(Hours)'!AB21/'g(Hours)'!AA21)</f>
        <v>-9.2967950312358768E-3</v>
      </c>
      <c r="AC21" s="8">
        <f>0.5*(LC!AB21/'Nominal VA'!AB21+LC!AC21/'Nominal VA'!AC21)*LN('g(Hours)'!AC21/'g(Hours)'!AB21)</f>
        <v>2.5232585244198288E-2</v>
      </c>
      <c r="AD21" s="8">
        <f>0.5*(LC!AC21/'Nominal VA'!AC21+LC!AD21/'Nominal VA'!AD21)*LN('g(Hours)'!AD21/'g(Hours)'!AC21)</f>
        <v>3.22866494079213E-3</v>
      </c>
      <c r="AE21" s="8">
        <f>0.5*(LC!AD21/'Nominal VA'!AD21+LC!AE21/'Nominal VA'!AE21)*LN('g(Hours)'!AE21/'g(Hours)'!AD21)</f>
        <v>-2.6060291213134464E-2</v>
      </c>
      <c r="AF21" s="8">
        <f>0.5*(LC!AE21/'Nominal VA'!AE21+LC!AF21/'Nominal VA'!AF21)*LN('g(Hours)'!AF21/'g(Hours)'!AE21)</f>
        <v>-1.8630859835909459E-2</v>
      </c>
      <c r="AG21" s="8">
        <f>0.5*(LC!AF21/'Nominal VA'!AF21+LC!AG21/'Nominal VA'!AG21)*LN('g(Hours)'!AG21/'g(Hours)'!AF21)</f>
        <v>-1.4263007235768101E-2</v>
      </c>
    </row>
    <row r="22" spans="1:33" x14ac:dyDescent="0.15">
      <c r="A22" s="2">
        <v>18</v>
      </c>
      <c r="B22" s="3" t="s">
        <v>46</v>
      </c>
      <c r="C22" s="8"/>
      <c r="D22" s="8">
        <f>0.5*(LC!C22/'Nominal VA'!C22+LC!D22/'Nominal VA'!D22)*LN('g(Hours)'!D22/'g(Hours)'!C22)</f>
        <v>7.9335066171594068E-3</v>
      </c>
      <c r="E22" s="8">
        <f>0.5*(LC!D22/'Nominal VA'!D22+LC!E22/'Nominal VA'!E22)*LN('g(Hours)'!E22/'g(Hours)'!D22)</f>
        <v>-2.3512851943772638E-2</v>
      </c>
      <c r="F22" s="8">
        <f>0.5*(LC!E22/'Nominal VA'!E22+LC!F22/'Nominal VA'!F22)*LN('g(Hours)'!F22/'g(Hours)'!E22)</f>
        <v>9.9487398593958651E-3</v>
      </c>
      <c r="G22" s="8">
        <f>0.5*(LC!F22/'Nominal VA'!F22+LC!G22/'Nominal VA'!G22)*LN('g(Hours)'!G22/'g(Hours)'!F22)</f>
        <v>2.2096423596577215E-2</v>
      </c>
      <c r="H22" s="8">
        <f>0.5*(LC!G22/'Nominal VA'!G22+LC!H22/'Nominal VA'!H22)*LN('g(Hours)'!H22/'g(Hours)'!G22)</f>
        <v>5.8984691340534018E-4</v>
      </c>
      <c r="I22" s="8">
        <f>0.5*(LC!H22/'Nominal VA'!H22+LC!I22/'Nominal VA'!I22)*LN('g(Hours)'!I22/'g(Hours)'!H22)</f>
        <v>9.8597400722378794E-3</v>
      </c>
      <c r="J22" s="8">
        <f>0.5*(LC!I22/'Nominal VA'!I22+LC!J22/'Nominal VA'!J22)*LN('g(Hours)'!J22/'g(Hours)'!I22)</f>
        <v>2.0306218168042987E-2</v>
      </c>
      <c r="K22" s="8">
        <f>0.5*(LC!J22/'Nominal VA'!J22+LC!K22/'Nominal VA'!K22)*LN('g(Hours)'!K22/'g(Hours)'!J22)</f>
        <v>-8.8698380789862807E-3</v>
      </c>
      <c r="L22" s="8">
        <f>0.5*(LC!K22/'Nominal VA'!K22+LC!L22/'Nominal VA'!L22)*LN('g(Hours)'!L22/'g(Hours)'!K22)</f>
        <v>3.2769630118387946E-2</v>
      </c>
      <c r="M22" s="8">
        <f>0.5*(LC!L22/'Nominal VA'!L22+LC!M22/'Nominal VA'!M22)*LN('g(Hours)'!M22/'g(Hours)'!L22)</f>
        <v>1.8201399437924391E-2</v>
      </c>
      <c r="N22" s="8">
        <f>0.5*(LC!M22/'Nominal VA'!M22+LC!N22/'Nominal VA'!N22)*LN('g(Hours)'!N22/'g(Hours)'!M22)</f>
        <v>-2.3197031175068803E-2</v>
      </c>
      <c r="O22" s="8">
        <f>0.5*(LC!N22/'Nominal VA'!N22+LC!O22/'Nominal VA'!O22)*LN('g(Hours)'!O22/'g(Hours)'!N22)</f>
        <v>-1.797635514971031E-3</v>
      </c>
      <c r="P22" s="8">
        <f>0.5*(LC!O22/'Nominal VA'!O22+LC!P22/'Nominal VA'!P22)*LN('g(Hours)'!P22/'g(Hours)'!O22)</f>
        <v>-6.7579043123138895E-3</v>
      </c>
      <c r="Q22" s="8">
        <f>0.5*(LC!P22/'Nominal VA'!P22+LC!Q22/'Nominal VA'!Q22)*LN('g(Hours)'!Q22/'g(Hours)'!P22)</f>
        <v>3.3893399057616048E-2</v>
      </c>
      <c r="R22" s="8">
        <f>0.5*(LC!Q22/'Nominal VA'!Q22+LC!R22/'Nominal VA'!R22)*LN('g(Hours)'!R22/'g(Hours)'!Q22)</f>
        <v>2.5090139056084957E-2</v>
      </c>
      <c r="S22" s="8">
        <f>0.5*(LC!R22/'Nominal VA'!R22+LC!S22/'Nominal VA'!S22)*LN('g(Hours)'!S22/'g(Hours)'!R22)</f>
        <v>5.9304691584981138E-3</v>
      </c>
      <c r="T22" s="8">
        <f>0.5*(LC!S22/'Nominal VA'!S22+LC!T22/'Nominal VA'!T22)*LN('g(Hours)'!T22/'g(Hours)'!S22)</f>
        <v>7.1682227347782929E-2</v>
      </c>
      <c r="U22" s="8">
        <f>0.5*(LC!T22/'Nominal VA'!T22+LC!U22/'Nominal VA'!U22)*LN('g(Hours)'!U22/'g(Hours)'!T22)</f>
        <v>6.5770197560496277E-2</v>
      </c>
      <c r="V22" s="8">
        <f>0.5*(LC!U22/'Nominal VA'!U22+LC!V22/'Nominal VA'!V22)*LN('g(Hours)'!V22/'g(Hours)'!U22)</f>
        <v>2.9787038485272272E-2</v>
      </c>
      <c r="W22" s="8">
        <f>0.5*(LC!V22/'Nominal VA'!V22+LC!W22/'Nominal VA'!W22)*LN('g(Hours)'!W22/'g(Hours)'!V22)</f>
        <v>2.4871266820660608E-2</v>
      </c>
      <c r="X22" s="8">
        <f>0.5*(LC!W22/'Nominal VA'!W22+LC!X22/'Nominal VA'!X22)*LN('g(Hours)'!X22/'g(Hours)'!W22)</f>
        <v>3.3547201977243129E-3</v>
      </c>
      <c r="Y22" s="8">
        <f>0.5*(LC!X22/'Nominal VA'!X22+LC!Y22/'Nominal VA'!Y22)*LN('g(Hours)'!Y22/'g(Hours)'!X22)</f>
        <v>-7.5076235668645221E-3</v>
      </c>
      <c r="Z22" s="8">
        <f>0.5*(LC!Y22/'Nominal VA'!Y22+LC!Z22/'Nominal VA'!Z22)*LN('g(Hours)'!Z22/'g(Hours)'!Y22)</f>
        <v>2.2023080866358867E-2</v>
      </c>
      <c r="AA22" s="8">
        <f>0.5*(LC!Z22/'Nominal VA'!Z22+LC!AA22/'Nominal VA'!AA22)*LN('g(Hours)'!AA22/'g(Hours)'!Z22)</f>
        <v>8.9866437427776093E-3</v>
      </c>
      <c r="AB22" s="8">
        <f>0.5*(LC!AA22/'Nominal VA'!AA22+LC!AB22/'Nominal VA'!AB22)*LN('g(Hours)'!AB22/'g(Hours)'!AA22)</f>
        <v>-6.8199803669837062E-3</v>
      </c>
      <c r="AC22" s="8">
        <f>0.5*(LC!AB22/'Nominal VA'!AB22+LC!AC22/'Nominal VA'!AC22)*LN('g(Hours)'!AC22/'g(Hours)'!AB22)</f>
        <v>-1.215549573965452E-2</v>
      </c>
      <c r="AD22" s="8">
        <f>0.5*(LC!AC22/'Nominal VA'!AC22+LC!AD22/'Nominal VA'!AD22)*LN('g(Hours)'!AD22/'g(Hours)'!AC22)</f>
        <v>2.3915264005918906E-2</v>
      </c>
      <c r="AE22" s="8">
        <f>0.5*(LC!AD22/'Nominal VA'!AD22+LC!AE22/'Nominal VA'!AE22)*LN('g(Hours)'!AE22/'g(Hours)'!AD22)</f>
        <v>-6.1033194750611868E-3</v>
      </c>
      <c r="AF22" s="8">
        <f>0.5*(LC!AE22/'Nominal VA'!AE22+LC!AF22/'Nominal VA'!AF22)*LN('g(Hours)'!AF22/'g(Hours)'!AE22)</f>
        <v>-1.7996024115828534E-2</v>
      </c>
      <c r="AG22" s="8">
        <f>0.5*(LC!AF22/'Nominal VA'!AF22+LC!AG22/'Nominal VA'!AG22)*LN('g(Hours)'!AG22/'g(Hours)'!AF22)</f>
        <v>-8.3008601099838764E-3</v>
      </c>
    </row>
    <row r="23" spans="1:33" x14ac:dyDescent="0.15">
      <c r="A23" s="2">
        <v>19</v>
      </c>
      <c r="B23" s="3" t="s">
        <v>47</v>
      </c>
      <c r="C23" s="8"/>
      <c r="D23" s="8">
        <f>0.5*(LC!C23/'Nominal VA'!C23+LC!D23/'Nominal VA'!D23)*LN('g(Hours)'!D23/'g(Hours)'!C23)</f>
        <v>1.4211717671888863E-2</v>
      </c>
      <c r="E23" s="8">
        <f>0.5*(LC!D23/'Nominal VA'!D23+LC!E23/'Nominal VA'!E23)*LN('g(Hours)'!E23/'g(Hours)'!D23)</f>
        <v>-2.4982966728441126E-3</v>
      </c>
      <c r="F23" s="8">
        <f>0.5*(LC!E23/'Nominal VA'!E23+LC!F23/'Nominal VA'!F23)*LN('g(Hours)'!F23/'g(Hours)'!E23)</f>
        <v>-2.8299532074240723E-3</v>
      </c>
      <c r="G23" s="8">
        <f>0.5*(LC!F23/'Nominal VA'!F23+LC!G23/'Nominal VA'!G23)*LN('g(Hours)'!G23/'g(Hours)'!F23)</f>
        <v>9.2792847286468447E-3</v>
      </c>
      <c r="H23" s="8">
        <f>0.5*(LC!G23/'Nominal VA'!G23+LC!H23/'Nominal VA'!H23)*LN('g(Hours)'!H23/'g(Hours)'!G23)</f>
        <v>-2.1852470640602552E-4</v>
      </c>
      <c r="I23" s="8">
        <f>0.5*(LC!H23/'Nominal VA'!H23+LC!I23/'Nominal VA'!I23)*LN('g(Hours)'!I23/'g(Hours)'!H23)</f>
        <v>-2.5259417528705246E-2</v>
      </c>
      <c r="J23" s="8">
        <f>0.5*(LC!I23/'Nominal VA'!I23+LC!J23/'Nominal VA'!J23)*LN('g(Hours)'!J23/'g(Hours)'!I23)</f>
        <v>-3.252867101982985E-3</v>
      </c>
      <c r="K23" s="8">
        <f>0.5*(LC!J23/'Nominal VA'!J23+LC!K23/'Nominal VA'!K23)*LN('g(Hours)'!K23/'g(Hours)'!J23)</f>
        <v>-2.3204115257869809E-3</v>
      </c>
      <c r="L23" s="8">
        <f>0.5*(LC!K23/'Nominal VA'!K23+LC!L23/'Nominal VA'!L23)*LN('g(Hours)'!L23/'g(Hours)'!K23)</f>
        <v>6.9539024007645289E-3</v>
      </c>
      <c r="M23" s="8">
        <f>0.5*(LC!L23/'Nominal VA'!L23+LC!M23/'Nominal VA'!M23)*LN('g(Hours)'!M23/'g(Hours)'!L23)</f>
        <v>-2.6610572985156365E-2</v>
      </c>
      <c r="N23" s="8">
        <f>0.5*(LC!M23/'Nominal VA'!M23+LC!N23/'Nominal VA'!N23)*LN('g(Hours)'!N23/'g(Hours)'!M23)</f>
        <v>-0.13381689378598732</v>
      </c>
      <c r="O23" s="8">
        <f>0.5*(LC!N23/'Nominal VA'!N23+LC!O23/'Nominal VA'!O23)*LN('g(Hours)'!O23/'g(Hours)'!N23)</f>
        <v>-3.2118746927137301E-2</v>
      </c>
      <c r="P23" s="8">
        <f>0.5*(LC!O23/'Nominal VA'!O23+LC!P23/'Nominal VA'!P23)*LN('g(Hours)'!P23/'g(Hours)'!O23)</f>
        <v>-1.0164046929006743E-2</v>
      </c>
      <c r="Q23" s="8">
        <f>0.5*(LC!P23/'Nominal VA'!P23+LC!Q23/'Nominal VA'!Q23)*LN('g(Hours)'!Q23/'g(Hours)'!P23)</f>
        <v>4.8648115189051058E-2</v>
      </c>
      <c r="R23" s="8">
        <f>0.5*(LC!Q23/'Nominal VA'!Q23+LC!R23/'Nominal VA'!R23)*LN('g(Hours)'!R23/'g(Hours)'!Q23)</f>
        <v>3.2161631301439141E-2</v>
      </c>
      <c r="S23" s="8">
        <f>0.5*(LC!R23/'Nominal VA'!R23+LC!S23/'Nominal VA'!S23)*LN('g(Hours)'!S23/'g(Hours)'!R23)</f>
        <v>5.4963270156557234E-2</v>
      </c>
      <c r="T23" s="8">
        <f>0.5*(LC!S23/'Nominal VA'!S23+LC!T23/'Nominal VA'!T23)*LN('g(Hours)'!T23/'g(Hours)'!S23)</f>
        <v>3.8792271667583568E-2</v>
      </c>
      <c r="U23" s="8">
        <f>0.5*(LC!T23/'Nominal VA'!T23+LC!U23/'Nominal VA'!U23)*LN('g(Hours)'!U23/'g(Hours)'!T23)</f>
        <v>3.8084646410420697E-2</v>
      </c>
      <c r="V23" s="8">
        <f>0.5*(LC!U23/'Nominal VA'!U23+LC!V23/'Nominal VA'!V23)*LN('g(Hours)'!V23/'g(Hours)'!U23)</f>
        <v>2.2721545486264788E-2</v>
      </c>
      <c r="W23" s="8">
        <f>0.5*(LC!V23/'Nominal VA'!V23+LC!W23/'Nominal VA'!W23)*LN('g(Hours)'!W23/'g(Hours)'!V23)</f>
        <v>2.1764142179949691E-2</v>
      </c>
      <c r="X23" s="8">
        <f>0.5*(LC!W23/'Nominal VA'!W23+LC!X23/'Nominal VA'!X23)*LN('g(Hours)'!X23/'g(Hours)'!W23)</f>
        <v>1.7997030510469865E-2</v>
      </c>
      <c r="Y23" s="8">
        <f>0.5*(LC!X23/'Nominal VA'!X23+LC!Y23/'Nominal VA'!Y23)*LN('g(Hours)'!Y23/'g(Hours)'!X23)</f>
        <v>-1.1357700952307176E-2</v>
      </c>
      <c r="Z23" s="8">
        <f>0.5*(LC!Y23/'Nominal VA'!Y23+LC!Z23/'Nominal VA'!Z23)*LN('g(Hours)'!Z23/'g(Hours)'!Y23)</f>
        <v>5.8352060090292816E-3</v>
      </c>
      <c r="AA23" s="8">
        <f>0.5*(LC!Z23/'Nominal VA'!Z23+LC!AA23/'Nominal VA'!AA23)*LN('g(Hours)'!AA23/'g(Hours)'!Z23)</f>
        <v>-2.1877588995468729E-3</v>
      </c>
      <c r="AB23" s="8">
        <f>0.5*(LC!AA23/'Nominal VA'!AA23+LC!AB23/'Nominal VA'!AB23)*LN('g(Hours)'!AB23/'g(Hours)'!AA23)</f>
        <v>-2.3927409673424466E-2</v>
      </c>
      <c r="AC23" s="8">
        <f>0.5*(LC!AB23/'Nominal VA'!AB23+LC!AC23/'Nominal VA'!AC23)*LN('g(Hours)'!AC23/'g(Hours)'!AB23)</f>
        <v>3.8724516883618395E-4</v>
      </c>
      <c r="AD23" s="8">
        <f>0.5*(LC!AC23/'Nominal VA'!AC23+LC!AD23/'Nominal VA'!AD23)*LN('g(Hours)'!AD23/'g(Hours)'!AC23)</f>
        <v>2.3281835571894526E-2</v>
      </c>
      <c r="AE23" s="8">
        <f>0.5*(LC!AD23/'Nominal VA'!AD23+LC!AE23/'Nominal VA'!AE23)*LN('g(Hours)'!AE23/'g(Hours)'!AD23)</f>
        <v>-1.0489567658478232E-2</v>
      </c>
      <c r="AF23" s="8">
        <f>0.5*(LC!AE23/'Nominal VA'!AE23+LC!AF23/'Nominal VA'!AF23)*LN('g(Hours)'!AF23/'g(Hours)'!AE23)</f>
        <v>-1.4743873678490062E-2</v>
      </c>
      <c r="AG23" s="8">
        <f>0.5*(LC!AF23/'Nominal VA'!AF23+LC!AG23/'Nominal VA'!AG23)*LN('g(Hours)'!AG23/'g(Hours)'!AF23)</f>
        <v>-1.2392799269405457E-2</v>
      </c>
    </row>
    <row r="24" spans="1:33" x14ac:dyDescent="0.15">
      <c r="A24" s="2">
        <v>20</v>
      </c>
      <c r="B24" s="3" t="s">
        <v>48</v>
      </c>
      <c r="C24" s="8"/>
      <c r="D24" s="8">
        <f>0.5*(LC!C24/'Nominal VA'!C24+LC!D24/'Nominal VA'!D24)*LN('g(Hours)'!D24/'g(Hours)'!C24)</f>
        <v>9.0370328335292495E-3</v>
      </c>
      <c r="E24" s="8">
        <f>0.5*(LC!D24/'Nominal VA'!D24+LC!E24/'Nominal VA'!E24)*LN('g(Hours)'!E24/'g(Hours)'!D24)</f>
        <v>-2.1816156658837622E-3</v>
      </c>
      <c r="F24" s="8">
        <f>0.5*(LC!E24/'Nominal VA'!E24+LC!F24/'Nominal VA'!F24)*LN('g(Hours)'!F24/'g(Hours)'!E24)</f>
        <v>7.484261877054612E-3</v>
      </c>
      <c r="G24" s="8">
        <f>0.5*(LC!F24/'Nominal VA'!F24+LC!G24/'Nominal VA'!G24)*LN('g(Hours)'!G24/'g(Hours)'!F24)</f>
        <v>1.9683250859414546E-2</v>
      </c>
      <c r="H24" s="8">
        <f>0.5*(LC!G24/'Nominal VA'!G24+LC!H24/'Nominal VA'!H24)*LN('g(Hours)'!H24/'g(Hours)'!G24)</f>
        <v>8.0613130845863072E-3</v>
      </c>
      <c r="I24" s="8">
        <f>0.5*(LC!H24/'Nominal VA'!H24+LC!I24/'Nominal VA'!I24)*LN('g(Hours)'!I24/'g(Hours)'!H24)</f>
        <v>2.4123287729171387E-2</v>
      </c>
      <c r="J24" s="8">
        <f>0.5*(LC!I24/'Nominal VA'!I24+LC!J24/'Nominal VA'!J24)*LN('g(Hours)'!J24/'g(Hours)'!I24)</f>
        <v>2.8980413616380363E-2</v>
      </c>
      <c r="K24" s="8">
        <f>0.5*(LC!J24/'Nominal VA'!J24+LC!K24/'Nominal VA'!K24)*LN('g(Hours)'!K24/'g(Hours)'!J24)</f>
        <v>-2.3582904559972761E-2</v>
      </c>
      <c r="L24" s="8">
        <f>0.5*(LC!K24/'Nominal VA'!K24+LC!L24/'Nominal VA'!L24)*LN('g(Hours)'!L24/'g(Hours)'!K24)</f>
        <v>9.8346868462298974E-3</v>
      </c>
      <c r="M24" s="8">
        <f>0.5*(LC!L24/'Nominal VA'!L24+LC!M24/'Nominal VA'!M24)*LN('g(Hours)'!M24/'g(Hours)'!L24)</f>
        <v>-5.0988046598792712E-3</v>
      </c>
      <c r="N24" s="8">
        <f>0.5*(LC!M24/'Nominal VA'!M24+LC!N24/'Nominal VA'!N24)*LN('g(Hours)'!N24/'g(Hours)'!M24)</f>
        <v>-6.275125955351242E-2</v>
      </c>
      <c r="O24" s="8">
        <f>0.5*(LC!N24/'Nominal VA'!N24+LC!O24/'Nominal VA'!O24)*LN('g(Hours)'!O24/'g(Hours)'!N24)</f>
        <v>1.8498763795262649E-2</v>
      </c>
      <c r="P24" s="8">
        <f>0.5*(LC!O24/'Nominal VA'!O24+LC!P24/'Nominal VA'!P24)*LN('g(Hours)'!P24/'g(Hours)'!O24)</f>
        <v>3.3463765591796521E-2</v>
      </c>
      <c r="Q24" s="8">
        <f>0.5*(LC!P24/'Nominal VA'!P24+LC!Q24/'Nominal VA'!Q24)*LN('g(Hours)'!Q24/'g(Hours)'!P24)</f>
        <v>5.0590298889225789E-2</v>
      </c>
      <c r="R24" s="8">
        <f>0.5*(LC!Q24/'Nominal VA'!Q24+LC!R24/'Nominal VA'!R24)*LN('g(Hours)'!R24/'g(Hours)'!Q24)</f>
        <v>3.5913219250236689E-2</v>
      </c>
      <c r="S24" s="8">
        <f>0.5*(LC!R24/'Nominal VA'!R24+LC!S24/'Nominal VA'!S24)*LN('g(Hours)'!S24/'g(Hours)'!R24)</f>
        <v>4.0968530369619401E-2</v>
      </c>
      <c r="T24" s="8">
        <f>0.5*(LC!S24/'Nominal VA'!S24+LC!T24/'Nominal VA'!T24)*LN('g(Hours)'!T24/'g(Hours)'!S24)</f>
        <v>7.7400161156047545E-2</v>
      </c>
      <c r="U24" s="8">
        <f>0.5*(LC!T24/'Nominal VA'!T24+LC!U24/'Nominal VA'!U24)*LN('g(Hours)'!U24/'g(Hours)'!T24)</f>
        <v>4.6639629162680621E-2</v>
      </c>
      <c r="V24" s="8">
        <f>0.5*(LC!U24/'Nominal VA'!U24+LC!V24/'Nominal VA'!V24)*LN('g(Hours)'!V24/'g(Hours)'!U24)</f>
        <v>2.4373488210028261E-2</v>
      </c>
      <c r="W24" s="8">
        <f>0.5*(LC!V24/'Nominal VA'!V24+LC!W24/'Nominal VA'!W24)*LN('g(Hours)'!W24/'g(Hours)'!V24)</f>
        <v>2.0258833523415339E-2</v>
      </c>
      <c r="X24" s="8">
        <f>0.5*(LC!W24/'Nominal VA'!W24+LC!X24/'Nominal VA'!X24)*LN('g(Hours)'!X24/'g(Hours)'!W24)</f>
        <v>2.6195692111419984E-2</v>
      </c>
      <c r="Y24" s="8">
        <f>0.5*(LC!X24/'Nominal VA'!X24+LC!Y24/'Nominal VA'!Y24)*LN('g(Hours)'!Y24/'g(Hours)'!X24)</f>
        <v>1.5342921043725609E-2</v>
      </c>
      <c r="Z24" s="8">
        <f>0.5*(LC!Y24/'Nominal VA'!Y24+LC!Z24/'Nominal VA'!Z24)*LN('g(Hours)'!Z24/'g(Hours)'!Y24)</f>
        <v>3.1528285433705963E-2</v>
      </c>
      <c r="AA24" s="8">
        <f>0.5*(LC!Z24/'Nominal VA'!Z24+LC!AA24/'Nominal VA'!AA24)*LN('g(Hours)'!AA24/'g(Hours)'!Z24)</f>
        <v>6.6249621395780989E-3</v>
      </c>
      <c r="AB24" s="8">
        <f>0.5*(LC!AA24/'Nominal VA'!AA24+LC!AB24/'Nominal VA'!AB24)*LN('g(Hours)'!AB24/'g(Hours)'!AA24)</f>
        <v>-6.1491891730940627E-3</v>
      </c>
      <c r="AC24" s="8">
        <f>0.5*(LC!AB24/'Nominal VA'!AB24+LC!AC24/'Nominal VA'!AC24)*LN('g(Hours)'!AC24/'g(Hours)'!AB24)</f>
        <v>-7.6995473110548127E-4</v>
      </c>
      <c r="AD24" s="8">
        <f>0.5*(LC!AC24/'Nominal VA'!AC24+LC!AD24/'Nominal VA'!AD24)*LN('g(Hours)'!AD24/'g(Hours)'!AC24)</f>
        <v>1.4680009445819141E-2</v>
      </c>
      <c r="AE24" s="8">
        <f>0.5*(LC!AD24/'Nominal VA'!AD24+LC!AE24/'Nominal VA'!AE24)*LN('g(Hours)'!AE24/'g(Hours)'!AD24)</f>
        <v>-1.8443113005273258E-2</v>
      </c>
      <c r="AF24" s="8">
        <f>0.5*(LC!AE24/'Nominal VA'!AE24+LC!AF24/'Nominal VA'!AF24)*LN('g(Hours)'!AF24/'g(Hours)'!AE24)</f>
        <v>-5.6486833270230769E-3</v>
      </c>
      <c r="AG24" s="8">
        <f>0.5*(LC!AF24/'Nominal VA'!AF24+LC!AG24/'Nominal VA'!AG24)*LN('g(Hours)'!AG24/'g(Hours)'!AF24)</f>
        <v>-9.3296454717994633E-3</v>
      </c>
    </row>
    <row r="25" spans="1:33" x14ac:dyDescent="0.15">
      <c r="A25" s="2">
        <v>21</v>
      </c>
      <c r="B25" s="3" t="s">
        <v>49</v>
      </c>
      <c r="C25" s="8"/>
      <c r="D25" s="8">
        <f>0.5*(LC!C25/'Nominal VA'!C25+LC!D25/'Nominal VA'!D25)*LN('g(Hours)'!D25/'g(Hours)'!C25)</f>
        <v>5.3110322360895214E-3</v>
      </c>
      <c r="E25" s="8">
        <f>0.5*(LC!D25/'Nominal VA'!D25+LC!E25/'Nominal VA'!E25)*LN('g(Hours)'!E25/'g(Hours)'!D25)</f>
        <v>4.0910514354443673E-3</v>
      </c>
      <c r="F25" s="8">
        <f>0.5*(LC!E25/'Nominal VA'!E25+LC!F25/'Nominal VA'!F25)*LN('g(Hours)'!F25/'g(Hours)'!E25)</f>
        <v>1.057920397012415E-2</v>
      </c>
      <c r="G25" s="8">
        <f>0.5*(LC!F25/'Nominal VA'!F25+LC!G25/'Nominal VA'!G25)*LN('g(Hours)'!G25/'g(Hours)'!F25)</f>
        <v>2.3283101415200253E-2</v>
      </c>
      <c r="H25" s="8">
        <f>0.5*(LC!G25/'Nominal VA'!G25+LC!H25/'Nominal VA'!H25)*LN('g(Hours)'!H25/'g(Hours)'!G25)</f>
        <v>7.3064905435706413E-3</v>
      </c>
      <c r="I25" s="8">
        <f>0.5*(LC!H25/'Nominal VA'!H25+LC!I25/'Nominal VA'!I25)*LN('g(Hours)'!I25/'g(Hours)'!H25)</f>
        <v>1.8798645346606749E-2</v>
      </c>
      <c r="J25" s="8">
        <f>0.5*(LC!I25/'Nominal VA'!I25+LC!J25/'Nominal VA'!J25)*LN('g(Hours)'!J25/'g(Hours)'!I25)</f>
        <v>7.3034642799464766E-3</v>
      </c>
      <c r="K25" s="8">
        <f>0.5*(LC!J25/'Nominal VA'!J25+LC!K25/'Nominal VA'!K25)*LN('g(Hours)'!K25/'g(Hours)'!J25)</f>
        <v>2.3882217285334489E-2</v>
      </c>
      <c r="L25" s="8">
        <f>0.5*(LC!K25/'Nominal VA'!K25+LC!L25/'Nominal VA'!L25)*LN('g(Hours)'!L25/'g(Hours)'!K25)</f>
        <v>2.0222417344504636E-2</v>
      </c>
      <c r="M25" s="8">
        <f>0.5*(LC!L25/'Nominal VA'!L25+LC!M25/'Nominal VA'!M25)*LN('g(Hours)'!M25/'g(Hours)'!L25)</f>
        <v>1.1189303371022008E-2</v>
      </c>
      <c r="N25" s="8">
        <f>0.5*(LC!M25/'Nominal VA'!M25+LC!N25/'Nominal VA'!N25)*LN('g(Hours)'!N25/'g(Hours)'!M25)</f>
        <v>0.10298607933188419</v>
      </c>
      <c r="O25" s="8">
        <f>0.5*(LC!N25/'Nominal VA'!N25+LC!O25/'Nominal VA'!O25)*LN('g(Hours)'!O25/'g(Hours)'!N25)</f>
        <v>2.494909435771964E-2</v>
      </c>
      <c r="P25" s="8">
        <f>0.5*(LC!O25/'Nominal VA'!O25+LC!P25/'Nominal VA'!P25)*LN('g(Hours)'!P25/'g(Hours)'!O25)</f>
        <v>4.2993568491738202E-2</v>
      </c>
      <c r="Q25" s="8">
        <f>0.5*(LC!P25/'Nominal VA'!P25+LC!Q25/'Nominal VA'!Q25)*LN('g(Hours)'!Q25/'g(Hours)'!P25)</f>
        <v>-4.2013699124705185E-2</v>
      </c>
      <c r="R25" s="8">
        <f>0.5*(LC!Q25/'Nominal VA'!Q25+LC!R25/'Nominal VA'!R25)*LN('g(Hours)'!R25/'g(Hours)'!Q25)</f>
        <v>4.5507595049682541E-2</v>
      </c>
      <c r="S25" s="8">
        <f>0.5*(LC!R25/'Nominal VA'!R25+LC!S25/'Nominal VA'!S25)*LN('g(Hours)'!S25/'g(Hours)'!R25)</f>
        <v>5.3291611920616259E-2</v>
      </c>
      <c r="T25" s="8">
        <f>0.5*(LC!S25/'Nominal VA'!S25+LC!T25/'Nominal VA'!T25)*LN('g(Hours)'!T25/'g(Hours)'!S25)</f>
        <v>8.3010563470600443E-2</v>
      </c>
      <c r="U25" s="8">
        <f>0.5*(LC!T25/'Nominal VA'!T25+LC!U25/'Nominal VA'!U25)*LN('g(Hours)'!U25/'g(Hours)'!T25)</f>
        <v>5.9313372856965044E-2</v>
      </c>
      <c r="V25" s="8">
        <f>0.5*(LC!U25/'Nominal VA'!U25+LC!V25/'Nominal VA'!V25)*LN('g(Hours)'!V25/'g(Hours)'!U25)</f>
        <v>3.47978028539924E-2</v>
      </c>
      <c r="W25" s="8">
        <f>0.5*(LC!V25/'Nominal VA'!V25+LC!W25/'Nominal VA'!W25)*LN('g(Hours)'!W25/'g(Hours)'!V25)</f>
        <v>3.6850973839669961E-2</v>
      </c>
      <c r="X25" s="8">
        <f>0.5*(LC!W25/'Nominal VA'!W25+LC!X25/'Nominal VA'!X25)*LN('g(Hours)'!X25/'g(Hours)'!W25)</f>
        <v>4.8246831882307772E-2</v>
      </c>
      <c r="Y25" s="8">
        <f>0.5*(LC!X25/'Nominal VA'!X25+LC!Y25/'Nominal VA'!Y25)*LN('g(Hours)'!Y25/'g(Hours)'!X25)</f>
        <v>-2.1407263586094316E-3</v>
      </c>
      <c r="Z25" s="8">
        <f>0.5*(LC!Y25/'Nominal VA'!Y25+LC!Z25/'Nominal VA'!Z25)*LN('g(Hours)'!Z25/'g(Hours)'!Y25)</f>
        <v>4.2220468235579282E-2</v>
      </c>
      <c r="AA25" s="8">
        <f>0.5*(LC!Z25/'Nominal VA'!Z25+LC!AA25/'Nominal VA'!AA25)*LN('g(Hours)'!AA25/'g(Hours)'!Z25)</f>
        <v>1.7283039372542313E-2</v>
      </c>
      <c r="AB25" s="8">
        <f>0.5*(LC!AA25/'Nominal VA'!AA25+LC!AB25/'Nominal VA'!AB25)*LN('g(Hours)'!AB25/'g(Hours)'!AA25)</f>
        <v>4.8689998691655778E-3</v>
      </c>
      <c r="AC25" s="8">
        <f>0.5*(LC!AB25/'Nominal VA'!AB25+LC!AC25/'Nominal VA'!AC25)*LN('g(Hours)'!AC25/'g(Hours)'!AB25)</f>
        <v>1.4642213504946683E-2</v>
      </c>
      <c r="AD25" s="8">
        <f>0.5*(LC!AC25/'Nominal VA'!AC25+LC!AD25/'Nominal VA'!AD25)*LN('g(Hours)'!AD25/'g(Hours)'!AC25)</f>
        <v>3.5395743678131496E-2</v>
      </c>
      <c r="AE25" s="8">
        <f>0.5*(LC!AD25/'Nominal VA'!AD25+LC!AE25/'Nominal VA'!AE25)*LN('g(Hours)'!AE25/'g(Hours)'!AD25)</f>
        <v>-1.6715689332342624E-2</v>
      </c>
      <c r="AF25" s="8">
        <f>0.5*(LC!AE25/'Nominal VA'!AE25+LC!AF25/'Nominal VA'!AF25)*LN('g(Hours)'!AF25/'g(Hours)'!AE25)</f>
        <v>9.6283509514627046E-3</v>
      </c>
      <c r="AG25" s="8">
        <f>0.5*(LC!AF25/'Nominal VA'!AF25+LC!AG25/'Nominal VA'!AG25)*LN('g(Hours)'!AG25/'g(Hours)'!AF25)</f>
        <v>-4.624980078644865E-4</v>
      </c>
    </row>
    <row r="26" spans="1:33" x14ac:dyDescent="0.15">
      <c r="A26" s="2">
        <v>22</v>
      </c>
      <c r="B26" s="3" t="s">
        <v>50</v>
      </c>
      <c r="C26" s="8"/>
      <c r="D26" s="8">
        <f>0.5*(LC!C26/'Nominal VA'!C26+LC!D26/'Nominal VA'!D26)*LN('g(Hours)'!D26/'g(Hours)'!C26)</f>
        <v>5.425916149071972E-3</v>
      </c>
      <c r="E26" s="8">
        <f>0.5*(LC!D26/'Nominal VA'!D26+LC!E26/'Nominal VA'!E26)*LN('g(Hours)'!E26/'g(Hours)'!D26)</f>
        <v>-8.3581986072026361E-3</v>
      </c>
      <c r="F26" s="8">
        <f>0.5*(LC!E26/'Nominal VA'!E26+LC!F26/'Nominal VA'!F26)*LN('g(Hours)'!F26/'g(Hours)'!E26)</f>
        <v>3.6658698091452421E-3</v>
      </c>
      <c r="G26" s="8">
        <f>0.5*(LC!F26/'Nominal VA'!F26+LC!G26/'Nominal VA'!G26)*LN('g(Hours)'!G26/'g(Hours)'!F26)</f>
        <v>2.1365682478959352E-2</v>
      </c>
      <c r="H26" s="8">
        <f>0.5*(LC!G26/'Nominal VA'!G26+LC!H26/'Nominal VA'!H26)*LN('g(Hours)'!H26/'g(Hours)'!G26)</f>
        <v>7.9028239639105258E-4</v>
      </c>
      <c r="I26" s="8">
        <f>0.5*(LC!H26/'Nominal VA'!H26+LC!I26/'Nominal VA'!I26)*LN('g(Hours)'!I26/'g(Hours)'!H26)</f>
        <v>0.11891022224403071</v>
      </c>
      <c r="J26" s="8">
        <f>0.5*(LC!I26/'Nominal VA'!I26+LC!J26/'Nominal VA'!J26)*LN('g(Hours)'!J26/'g(Hours)'!I26)</f>
        <v>-3.253520928299504E-2</v>
      </c>
      <c r="K26" s="8">
        <f>0.5*(LC!J26/'Nominal VA'!J26+LC!K26/'Nominal VA'!K26)*LN('g(Hours)'!K26/'g(Hours)'!J26)</f>
        <v>-4.9362557906571704E-3</v>
      </c>
      <c r="L26" s="8">
        <f>0.5*(LC!K26/'Nominal VA'!K26+LC!L26/'Nominal VA'!L26)*LN('g(Hours)'!L26/'g(Hours)'!K26)</f>
        <v>1.1487446277546271E-2</v>
      </c>
      <c r="M26" s="8">
        <f>0.5*(LC!L26/'Nominal VA'!L26+LC!M26/'Nominal VA'!M26)*LN('g(Hours)'!M26/'g(Hours)'!L26)</f>
        <v>0.20086820588000837</v>
      </c>
      <c r="N26" s="8">
        <f>0.5*(LC!M26/'Nominal VA'!M26+LC!N26/'Nominal VA'!N26)*LN('g(Hours)'!N26/'g(Hours)'!M26)</f>
        <v>5.3187724028473028E-2</v>
      </c>
      <c r="O26" s="8">
        <f>0.5*(LC!N26/'Nominal VA'!N26+LC!O26/'Nominal VA'!O26)*LN('g(Hours)'!O26/'g(Hours)'!N26)</f>
        <v>-1.9428591165321529E-2</v>
      </c>
      <c r="P26" s="8">
        <f>0.5*(LC!O26/'Nominal VA'!O26+LC!P26/'Nominal VA'!P26)*LN('g(Hours)'!P26/'g(Hours)'!O26)</f>
        <v>-7.9639498154988053E-2</v>
      </c>
      <c r="Q26" s="8">
        <f>0.5*(LC!P26/'Nominal VA'!P26+LC!Q26/'Nominal VA'!Q26)*LN('g(Hours)'!Q26/'g(Hours)'!P26)</f>
        <v>2.4907504604748817E-3</v>
      </c>
      <c r="R26" s="8">
        <f>0.5*(LC!Q26/'Nominal VA'!Q26+LC!R26/'Nominal VA'!R26)*LN('g(Hours)'!R26/'g(Hours)'!Q26)</f>
        <v>-7.2731747007726943E-2</v>
      </c>
      <c r="S26" s="8">
        <f>0.5*(LC!R26/'Nominal VA'!R26+LC!S26/'Nominal VA'!S26)*LN('g(Hours)'!S26/'g(Hours)'!R26)</f>
        <v>9.3693054945064677E-2</v>
      </c>
      <c r="T26" s="8">
        <f>0.5*(LC!S26/'Nominal VA'!S26+LC!T26/'Nominal VA'!T26)*LN('g(Hours)'!T26/'g(Hours)'!S26)</f>
        <v>8.0217715236278311E-2</v>
      </c>
      <c r="U26" s="8">
        <f>0.5*(LC!T26/'Nominal VA'!T26+LC!U26/'Nominal VA'!U26)*LN('g(Hours)'!U26/'g(Hours)'!T26)</f>
        <v>4.9911044219409291E-2</v>
      </c>
      <c r="V26" s="8">
        <f>0.5*(LC!U26/'Nominal VA'!U26+LC!V26/'Nominal VA'!V26)*LN('g(Hours)'!V26/'g(Hours)'!U26)</f>
        <v>2.6433057687550377E-2</v>
      </c>
      <c r="W26" s="8">
        <f>0.5*(LC!V26/'Nominal VA'!V26+LC!W26/'Nominal VA'!W26)*LN('g(Hours)'!W26/'g(Hours)'!V26)</f>
        <v>2.234470019919628E-2</v>
      </c>
      <c r="X26" s="8">
        <f>0.5*(LC!W26/'Nominal VA'!W26+LC!X26/'Nominal VA'!X26)*LN('g(Hours)'!X26/'g(Hours)'!W26)</f>
        <v>3.9317919519143135E-3</v>
      </c>
      <c r="Y26" s="8">
        <f>0.5*(LC!X26/'Nominal VA'!X26+LC!Y26/'Nominal VA'!Y26)*LN('g(Hours)'!Y26/'g(Hours)'!X26)</f>
        <v>-1.4741742544023469E-2</v>
      </c>
      <c r="Z26" s="8">
        <f>0.5*(LC!Y26/'Nominal VA'!Y26+LC!Z26/'Nominal VA'!Z26)*LN('g(Hours)'!Z26/'g(Hours)'!Y26)</f>
        <v>1.465798886653494E-2</v>
      </c>
      <c r="AA26" s="8">
        <f>0.5*(LC!Z26/'Nominal VA'!Z26+LC!AA26/'Nominal VA'!AA26)*LN('g(Hours)'!AA26/'g(Hours)'!Z26)</f>
        <v>-7.3108822229125802E-3</v>
      </c>
      <c r="AB26" s="8">
        <f>0.5*(LC!AA26/'Nominal VA'!AA26+LC!AB26/'Nominal VA'!AB26)*LN('g(Hours)'!AB26/'g(Hours)'!AA26)</f>
        <v>-3.4251389410838426E-2</v>
      </c>
      <c r="AC26" s="8">
        <f>0.5*(LC!AB26/'Nominal VA'!AB26+LC!AC26/'Nominal VA'!AC26)*LN('g(Hours)'!AC26/'g(Hours)'!AB26)</f>
        <v>-1.9221153365994455E-2</v>
      </c>
      <c r="AD26" s="8">
        <f>0.5*(LC!AC26/'Nominal VA'!AC26+LC!AD26/'Nominal VA'!AD26)*LN('g(Hours)'!AD26/'g(Hours)'!AC26)</f>
        <v>1.4332281801118391E-2</v>
      </c>
      <c r="AE26" s="8">
        <f>0.5*(LC!AD26/'Nominal VA'!AD26+LC!AE26/'Nominal VA'!AE26)*LN('g(Hours)'!AE26/'g(Hours)'!AD26)</f>
        <v>-2.1289592825343234E-2</v>
      </c>
      <c r="AF26" s="8">
        <f>0.5*(LC!AE26/'Nominal VA'!AE26+LC!AF26/'Nominal VA'!AF26)*LN('g(Hours)'!AF26/'g(Hours)'!AE26)</f>
        <v>-2.3304042268075128E-3</v>
      </c>
      <c r="AG26" s="8">
        <f>0.5*(LC!AF26/'Nominal VA'!AF26+LC!AG26/'Nominal VA'!AG26)*LN('g(Hours)'!AG26/'g(Hours)'!AF26)</f>
        <v>-6.3870746330656637E-4</v>
      </c>
    </row>
    <row r="27" spans="1:33" x14ac:dyDescent="0.15">
      <c r="A27" s="2">
        <v>23</v>
      </c>
      <c r="B27" s="3" t="s">
        <v>51</v>
      </c>
      <c r="C27" s="8"/>
      <c r="D27" s="8">
        <f>0.5*(LC!C27/'Nominal VA'!C27+LC!D27/'Nominal VA'!D27)*LN('g(Hours)'!D27/'g(Hours)'!C27)</f>
        <v>7.9922270585988612E-3</v>
      </c>
      <c r="E27" s="8">
        <f>0.5*(LC!D27/'Nominal VA'!D27+LC!E27/'Nominal VA'!E27)*LN('g(Hours)'!E27/'g(Hours)'!D27)</f>
        <v>3.7232134771716724E-3</v>
      </c>
      <c r="F27" s="8">
        <f>0.5*(LC!E27/'Nominal VA'!E27+LC!F27/'Nominal VA'!F27)*LN('g(Hours)'!F27/'g(Hours)'!E27)</f>
        <v>4.1513755053691681E-3</v>
      </c>
      <c r="G27" s="8">
        <f>0.5*(LC!F27/'Nominal VA'!F27+LC!G27/'Nominal VA'!G27)*LN('g(Hours)'!G27/'g(Hours)'!F27)</f>
        <v>9.613305585200127E-3</v>
      </c>
      <c r="H27" s="8">
        <f>0.5*(LC!G27/'Nominal VA'!G27+LC!H27/'Nominal VA'!H27)*LN('g(Hours)'!H27/'g(Hours)'!G27)</f>
        <v>1.3976490204880234E-2</v>
      </c>
      <c r="I27" s="8">
        <f>0.5*(LC!H27/'Nominal VA'!H27+LC!I27/'Nominal VA'!I27)*LN('g(Hours)'!I27/'g(Hours)'!H27)</f>
        <v>4.8227061536653154E-2</v>
      </c>
      <c r="J27" s="8">
        <f>0.5*(LC!I27/'Nominal VA'!I27+LC!J27/'Nominal VA'!J27)*LN('g(Hours)'!J27/'g(Hours)'!I27)</f>
        <v>1.2038777741185575E-4</v>
      </c>
      <c r="K27" s="8">
        <f>0.5*(LC!J27/'Nominal VA'!J27+LC!K27/'Nominal VA'!K27)*LN('g(Hours)'!K27/'g(Hours)'!J27)</f>
        <v>2.5461783634032824E-2</v>
      </c>
      <c r="L27" s="8">
        <f>0.5*(LC!K27/'Nominal VA'!K27+LC!L27/'Nominal VA'!L27)*LN('g(Hours)'!L27/'g(Hours)'!K27)</f>
        <v>2.15351862277313E-2</v>
      </c>
      <c r="M27" s="8">
        <f>0.5*(LC!L27/'Nominal VA'!L27+LC!M27/'Nominal VA'!M27)*LN('g(Hours)'!M27/'g(Hours)'!L27)</f>
        <v>-2.8726540084721867E-2</v>
      </c>
      <c r="N27" s="8">
        <f>0.5*(LC!M27/'Nominal VA'!M27+LC!N27/'Nominal VA'!N27)*LN('g(Hours)'!N27/'g(Hours)'!M27)</f>
        <v>-5.5421972028069331E-2</v>
      </c>
      <c r="O27" s="8">
        <f>0.5*(LC!N27/'Nominal VA'!N27+LC!O27/'Nominal VA'!O27)*LN('g(Hours)'!O27/'g(Hours)'!N27)</f>
        <v>-7.9465065306023198E-3</v>
      </c>
      <c r="P27" s="8">
        <f>0.5*(LC!O27/'Nominal VA'!O27+LC!P27/'Nominal VA'!P27)*LN('g(Hours)'!P27/'g(Hours)'!O27)</f>
        <v>-9.8387568479226775E-4</v>
      </c>
      <c r="Q27" s="8">
        <f>0.5*(LC!P27/'Nominal VA'!P27+LC!Q27/'Nominal VA'!Q27)*LN('g(Hours)'!Q27/'g(Hours)'!P27)</f>
        <v>2.9996854098281369E-3</v>
      </c>
      <c r="R27" s="8">
        <f>0.5*(LC!Q27/'Nominal VA'!Q27+LC!R27/'Nominal VA'!R27)*LN('g(Hours)'!R27/'g(Hours)'!Q27)</f>
        <v>3.4413899591232928E-2</v>
      </c>
      <c r="S27" s="8">
        <f>0.5*(LC!R27/'Nominal VA'!R27+LC!S27/'Nominal VA'!S27)*LN('g(Hours)'!S27/'g(Hours)'!R27)</f>
        <v>3.0294837885737384E-2</v>
      </c>
      <c r="T27" s="8">
        <f>0.5*(LC!S27/'Nominal VA'!S27+LC!T27/'Nominal VA'!T27)*LN('g(Hours)'!T27/'g(Hours)'!S27)</f>
        <v>2.0971631362817256E-2</v>
      </c>
      <c r="U27" s="8">
        <f>0.5*(LC!T27/'Nominal VA'!T27+LC!U27/'Nominal VA'!U27)*LN('g(Hours)'!U27/'g(Hours)'!T27)</f>
        <v>3.0324336671906326E-2</v>
      </c>
      <c r="V27" s="8">
        <f>0.5*(LC!U27/'Nominal VA'!U27+LC!V27/'Nominal VA'!V27)*LN('g(Hours)'!V27/'g(Hours)'!U27)</f>
        <v>2.2967386084080915E-2</v>
      </c>
      <c r="W27" s="8">
        <f>0.5*(LC!V27/'Nominal VA'!V27+LC!W27/'Nominal VA'!W27)*LN('g(Hours)'!W27/'g(Hours)'!V27)</f>
        <v>2.4686485677544265E-2</v>
      </c>
      <c r="X27" s="8">
        <f>0.5*(LC!W27/'Nominal VA'!W27+LC!X27/'Nominal VA'!X27)*LN('g(Hours)'!X27/'g(Hours)'!W27)</f>
        <v>2.0608946466574327E-2</v>
      </c>
      <c r="Y27" s="8">
        <f>0.5*(LC!X27/'Nominal VA'!X27+LC!Y27/'Nominal VA'!Y27)*LN('g(Hours)'!Y27/'g(Hours)'!X27)</f>
        <v>8.7121225668287585E-3</v>
      </c>
      <c r="Z27" s="8">
        <f>0.5*(LC!Y27/'Nominal VA'!Y27+LC!Z27/'Nominal VA'!Z27)*LN('g(Hours)'!Z27/'g(Hours)'!Y27)</f>
        <v>2.6893550229440552E-2</v>
      </c>
      <c r="AA27" s="8">
        <f>0.5*(LC!Z27/'Nominal VA'!Z27+LC!AA27/'Nominal VA'!AA27)*LN('g(Hours)'!AA27/'g(Hours)'!Z27)</f>
        <v>1.5414253404817049E-2</v>
      </c>
      <c r="AB27" s="8">
        <f>0.5*(LC!AA27/'Nominal VA'!AA27+LC!AB27/'Nominal VA'!AB27)*LN('g(Hours)'!AB27/'g(Hours)'!AA27)</f>
        <v>-9.4907120921653536E-3</v>
      </c>
      <c r="AC27" s="8">
        <f>0.5*(LC!AB27/'Nominal VA'!AB27+LC!AC27/'Nominal VA'!AC27)*LN('g(Hours)'!AC27/'g(Hours)'!AB27)</f>
        <v>1.6509691193379583E-2</v>
      </c>
      <c r="AD27" s="8">
        <f>0.5*(LC!AC27/'Nominal VA'!AC27+LC!AD27/'Nominal VA'!AD27)*LN('g(Hours)'!AD27/'g(Hours)'!AC27)</f>
        <v>4.1964657585003312E-2</v>
      </c>
      <c r="AE27" s="8">
        <f>0.5*(LC!AD27/'Nominal VA'!AD27+LC!AE27/'Nominal VA'!AE27)*LN('g(Hours)'!AE27/'g(Hours)'!AD27)</f>
        <v>6.399554392298658E-3</v>
      </c>
      <c r="AF27" s="8">
        <f>0.5*(LC!AE27/'Nominal VA'!AE27+LC!AF27/'Nominal VA'!AF27)*LN('g(Hours)'!AF27/'g(Hours)'!AE27)</f>
        <v>-3.6220664524935641E-3</v>
      </c>
      <c r="AG27" s="8">
        <f>0.5*(LC!AF27/'Nominal VA'!AF27+LC!AG27/'Nominal VA'!AG27)*LN('g(Hours)'!AG27/'g(Hours)'!AF27)</f>
        <v>-3.5098746106540933E-3</v>
      </c>
    </row>
    <row r="28" spans="1:33" x14ac:dyDescent="0.15">
      <c r="A28" s="2">
        <v>24</v>
      </c>
      <c r="B28" s="3" t="s">
        <v>52</v>
      </c>
      <c r="C28" s="8"/>
      <c r="D28" s="8">
        <f>0.5*(LC!C28/'Nominal VA'!C28+LC!D28/'Nominal VA'!D28)*LN('g(Hours)'!D28/'g(Hours)'!C28)</f>
        <v>-1.7645226259546686E-2</v>
      </c>
      <c r="E28" s="8">
        <f>0.5*(LC!D28/'Nominal VA'!D28+LC!E28/'Nominal VA'!E28)*LN('g(Hours)'!E28/'g(Hours)'!D28)</f>
        <v>-2.4624983759139293E-2</v>
      </c>
      <c r="F28" s="8">
        <f>0.5*(LC!E28/'Nominal VA'!E28+LC!F28/'Nominal VA'!F28)*LN('g(Hours)'!F28/'g(Hours)'!E28)</f>
        <v>1.8146051486256011E-2</v>
      </c>
      <c r="G28" s="8">
        <f>0.5*(LC!F28/'Nominal VA'!F28+LC!G28/'Nominal VA'!G28)*LN('g(Hours)'!G28/'g(Hours)'!F28)</f>
        <v>2.3915950325476928E-2</v>
      </c>
      <c r="H28" s="8">
        <f>0.5*(LC!G28/'Nominal VA'!G28+LC!H28/'Nominal VA'!H28)*LN('g(Hours)'!H28/'g(Hours)'!G28)</f>
        <v>4.3624155241017711E-2</v>
      </c>
      <c r="I28" s="8">
        <f>0.5*(LC!H28/'Nominal VA'!H28+LC!I28/'Nominal VA'!I28)*LN('g(Hours)'!I28/'g(Hours)'!H28)</f>
        <v>1.9166247951096105E-2</v>
      </c>
      <c r="J28" s="8">
        <f>0.5*(LC!I28/'Nominal VA'!I28+LC!J28/'Nominal VA'!J28)*LN('g(Hours)'!J28/'g(Hours)'!I28)</f>
        <v>1.3571397953169206E-2</v>
      </c>
      <c r="K28" s="8">
        <f>0.5*(LC!J28/'Nominal VA'!J28+LC!K28/'Nominal VA'!K28)*LN('g(Hours)'!K28/'g(Hours)'!J28)</f>
        <v>-1.8841129589955623E-3</v>
      </c>
      <c r="L28" s="8">
        <f>0.5*(LC!K28/'Nominal VA'!K28+LC!L28/'Nominal VA'!L28)*LN('g(Hours)'!L28/'g(Hours)'!K28)</f>
        <v>3.1852123987644677E-2</v>
      </c>
      <c r="M28" s="8">
        <f>0.5*(LC!L28/'Nominal VA'!L28+LC!M28/'Nominal VA'!M28)*LN('g(Hours)'!M28/'g(Hours)'!L28)</f>
        <v>-2.8948564232836503E-2</v>
      </c>
      <c r="N28" s="8">
        <f>0.5*(LC!M28/'Nominal VA'!M28+LC!N28/'Nominal VA'!N28)*LN('g(Hours)'!N28/'g(Hours)'!M28)</f>
        <v>8.8732658842308135E-3</v>
      </c>
      <c r="O28" s="8">
        <f>0.5*(LC!N28/'Nominal VA'!N28+LC!O28/'Nominal VA'!O28)*LN('g(Hours)'!O28/'g(Hours)'!N28)</f>
        <v>-7.0218690301389539E-3</v>
      </c>
      <c r="P28" s="8">
        <f>0.5*(LC!O28/'Nominal VA'!O28+LC!P28/'Nominal VA'!P28)*LN('g(Hours)'!P28/'g(Hours)'!O28)</f>
        <v>3.0983577421575242E-3</v>
      </c>
      <c r="Q28" s="8">
        <f>0.5*(LC!P28/'Nominal VA'!P28+LC!Q28/'Nominal VA'!Q28)*LN('g(Hours)'!Q28/'g(Hours)'!P28)</f>
        <v>-2.1285893695505948E-2</v>
      </c>
      <c r="R28" s="8">
        <f>0.5*(LC!Q28/'Nominal VA'!Q28+LC!R28/'Nominal VA'!R28)*LN('g(Hours)'!R28/'g(Hours)'!Q28)</f>
        <v>6.7172432689519479E-3</v>
      </c>
      <c r="S28" s="8">
        <f>0.5*(LC!R28/'Nominal VA'!R28+LC!S28/'Nominal VA'!S28)*LN('g(Hours)'!S28/'g(Hours)'!R28)</f>
        <v>-2.6035430763451765E-2</v>
      </c>
      <c r="T28" s="8">
        <f>0.5*(LC!S28/'Nominal VA'!S28+LC!T28/'Nominal VA'!T28)*LN('g(Hours)'!T28/'g(Hours)'!S28)</f>
        <v>1.7640587703087979E-2</v>
      </c>
      <c r="U28" s="8">
        <f>0.5*(LC!T28/'Nominal VA'!T28+LC!U28/'Nominal VA'!U28)*LN('g(Hours)'!U28/'g(Hours)'!T28)</f>
        <v>2.2635684347985859E-2</v>
      </c>
      <c r="V28" s="8">
        <f>0.5*(LC!U28/'Nominal VA'!U28+LC!V28/'Nominal VA'!V28)*LN('g(Hours)'!V28/'g(Hours)'!U28)</f>
        <v>7.6730000882189453E-3</v>
      </c>
      <c r="W28" s="8">
        <f>0.5*(LC!V28/'Nominal VA'!V28+LC!W28/'Nominal VA'!W28)*LN('g(Hours)'!W28/'g(Hours)'!V28)</f>
        <v>5.1256809378859266E-3</v>
      </c>
      <c r="X28" s="8">
        <f>0.5*(LC!W28/'Nominal VA'!W28+LC!X28/'Nominal VA'!X28)*LN('g(Hours)'!X28/'g(Hours)'!W28)</f>
        <v>-4.5168184276498588E-3</v>
      </c>
      <c r="Y28" s="8">
        <f>0.5*(LC!X28/'Nominal VA'!X28+LC!Y28/'Nominal VA'!Y28)*LN('g(Hours)'!Y28/'g(Hours)'!X28)</f>
        <v>-2.1733240839225793E-3</v>
      </c>
      <c r="Z28" s="8">
        <f>0.5*(LC!Y28/'Nominal VA'!Y28+LC!Z28/'Nominal VA'!Z28)*LN('g(Hours)'!Z28/'g(Hours)'!Y28)</f>
        <v>1.6980345178391344E-2</v>
      </c>
      <c r="AA28" s="8">
        <f>0.5*(LC!Z28/'Nominal VA'!Z28+LC!AA28/'Nominal VA'!AA28)*LN('g(Hours)'!AA28/'g(Hours)'!Z28)</f>
        <v>1.4101284525782599E-3</v>
      </c>
      <c r="AB28" s="8">
        <f>0.5*(LC!AA28/'Nominal VA'!AA28+LC!AB28/'Nominal VA'!AB28)*LN('g(Hours)'!AB28/'g(Hours)'!AA28)</f>
        <v>-8.0691956617321339E-3</v>
      </c>
      <c r="AC28" s="8">
        <f>0.5*(LC!AB28/'Nominal VA'!AB28+LC!AC28/'Nominal VA'!AC28)*LN('g(Hours)'!AC28/'g(Hours)'!AB28)</f>
        <v>-1.0068367281594468E-2</v>
      </c>
      <c r="AD28" s="8">
        <f>0.5*(LC!AC28/'Nominal VA'!AC28+LC!AD28/'Nominal VA'!AD28)*LN('g(Hours)'!AD28/'g(Hours)'!AC28)</f>
        <v>4.6683565897292431E-3</v>
      </c>
      <c r="AE28" s="8">
        <f>0.5*(LC!AD28/'Nominal VA'!AD28+LC!AE28/'Nominal VA'!AE28)*LN('g(Hours)'!AE28/'g(Hours)'!AD28)</f>
        <v>-1.8147043135640951E-2</v>
      </c>
      <c r="AF28" s="8">
        <f>0.5*(LC!AE28/'Nominal VA'!AE28+LC!AF28/'Nominal VA'!AF28)*LN('g(Hours)'!AF28/'g(Hours)'!AE28)</f>
        <v>-6.2864390390661258E-3</v>
      </c>
      <c r="AG28" s="8">
        <f>0.5*(LC!AF28/'Nominal VA'!AF28+LC!AG28/'Nominal VA'!AG28)*LN('g(Hours)'!AG28/'g(Hours)'!AF28)</f>
        <v>-5.3048820160595256E-3</v>
      </c>
    </row>
    <row r="29" spans="1:33" x14ac:dyDescent="0.15">
      <c r="A29" s="2">
        <v>25</v>
      </c>
      <c r="B29" s="3" t="s">
        <v>53</v>
      </c>
      <c r="C29" s="8"/>
      <c r="D29" s="8">
        <f>0.5*(LC!C29/'Nominal VA'!C29+LC!D29/'Nominal VA'!D29)*LN('g(Hours)'!D29/'g(Hours)'!C29)</f>
        <v>8.0906820102102719E-3</v>
      </c>
      <c r="E29" s="8">
        <f>0.5*(LC!D29/'Nominal VA'!D29+LC!E29/'Nominal VA'!E29)*LN('g(Hours)'!E29/'g(Hours)'!D29)</f>
        <v>7.4787000882620813E-3</v>
      </c>
      <c r="F29" s="8">
        <f>0.5*(LC!E29/'Nominal VA'!E29+LC!F29/'Nominal VA'!F29)*LN('g(Hours)'!F29/'g(Hours)'!E29)</f>
        <v>8.4429827523699423E-3</v>
      </c>
      <c r="G29" s="8">
        <f>0.5*(LC!F29/'Nominal VA'!F29+LC!G29/'Nominal VA'!G29)*LN('g(Hours)'!G29/'g(Hours)'!F29)</f>
        <v>1.1084568006940557E-2</v>
      </c>
      <c r="H29" s="8">
        <f>0.5*(LC!G29/'Nominal VA'!G29+LC!H29/'Nominal VA'!H29)*LN('g(Hours)'!H29/'g(Hours)'!G29)</f>
        <v>4.9851030514605895E-3</v>
      </c>
      <c r="I29" s="8">
        <f>0.5*(LC!H29/'Nominal VA'!H29+LC!I29/'Nominal VA'!I29)*LN('g(Hours)'!I29/'g(Hours)'!H29)</f>
        <v>1.5994654615997132E-2</v>
      </c>
      <c r="J29" s="8">
        <f>0.5*(LC!I29/'Nominal VA'!I29+LC!J29/'Nominal VA'!J29)*LN('g(Hours)'!J29/'g(Hours)'!I29)</f>
        <v>-4.7612035515492467E-3</v>
      </c>
      <c r="K29" s="8">
        <f>0.5*(LC!J29/'Nominal VA'!J29+LC!K29/'Nominal VA'!K29)*LN('g(Hours)'!K29/'g(Hours)'!J29)</f>
        <v>2.9103321322701756E-2</v>
      </c>
      <c r="L29" s="8">
        <f>0.5*(LC!K29/'Nominal VA'!K29+LC!L29/'Nominal VA'!L29)*LN('g(Hours)'!L29/'g(Hours)'!K29)</f>
        <v>6.5446737824996215E-3</v>
      </c>
      <c r="M29" s="8">
        <f>0.5*(LC!L29/'Nominal VA'!L29+LC!M29/'Nominal VA'!M29)*LN('g(Hours)'!M29/'g(Hours)'!L29)</f>
        <v>1.153213052047229E-2</v>
      </c>
      <c r="N29" s="8">
        <f>0.5*(LC!M29/'Nominal VA'!M29+LC!N29/'Nominal VA'!N29)*LN('g(Hours)'!N29/'g(Hours)'!M29)</f>
        <v>1.5621516021558516E-2</v>
      </c>
      <c r="O29" s="8">
        <f>0.5*(LC!N29/'Nominal VA'!N29+LC!O29/'Nominal VA'!O29)*LN('g(Hours)'!O29/'g(Hours)'!N29)</f>
        <v>-1.5473905325184648E-2</v>
      </c>
      <c r="P29" s="8">
        <f>0.5*(LC!O29/'Nominal VA'!O29+LC!P29/'Nominal VA'!P29)*LN('g(Hours)'!P29/'g(Hours)'!O29)</f>
        <v>1.8763189914450411E-2</v>
      </c>
      <c r="Q29" s="8">
        <f>0.5*(LC!P29/'Nominal VA'!P29+LC!Q29/'Nominal VA'!Q29)*LN('g(Hours)'!Q29/'g(Hours)'!P29)</f>
        <v>4.4848957433425256E-3</v>
      </c>
      <c r="R29" s="8">
        <f>0.5*(LC!Q29/'Nominal VA'!Q29+LC!R29/'Nominal VA'!R29)*LN('g(Hours)'!R29/'g(Hours)'!Q29)</f>
        <v>2.1105085740012741E-2</v>
      </c>
      <c r="S29" s="8">
        <f>0.5*(LC!R29/'Nominal VA'!R29+LC!S29/'Nominal VA'!S29)*LN('g(Hours)'!S29/'g(Hours)'!R29)</f>
        <v>1.0498420454435263E-2</v>
      </c>
      <c r="T29" s="8">
        <f>0.5*(LC!S29/'Nominal VA'!S29+LC!T29/'Nominal VA'!T29)*LN('g(Hours)'!T29/'g(Hours)'!S29)</f>
        <v>1.6762001798855789E-2</v>
      </c>
      <c r="U29" s="8">
        <f>0.5*(LC!T29/'Nominal VA'!T29+LC!U29/'Nominal VA'!U29)*LN('g(Hours)'!U29/'g(Hours)'!T29)</f>
        <v>2.8857797278086261E-3</v>
      </c>
      <c r="V29" s="8">
        <f>0.5*(LC!U29/'Nominal VA'!U29+LC!V29/'Nominal VA'!V29)*LN('g(Hours)'!V29/'g(Hours)'!U29)</f>
        <v>1.046631258911535E-2</v>
      </c>
      <c r="W29" s="8">
        <f>0.5*(LC!V29/'Nominal VA'!V29+LC!W29/'Nominal VA'!W29)*LN('g(Hours)'!W29/'g(Hours)'!V29)</f>
        <v>-6.0007988900217071E-4</v>
      </c>
      <c r="X29" s="8">
        <f>0.5*(LC!W29/'Nominal VA'!W29+LC!X29/'Nominal VA'!X29)*LN('g(Hours)'!X29/'g(Hours)'!W29)</f>
        <v>-1.1290728749838571E-2</v>
      </c>
      <c r="Y29" s="8">
        <f>0.5*(LC!X29/'Nominal VA'!X29+LC!Y29/'Nominal VA'!Y29)*LN('g(Hours)'!Y29/'g(Hours)'!X29)</f>
        <v>2.7413522835155994E-4</v>
      </c>
      <c r="Z29" s="8">
        <f>0.5*(LC!Y29/'Nominal VA'!Y29+LC!Z29/'Nominal VA'!Z29)*LN('g(Hours)'!Z29/'g(Hours)'!Y29)</f>
        <v>7.1095747676536676E-3</v>
      </c>
      <c r="AA29" s="8">
        <f>0.5*(LC!Z29/'Nominal VA'!Z29+LC!AA29/'Nominal VA'!AA29)*LN('g(Hours)'!AA29/'g(Hours)'!Z29)</f>
        <v>-1.4440639362480677E-2</v>
      </c>
      <c r="AB29" s="8">
        <f>0.5*(LC!AA29/'Nominal VA'!AA29+LC!AB29/'Nominal VA'!AB29)*LN('g(Hours)'!AB29/'g(Hours)'!AA29)</f>
        <v>-9.2448960585574339E-3</v>
      </c>
      <c r="AC29" s="8">
        <f>0.5*(LC!AB29/'Nominal VA'!AB29+LC!AC29/'Nominal VA'!AC29)*LN('g(Hours)'!AC29/'g(Hours)'!AB29)</f>
        <v>1.6112468687886454E-2</v>
      </c>
      <c r="AD29" s="8">
        <f>0.5*(LC!AC29/'Nominal VA'!AC29+LC!AD29/'Nominal VA'!AD29)*LN('g(Hours)'!AD29/'g(Hours)'!AC29)</f>
        <v>2.273671183307506E-3</v>
      </c>
      <c r="AE29" s="8">
        <f>0.5*(LC!AD29/'Nominal VA'!AD29+LC!AE29/'Nominal VA'!AE29)*LN('g(Hours)'!AE29/'g(Hours)'!AD29)</f>
        <v>-1.2997396429810706E-2</v>
      </c>
      <c r="AF29" s="8">
        <f>0.5*(LC!AE29/'Nominal VA'!AE29+LC!AF29/'Nominal VA'!AF29)*LN('g(Hours)'!AF29/'g(Hours)'!AE29)</f>
        <v>1.3886857870520485E-2</v>
      </c>
      <c r="AG29" s="8">
        <f>0.5*(LC!AF29/'Nominal VA'!AF29+LC!AG29/'Nominal VA'!AG29)*LN('g(Hours)'!AG29/'g(Hours)'!AF29)</f>
        <v>-3.2545835834080663E-3</v>
      </c>
    </row>
    <row r="30" spans="1:33" x14ac:dyDescent="0.15">
      <c r="A30" s="2">
        <v>26</v>
      </c>
      <c r="B30" s="3" t="s">
        <v>54</v>
      </c>
      <c r="C30" s="8"/>
      <c r="D30" s="8">
        <f>0.5*(LC!C30/'Nominal VA'!C30+LC!D30/'Nominal VA'!D30)*LN('g(Hours)'!D30/'g(Hours)'!C30)</f>
        <v>4.4899175948325508E-2</v>
      </c>
      <c r="E30" s="8">
        <f>0.5*(LC!D30/'Nominal VA'!D30+LC!E30/'Nominal VA'!E30)*LN('g(Hours)'!E30/'g(Hours)'!D30)</f>
        <v>2.1306689317013129E-3</v>
      </c>
      <c r="F30" s="8">
        <f>0.5*(LC!E30/'Nominal VA'!E30+LC!F30/'Nominal VA'!F30)*LN('g(Hours)'!F30/'g(Hours)'!E30)</f>
        <v>-1.3421850469527022E-2</v>
      </c>
      <c r="G30" s="8">
        <f>0.5*(LC!F30/'Nominal VA'!F30+LC!G30/'Nominal VA'!G30)*LN('g(Hours)'!G30/'g(Hours)'!F30)</f>
        <v>1.3044225459442192E-2</v>
      </c>
      <c r="H30" s="8">
        <f>0.5*(LC!G30/'Nominal VA'!G30+LC!H30/'Nominal VA'!H30)*LN('g(Hours)'!H30/'g(Hours)'!G30)</f>
        <v>3.0424450261422441E-2</v>
      </c>
      <c r="I30" s="8">
        <f>0.5*(LC!H30/'Nominal VA'!H30+LC!I30/'Nominal VA'!I30)*LN('g(Hours)'!I30/'g(Hours)'!H30)</f>
        <v>7.1098497664586549E-2</v>
      </c>
      <c r="J30" s="8">
        <f>0.5*(LC!I30/'Nominal VA'!I30+LC!J30/'Nominal VA'!J30)*LN('g(Hours)'!J30/'g(Hours)'!I30)</f>
        <v>6.4867494455455865E-2</v>
      </c>
      <c r="K30" s="8">
        <f>0.5*(LC!J30/'Nominal VA'!J30+LC!K30/'Nominal VA'!K30)*LN('g(Hours)'!K30/'g(Hours)'!J30)</f>
        <v>3.5537035910447705E-2</v>
      </c>
      <c r="L30" s="8">
        <f>0.5*(LC!K30/'Nominal VA'!K30+LC!L30/'Nominal VA'!L30)*LN('g(Hours)'!L30/'g(Hours)'!K30)</f>
        <v>5.7012906973084268E-2</v>
      </c>
      <c r="M30" s="8">
        <f>0.5*(LC!L30/'Nominal VA'!L30+LC!M30/'Nominal VA'!M30)*LN('g(Hours)'!M30/'g(Hours)'!L30)</f>
        <v>1.3786492006048017E-2</v>
      </c>
      <c r="N30" s="8">
        <f>0.5*(LC!M30/'Nominal VA'!M30+LC!N30/'Nominal VA'!N30)*LN('g(Hours)'!N30/'g(Hours)'!M30)</f>
        <v>1.6950547602544941E-2</v>
      </c>
      <c r="O30" s="8">
        <f>0.5*(LC!N30/'Nominal VA'!N30+LC!O30/'Nominal VA'!O30)*LN('g(Hours)'!O30/'g(Hours)'!N30)</f>
        <v>4.2123430161187428E-2</v>
      </c>
      <c r="P30" s="8">
        <f>0.5*(LC!O30/'Nominal VA'!O30+LC!P30/'Nominal VA'!P30)*LN('g(Hours)'!P30/'g(Hours)'!O30)</f>
        <v>4.1763150142865135E-2</v>
      </c>
      <c r="Q30" s="8">
        <f>0.5*(LC!P30/'Nominal VA'!P30+LC!Q30/'Nominal VA'!Q30)*LN('g(Hours)'!Q30/'g(Hours)'!P30)</f>
        <v>5.8241383982955093E-2</v>
      </c>
      <c r="R30" s="8">
        <f>0.5*(LC!Q30/'Nominal VA'!Q30+LC!R30/'Nominal VA'!R30)*LN('g(Hours)'!R30/'g(Hours)'!Q30)</f>
        <v>5.2371467135684503E-2</v>
      </c>
      <c r="S30" s="8">
        <f>0.5*(LC!R30/'Nominal VA'!R30+LC!S30/'Nominal VA'!S30)*LN('g(Hours)'!S30/'g(Hours)'!R30)</f>
        <v>-2.5291174437727409E-2</v>
      </c>
      <c r="T30" s="8">
        <f>0.5*(LC!S30/'Nominal VA'!S30+LC!T30/'Nominal VA'!T30)*LN('g(Hours)'!T30/'g(Hours)'!S30)</f>
        <v>-3.7193455300897543E-2</v>
      </c>
      <c r="U30" s="8">
        <f>0.5*(LC!T30/'Nominal VA'!T30+LC!U30/'Nominal VA'!U30)*LN('g(Hours)'!U30/'g(Hours)'!T30)</f>
        <v>4.359084815971739E-3</v>
      </c>
      <c r="V30" s="8">
        <f>0.5*(LC!U30/'Nominal VA'!U30+LC!V30/'Nominal VA'!V30)*LN('g(Hours)'!V30/'g(Hours)'!U30)</f>
        <v>3.4533234185085762E-2</v>
      </c>
      <c r="W30" s="8">
        <f>0.5*(LC!V30/'Nominal VA'!V30+LC!W30/'Nominal VA'!W30)*LN('g(Hours)'!W30/'g(Hours)'!V30)</f>
        <v>2.9613398406262738E-2</v>
      </c>
      <c r="X30" s="8">
        <f>0.5*(LC!W30/'Nominal VA'!W30+LC!X30/'Nominal VA'!X30)*LN('g(Hours)'!X30/'g(Hours)'!W30)</f>
        <v>2.695335152020667E-2</v>
      </c>
      <c r="Y30" s="8">
        <f>0.5*(LC!X30/'Nominal VA'!X30+LC!Y30/'Nominal VA'!Y30)*LN('g(Hours)'!Y30/'g(Hours)'!X30)</f>
        <v>2.0379189468110358E-2</v>
      </c>
      <c r="Z30" s="8">
        <f>0.5*(LC!Y30/'Nominal VA'!Y30+LC!Z30/'Nominal VA'!Z30)*LN('g(Hours)'!Z30/'g(Hours)'!Y30)</f>
        <v>4.0041342637354232E-2</v>
      </c>
      <c r="AA30" s="8">
        <f>0.5*(LC!Z30/'Nominal VA'!Z30+LC!AA30/'Nominal VA'!AA30)*LN('g(Hours)'!AA30/'g(Hours)'!Z30)</f>
        <v>-9.011733704099004E-3</v>
      </c>
      <c r="AB30" s="8">
        <f>0.5*(LC!AA30/'Nominal VA'!AA30+LC!AB30/'Nominal VA'!AB30)*LN('g(Hours)'!AB30/'g(Hours)'!AA30)</f>
        <v>-9.3432548876662153E-3</v>
      </c>
      <c r="AC30" s="8">
        <f>0.5*(LC!AB30/'Nominal VA'!AB30+LC!AC30/'Nominal VA'!AC30)*LN('g(Hours)'!AC30/'g(Hours)'!AB30)</f>
        <v>-1.7028262302965981E-3</v>
      </c>
      <c r="AD30" s="8">
        <f>0.5*(LC!AC30/'Nominal VA'!AC30+LC!AD30/'Nominal VA'!AD30)*LN('g(Hours)'!AD30/'g(Hours)'!AC30)</f>
        <v>2.9849090824818434E-2</v>
      </c>
      <c r="AE30" s="8">
        <f>0.5*(LC!AD30/'Nominal VA'!AD30+LC!AE30/'Nominal VA'!AE30)*LN('g(Hours)'!AE30/'g(Hours)'!AD30)</f>
        <v>-1.3288963172381122E-2</v>
      </c>
      <c r="AF30" s="8">
        <f>0.5*(LC!AE30/'Nominal VA'!AE30+LC!AF30/'Nominal VA'!AF30)*LN('g(Hours)'!AF30/'g(Hours)'!AE30)</f>
        <v>1.6146800778406609E-2</v>
      </c>
      <c r="AG30" s="8">
        <f>0.5*(LC!AF30/'Nominal VA'!AF30+LC!AG30/'Nominal VA'!AG30)*LN('g(Hours)'!AG30/'g(Hours)'!AF30)</f>
        <v>1.6470916045196075E-2</v>
      </c>
    </row>
    <row r="31" spans="1:33" x14ac:dyDescent="0.15">
      <c r="A31" s="2">
        <v>27</v>
      </c>
      <c r="B31" s="3" t="s">
        <v>55</v>
      </c>
      <c r="C31" s="8"/>
      <c r="D31" s="8">
        <f>0.5*(LC!C31/'Nominal VA'!C31+LC!D31/'Nominal VA'!D31)*LN('g(Hours)'!D31/'g(Hours)'!C31)</f>
        <v>4.430205821346412E-2</v>
      </c>
      <c r="E31" s="8">
        <f>0.5*(LC!D31/'Nominal VA'!D31+LC!E31/'Nominal VA'!E31)*LN('g(Hours)'!E31/'g(Hours)'!D31)</f>
        <v>1.960798450611919E-2</v>
      </c>
      <c r="F31" s="8">
        <f>0.5*(LC!E31/'Nominal VA'!E31+LC!F31/'Nominal VA'!F31)*LN('g(Hours)'!F31/'g(Hours)'!E31)</f>
        <v>1.925155268037913E-2</v>
      </c>
      <c r="G31" s="8">
        <f>0.5*(LC!F31/'Nominal VA'!F31+LC!G31/'Nominal VA'!G31)*LN('g(Hours)'!G31/'g(Hours)'!F31)</f>
        <v>4.1584977537626935E-3</v>
      </c>
      <c r="H31" s="8">
        <f>0.5*(LC!G31/'Nominal VA'!G31+LC!H31/'Nominal VA'!H31)*LN('g(Hours)'!H31/'g(Hours)'!G31)</f>
        <v>1.3770758363815742E-2</v>
      </c>
      <c r="I31" s="8">
        <f>0.5*(LC!H31/'Nominal VA'!H31+LC!I31/'Nominal VA'!I31)*LN('g(Hours)'!I31/'g(Hours)'!H31)</f>
        <v>3.6968352014192359E-2</v>
      </c>
      <c r="J31" s="8">
        <f>0.5*(LC!I31/'Nominal VA'!I31+LC!J31/'Nominal VA'!J31)*LN('g(Hours)'!J31/'g(Hours)'!I31)</f>
        <v>5.6229153573140997E-2</v>
      </c>
      <c r="K31" s="8">
        <f>0.5*(LC!J31/'Nominal VA'!J31+LC!K31/'Nominal VA'!K31)*LN('g(Hours)'!K31/'g(Hours)'!J31)</f>
        <v>5.0708418272166093E-2</v>
      </c>
      <c r="L31" s="8">
        <f>0.5*(LC!K31/'Nominal VA'!K31+LC!L31/'Nominal VA'!L31)*LN('g(Hours)'!L31/'g(Hours)'!K31)</f>
        <v>5.4686910355933357E-2</v>
      </c>
      <c r="M31" s="8">
        <f>0.5*(LC!L31/'Nominal VA'!L31+LC!M31/'Nominal VA'!M31)*LN('g(Hours)'!M31/'g(Hours)'!L31)</f>
        <v>1.0854253151227719E-2</v>
      </c>
      <c r="N31" s="8">
        <f>0.5*(LC!M31/'Nominal VA'!M31+LC!N31/'Nominal VA'!N31)*LN('g(Hours)'!N31/'g(Hours)'!M31)</f>
        <v>-1.3385804335268854E-2</v>
      </c>
      <c r="O31" s="8">
        <f>0.5*(LC!N31/'Nominal VA'!N31+LC!O31/'Nominal VA'!O31)*LN('g(Hours)'!O31/'g(Hours)'!N31)</f>
        <v>1.1418542012014376E-2</v>
      </c>
      <c r="P31" s="8">
        <f>0.5*(LC!O31/'Nominal VA'!O31+LC!P31/'Nominal VA'!P31)*LN('g(Hours)'!P31/'g(Hours)'!O31)</f>
        <v>2.6830319111794114E-2</v>
      </c>
      <c r="Q31" s="8">
        <f>0.5*(LC!P31/'Nominal VA'!P31+LC!Q31/'Nominal VA'!Q31)*LN('g(Hours)'!Q31/'g(Hours)'!P31)</f>
        <v>2.3386803156033552E-2</v>
      </c>
      <c r="R31" s="8">
        <f>0.5*(LC!Q31/'Nominal VA'!Q31+LC!R31/'Nominal VA'!R31)*LN('g(Hours)'!R31/'g(Hours)'!Q31)</f>
        <v>3.8826515826631887E-2</v>
      </c>
      <c r="S31" s="8">
        <f>0.5*(LC!R31/'Nominal VA'!R31+LC!S31/'Nominal VA'!S31)*LN('g(Hours)'!S31/'g(Hours)'!R31)</f>
        <v>2.3314524610123809E-2</v>
      </c>
      <c r="T31" s="8">
        <f>0.5*(LC!S31/'Nominal VA'!S31+LC!T31/'Nominal VA'!T31)*LN('g(Hours)'!T31/'g(Hours)'!S31)</f>
        <v>2.0909303163424608E-2</v>
      </c>
      <c r="U31" s="8">
        <f>0.5*(LC!T31/'Nominal VA'!T31+LC!U31/'Nominal VA'!U31)*LN('g(Hours)'!U31/'g(Hours)'!T31)</f>
        <v>1.2541956238438965E-2</v>
      </c>
      <c r="V31" s="8">
        <f>0.5*(LC!U31/'Nominal VA'!U31+LC!V31/'Nominal VA'!V31)*LN('g(Hours)'!V31/'g(Hours)'!U31)</f>
        <v>1.9332258732556031E-2</v>
      </c>
      <c r="W31" s="8">
        <f>0.5*(LC!V31/'Nominal VA'!V31+LC!W31/'Nominal VA'!W31)*LN('g(Hours)'!W31/'g(Hours)'!V31)</f>
        <v>1.071176112205824E-2</v>
      </c>
      <c r="X31" s="8">
        <f>0.5*(LC!W31/'Nominal VA'!W31+LC!X31/'Nominal VA'!X31)*LN('g(Hours)'!X31/'g(Hours)'!W31)</f>
        <v>4.6575150639728956E-3</v>
      </c>
      <c r="Y31" s="8">
        <f>0.5*(LC!X31/'Nominal VA'!X31+LC!Y31/'Nominal VA'!Y31)*LN('g(Hours)'!Y31/'g(Hours)'!X31)</f>
        <v>2.772617315148575E-3</v>
      </c>
      <c r="Z31" s="8">
        <f>0.5*(LC!Y31/'Nominal VA'!Y31+LC!Z31/'Nominal VA'!Z31)*LN('g(Hours)'!Z31/'g(Hours)'!Y31)</f>
        <v>1.769528277458271E-2</v>
      </c>
      <c r="AA31" s="8">
        <f>0.5*(LC!Z31/'Nominal VA'!Z31+LC!AA31/'Nominal VA'!AA31)*LN('g(Hours)'!AA31/'g(Hours)'!Z31)</f>
        <v>9.9845563150463452E-3</v>
      </c>
      <c r="AB31" s="8">
        <f>0.5*(LC!AA31/'Nominal VA'!AA31+LC!AB31/'Nominal VA'!AB31)*LN('g(Hours)'!AB31/'g(Hours)'!AA31)</f>
        <v>-1.4131264722329076E-2</v>
      </c>
      <c r="AC31" s="8">
        <f>0.5*(LC!AB31/'Nominal VA'!AB31+LC!AC31/'Nominal VA'!AC31)*LN('g(Hours)'!AC31/'g(Hours)'!AB31)</f>
        <v>-5.1400158209421827E-3</v>
      </c>
      <c r="AD31" s="8">
        <f>0.5*(LC!AC31/'Nominal VA'!AC31+LC!AD31/'Nominal VA'!AD31)*LN('g(Hours)'!AD31/'g(Hours)'!AC31)</f>
        <v>4.2016235182058922E-2</v>
      </c>
      <c r="AE31" s="8">
        <f>0.5*(LC!AD31/'Nominal VA'!AD31+LC!AE31/'Nominal VA'!AE31)*LN('g(Hours)'!AE31/'g(Hours)'!AD31)</f>
        <v>9.26182780838921E-3</v>
      </c>
      <c r="AF31" s="8">
        <f>0.5*(LC!AE31/'Nominal VA'!AE31+LC!AF31/'Nominal VA'!AF31)*LN('g(Hours)'!AF31/'g(Hours)'!AE31)</f>
        <v>9.9747548921358987E-3</v>
      </c>
      <c r="AG31" s="8">
        <f>0.5*(LC!AF31/'Nominal VA'!AF31+LC!AG31/'Nominal VA'!AG31)*LN('g(Hours)'!AG31/'g(Hours)'!AF31)</f>
        <v>4.1302933626297372E-3</v>
      </c>
    </row>
    <row r="32" spans="1:33" x14ac:dyDescent="0.15">
      <c r="A32" s="2">
        <v>28</v>
      </c>
      <c r="B32" s="3" t="s">
        <v>56</v>
      </c>
      <c r="C32" s="8"/>
      <c r="D32" s="8">
        <f>0.5*(LC!C32/'Nominal VA'!C32+LC!D32/'Nominal VA'!D32)*LN('g(Hours)'!D32/'g(Hours)'!C32)</f>
        <v>5.3740034056229173E-2</v>
      </c>
      <c r="E32" s="8">
        <f>0.5*(LC!D32/'Nominal VA'!D32+LC!E32/'Nominal VA'!E32)*LN('g(Hours)'!E32/'g(Hours)'!D32)</f>
        <v>2.6790849422796231E-2</v>
      </c>
      <c r="F32" s="8">
        <f>0.5*(LC!E32/'Nominal VA'!E32+LC!F32/'Nominal VA'!F32)*LN('g(Hours)'!F32/'g(Hours)'!E32)</f>
        <v>2.6075218849870976E-2</v>
      </c>
      <c r="G32" s="8">
        <f>0.5*(LC!F32/'Nominal VA'!F32+LC!G32/'Nominal VA'!G32)*LN('g(Hours)'!G32/'g(Hours)'!F32)</f>
        <v>-1.1985609685731246E-2</v>
      </c>
      <c r="H32" s="8">
        <f>0.5*(LC!G32/'Nominal VA'!G32+LC!H32/'Nominal VA'!H32)*LN('g(Hours)'!H32/'g(Hours)'!G32)</f>
        <v>1.4702166782653099E-2</v>
      </c>
      <c r="I32" s="8">
        <f>0.5*(LC!H32/'Nominal VA'!H32+LC!I32/'Nominal VA'!I32)*LN('g(Hours)'!I32/'g(Hours)'!H32)</f>
        <v>4.3313946191125836E-2</v>
      </c>
      <c r="J32" s="8">
        <f>0.5*(LC!I32/'Nominal VA'!I32+LC!J32/'Nominal VA'!J32)*LN('g(Hours)'!J32/'g(Hours)'!I32)</f>
        <v>5.1842710475150842E-2</v>
      </c>
      <c r="K32" s="8">
        <f>0.5*(LC!J32/'Nominal VA'!J32+LC!K32/'Nominal VA'!K32)*LN('g(Hours)'!K32/'g(Hours)'!J32)</f>
        <v>4.1500670560484551E-2</v>
      </c>
      <c r="L32" s="8">
        <f>0.5*(LC!K32/'Nominal VA'!K32+LC!L32/'Nominal VA'!L32)*LN('g(Hours)'!L32/'g(Hours)'!K32)</f>
        <v>5.311809330814464E-2</v>
      </c>
      <c r="M32" s="8">
        <f>0.5*(LC!L32/'Nominal VA'!L32+LC!M32/'Nominal VA'!M32)*LN('g(Hours)'!M32/'g(Hours)'!L32)</f>
        <v>1.0776214047018E-2</v>
      </c>
      <c r="N32" s="8">
        <f>0.5*(LC!M32/'Nominal VA'!M32+LC!N32/'Nominal VA'!N32)*LN('g(Hours)'!N32/'g(Hours)'!M32)</f>
        <v>-3.9251281044850178E-3</v>
      </c>
      <c r="O32" s="8">
        <f>0.5*(LC!N32/'Nominal VA'!N32+LC!O32/'Nominal VA'!O32)*LN('g(Hours)'!O32/'g(Hours)'!N32)</f>
        <v>1.9913476669206218E-2</v>
      </c>
      <c r="P32" s="8">
        <f>0.5*(LC!O32/'Nominal VA'!O32+LC!P32/'Nominal VA'!P32)*LN('g(Hours)'!P32/'g(Hours)'!O32)</f>
        <v>3.3537155127568385E-2</v>
      </c>
      <c r="Q32" s="8">
        <f>0.5*(LC!P32/'Nominal VA'!P32+LC!Q32/'Nominal VA'!Q32)*LN('g(Hours)'!Q32/'g(Hours)'!P32)</f>
        <v>3.4818363107604958E-2</v>
      </c>
      <c r="R32" s="8">
        <f>0.5*(LC!Q32/'Nominal VA'!Q32+LC!R32/'Nominal VA'!R32)*LN('g(Hours)'!R32/'g(Hours)'!Q32)</f>
        <v>4.0213490395537448E-2</v>
      </c>
      <c r="S32" s="8">
        <f>0.5*(LC!R32/'Nominal VA'!R32+LC!S32/'Nominal VA'!S32)*LN('g(Hours)'!S32/'g(Hours)'!R32)</f>
        <v>2.680032853476768E-2</v>
      </c>
      <c r="T32" s="8">
        <f>0.5*(LC!S32/'Nominal VA'!S32+LC!T32/'Nominal VA'!T32)*LN('g(Hours)'!T32/'g(Hours)'!S32)</f>
        <v>2.5240884134049148E-2</v>
      </c>
      <c r="U32" s="8">
        <f>0.5*(LC!T32/'Nominal VA'!T32+LC!U32/'Nominal VA'!U32)*LN('g(Hours)'!U32/'g(Hours)'!T32)</f>
        <v>1.212570071783341E-2</v>
      </c>
      <c r="V32" s="8">
        <f>0.5*(LC!U32/'Nominal VA'!U32+LC!V32/'Nominal VA'!V32)*LN('g(Hours)'!V32/'g(Hours)'!U32)</f>
        <v>8.2431791706678425E-3</v>
      </c>
      <c r="W32" s="8">
        <f>0.5*(LC!V32/'Nominal VA'!V32+LC!W32/'Nominal VA'!W32)*LN('g(Hours)'!W32/'g(Hours)'!V32)</f>
        <v>3.509460776570727E-4</v>
      </c>
      <c r="X32" s="8">
        <f>0.5*(LC!W32/'Nominal VA'!W32+LC!X32/'Nominal VA'!X32)*LN('g(Hours)'!X32/'g(Hours)'!W32)</f>
        <v>-6.9631116084602701E-3</v>
      </c>
      <c r="Y32" s="8">
        <f>0.5*(LC!X32/'Nominal VA'!X32+LC!Y32/'Nominal VA'!Y32)*LN('g(Hours)'!Y32/'g(Hours)'!X32)</f>
        <v>-1.3990678299580344E-2</v>
      </c>
      <c r="Z32" s="8">
        <f>0.5*(LC!Y32/'Nominal VA'!Y32+LC!Z32/'Nominal VA'!Z32)*LN('g(Hours)'!Z32/'g(Hours)'!Y32)</f>
        <v>9.2395273447753445E-3</v>
      </c>
      <c r="AA32" s="8">
        <f>0.5*(LC!Z32/'Nominal VA'!Z32+LC!AA32/'Nominal VA'!AA32)*LN('g(Hours)'!AA32/'g(Hours)'!Z32)</f>
        <v>-2.3214055820604665E-2</v>
      </c>
      <c r="AB32" s="8">
        <f>0.5*(LC!AA32/'Nominal VA'!AA32+LC!AB32/'Nominal VA'!AB32)*LN('g(Hours)'!AB32/'g(Hours)'!AA32)</f>
        <v>-5.6195516609795278E-2</v>
      </c>
      <c r="AC32" s="8">
        <f>0.5*(LC!AB32/'Nominal VA'!AB32+LC!AC32/'Nominal VA'!AC32)*LN('g(Hours)'!AC32/'g(Hours)'!AB32)</f>
        <v>-1.7615463089356402E-2</v>
      </c>
      <c r="AD32" s="8">
        <f>0.5*(LC!AC32/'Nominal VA'!AC32+LC!AD32/'Nominal VA'!AD32)*LN('g(Hours)'!AD32/'g(Hours)'!AC32)</f>
        <v>6.9362891832584886E-2</v>
      </c>
      <c r="AE32" s="8">
        <f>0.5*(LC!AD32/'Nominal VA'!AD32+LC!AE32/'Nominal VA'!AE32)*LN('g(Hours)'!AE32/'g(Hours)'!AD32)</f>
        <v>1.3489148327675013E-2</v>
      </c>
      <c r="AF32" s="8">
        <f>0.5*(LC!AE32/'Nominal VA'!AE32+LC!AF32/'Nominal VA'!AF32)*LN('g(Hours)'!AF32/'g(Hours)'!AE32)</f>
        <v>4.8987836210218537E-2</v>
      </c>
      <c r="AG32" s="8">
        <f>0.5*(LC!AF32/'Nominal VA'!AF32+LC!AG32/'Nominal VA'!AG32)*LN('g(Hours)'!AG32/'g(Hours)'!AF32)</f>
        <v>4.758212093805738E-2</v>
      </c>
    </row>
    <row r="33" spans="1:33" x14ac:dyDescent="0.15">
      <c r="A33" s="2">
        <v>29</v>
      </c>
      <c r="B33" s="3" t="s">
        <v>57</v>
      </c>
      <c r="C33" s="8"/>
      <c r="D33" s="8">
        <f>0.5*(LC!C33/'Nominal VA'!C33+LC!D33/'Nominal VA'!D33)*LN('g(Hours)'!D33/'g(Hours)'!C33)</f>
        <v>1.9842409372530585E-2</v>
      </c>
      <c r="E33" s="8">
        <f>0.5*(LC!D33/'Nominal VA'!D33+LC!E33/'Nominal VA'!E33)*LN('g(Hours)'!E33/'g(Hours)'!D33)</f>
        <v>1.1150635810005329E-2</v>
      </c>
      <c r="F33" s="8">
        <f>0.5*(LC!E33/'Nominal VA'!E33+LC!F33/'Nominal VA'!F33)*LN('g(Hours)'!F33/'g(Hours)'!E33)</f>
        <v>7.6872116008284584E-3</v>
      </c>
      <c r="G33" s="8">
        <f>0.5*(LC!F33/'Nominal VA'!F33+LC!G33/'Nominal VA'!G33)*LN('g(Hours)'!G33/'g(Hours)'!F33)</f>
        <v>3.3452623429284282E-3</v>
      </c>
      <c r="H33" s="8">
        <f>0.5*(LC!G33/'Nominal VA'!G33+LC!H33/'Nominal VA'!H33)*LN('g(Hours)'!H33/'g(Hours)'!G33)</f>
        <v>1.1075677446124532E-2</v>
      </c>
      <c r="I33" s="8">
        <f>0.5*(LC!H33/'Nominal VA'!H33+LC!I33/'Nominal VA'!I33)*LN('g(Hours)'!I33/'g(Hours)'!H33)</f>
        <v>3.916499896065114E-3</v>
      </c>
      <c r="J33" s="8">
        <f>0.5*(LC!I33/'Nominal VA'!I33+LC!J33/'Nominal VA'!J33)*LN('g(Hours)'!J33/'g(Hours)'!I33)</f>
        <v>7.8043854173716438E-3</v>
      </c>
      <c r="K33" s="8">
        <f>0.5*(LC!J33/'Nominal VA'!J33+LC!K33/'Nominal VA'!K33)*LN('g(Hours)'!K33/'g(Hours)'!J33)</f>
        <v>2.9495318652768356E-2</v>
      </c>
      <c r="L33" s="8">
        <f>0.5*(LC!K33/'Nominal VA'!K33+LC!L33/'Nominal VA'!L33)*LN('g(Hours)'!L33/'g(Hours)'!K33)</f>
        <v>3.4991206281979333E-2</v>
      </c>
      <c r="M33" s="8">
        <f>0.5*(LC!L33/'Nominal VA'!L33+LC!M33/'Nominal VA'!M33)*LN('g(Hours)'!M33/'g(Hours)'!L33)</f>
        <v>-1.5811309488912453E-3</v>
      </c>
      <c r="N33" s="8">
        <f>0.5*(LC!M33/'Nominal VA'!M33+LC!N33/'Nominal VA'!N33)*LN('g(Hours)'!N33/'g(Hours)'!M33)</f>
        <v>-2.9793253963962957E-2</v>
      </c>
      <c r="O33" s="8">
        <f>0.5*(LC!N33/'Nominal VA'!N33+LC!O33/'Nominal VA'!O33)*LN('g(Hours)'!O33/'g(Hours)'!N33)</f>
        <v>6.2449081046996339E-4</v>
      </c>
      <c r="P33" s="8">
        <f>0.5*(LC!O33/'Nominal VA'!O33+LC!P33/'Nominal VA'!P33)*LN('g(Hours)'!P33/'g(Hours)'!O33)</f>
        <v>3.3932488698194437E-2</v>
      </c>
      <c r="Q33" s="8">
        <f>0.5*(LC!P33/'Nominal VA'!P33+LC!Q33/'Nominal VA'!Q33)*LN('g(Hours)'!Q33/'g(Hours)'!P33)</f>
        <v>3.3974275508082012E-2</v>
      </c>
      <c r="R33" s="8">
        <f>0.5*(LC!Q33/'Nominal VA'!Q33+LC!R33/'Nominal VA'!R33)*LN('g(Hours)'!R33/'g(Hours)'!Q33)</f>
        <v>4.431294113371053E-2</v>
      </c>
      <c r="S33" s="8">
        <f>0.5*(LC!R33/'Nominal VA'!R33+LC!S33/'Nominal VA'!S33)*LN('g(Hours)'!S33/'g(Hours)'!R33)</f>
        <v>3.1075191110579142E-2</v>
      </c>
      <c r="T33" s="8">
        <f>0.5*(LC!S33/'Nominal VA'!S33+LC!T33/'Nominal VA'!T33)*LN('g(Hours)'!T33/'g(Hours)'!S33)</f>
        <v>2.6315502579323732E-2</v>
      </c>
      <c r="U33" s="8">
        <f>0.5*(LC!T33/'Nominal VA'!T33+LC!U33/'Nominal VA'!U33)*LN('g(Hours)'!U33/'g(Hours)'!T33)</f>
        <v>3.7811928124478799E-3</v>
      </c>
      <c r="V33" s="8">
        <f>0.5*(LC!U33/'Nominal VA'!U33+LC!V33/'Nominal VA'!V33)*LN('g(Hours)'!V33/'g(Hours)'!U33)</f>
        <v>-8.0003665237636055E-3</v>
      </c>
      <c r="W33" s="8">
        <f>0.5*(LC!V33/'Nominal VA'!V33+LC!W33/'Nominal VA'!W33)*LN('g(Hours)'!W33/'g(Hours)'!V33)</f>
        <v>-1.1760316469691929E-2</v>
      </c>
      <c r="X33" s="8">
        <f>0.5*(LC!W33/'Nominal VA'!W33+LC!X33/'Nominal VA'!X33)*LN('g(Hours)'!X33/'g(Hours)'!W33)</f>
        <v>-1.9054825037107096E-2</v>
      </c>
      <c r="Y33" s="8">
        <f>0.5*(LC!X33/'Nominal VA'!X33+LC!Y33/'Nominal VA'!Y33)*LN('g(Hours)'!Y33/'g(Hours)'!X33)</f>
        <v>3.2044658814440311E-3</v>
      </c>
      <c r="Z33" s="8">
        <f>0.5*(LC!Y33/'Nominal VA'!Y33+LC!Z33/'Nominal VA'!Z33)*LN('g(Hours)'!Z33/'g(Hours)'!Y33)</f>
        <v>2.3019220128079356E-2</v>
      </c>
      <c r="AA33" s="8">
        <f>0.5*(LC!Z33/'Nominal VA'!Z33+LC!AA33/'Nominal VA'!AA33)*LN('g(Hours)'!AA33/'g(Hours)'!Z33)</f>
        <v>2.6733480649002601E-4</v>
      </c>
      <c r="AB33" s="8">
        <f>0.5*(LC!AA33/'Nominal VA'!AA33+LC!AB33/'Nominal VA'!AB33)*LN('g(Hours)'!AB33/'g(Hours)'!AA33)</f>
        <v>-1.2054369554549472E-3</v>
      </c>
      <c r="AC33" s="8">
        <f>0.5*(LC!AB33/'Nominal VA'!AB33+LC!AC33/'Nominal VA'!AC33)*LN('g(Hours)'!AC33/'g(Hours)'!AB33)</f>
        <v>7.7455932944188507E-3</v>
      </c>
      <c r="AD33" s="8">
        <f>0.5*(LC!AC33/'Nominal VA'!AC33+LC!AD33/'Nominal VA'!AD33)*LN('g(Hours)'!AD33/'g(Hours)'!AC33)</f>
        <v>-3.1675155769576767E-2</v>
      </c>
      <c r="AE33" s="8">
        <f>0.5*(LC!AD33/'Nominal VA'!AD33+LC!AE33/'Nominal VA'!AE33)*LN('g(Hours)'!AE33/'g(Hours)'!AD33)</f>
        <v>-5.7336184033969666E-2</v>
      </c>
      <c r="AF33" s="8">
        <f>0.5*(LC!AE33/'Nominal VA'!AE33+LC!AF33/'Nominal VA'!AF33)*LN('g(Hours)'!AF33/'g(Hours)'!AE33)</f>
        <v>-4.6922696824392117E-2</v>
      </c>
      <c r="AG33" s="8">
        <f>0.5*(LC!AF33/'Nominal VA'!AF33+LC!AG33/'Nominal VA'!AG33)*LN('g(Hours)'!AG33/'g(Hours)'!AF33)</f>
        <v>-3.6358136374250616E-2</v>
      </c>
    </row>
    <row r="34" spans="1:33" x14ac:dyDescent="0.15">
      <c r="A34" s="2">
        <v>30</v>
      </c>
      <c r="B34" s="3" t="s">
        <v>58</v>
      </c>
      <c r="C34" s="8"/>
      <c r="D34" s="8">
        <f>0.5*(LC!C34/'Nominal VA'!C34+LC!D34/'Nominal VA'!D34)*LN('g(Hours)'!D34/'g(Hours)'!C34)</f>
        <v>4.4968335995571439E-3</v>
      </c>
      <c r="E34" s="8">
        <f>0.5*(LC!D34/'Nominal VA'!D34+LC!E34/'Nominal VA'!E34)*LN('g(Hours)'!E34/'g(Hours)'!D34)</f>
        <v>-5.7141588320902233E-4</v>
      </c>
      <c r="F34" s="8">
        <f>0.5*(LC!E34/'Nominal VA'!E34+LC!F34/'Nominal VA'!F34)*LN('g(Hours)'!F34/'g(Hours)'!E34)</f>
        <v>1.6652634555843079E-3</v>
      </c>
      <c r="G34" s="8">
        <f>0.5*(LC!F34/'Nominal VA'!F34+LC!G34/'Nominal VA'!G34)*LN('g(Hours)'!G34/'g(Hours)'!F34)</f>
        <v>1.1684241343095906E-2</v>
      </c>
      <c r="H34" s="8">
        <f>0.5*(LC!G34/'Nominal VA'!G34+LC!H34/'Nominal VA'!H34)*LN('g(Hours)'!H34/'g(Hours)'!G34)</f>
        <v>1.3851398823755827E-2</v>
      </c>
      <c r="I34" s="8">
        <f>0.5*(LC!H34/'Nominal VA'!H34+LC!I34/'Nominal VA'!I34)*LN('g(Hours)'!I34/'g(Hours)'!H34)</f>
        <v>2.7211858686941343E-2</v>
      </c>
      <c r="J34" s="8">
        <f>0.5*(LC!I34/'Nominal VA'!I34+LC!J34/'Nominal VA'!J34)*LN('g(Hours)'!J34/'g(Hours)'!I34)</f>
        <v>3.8799205002205558E-2</v>
      </c>
      <c r="K34" s="8">
        <f>0.5*(LC!J34/'Nominal VA'!J34+LC!K34/'Nominal VA'!K34)*LN('g(Hours)'!K34/'g(Hours)'!J34)</f>
        <v>1.686085662296221E-2</v>
      </c>
      <c r="L34" s="8">
        <f>0.5*(LC!K34/'Nominal VA'!K34+LC!L34/'Nominal VA'!L34)*LN('g(Hours)'!L34/'g(Hours)'!K34)</f>
        <v>1.0159792526983567E-2</v>
      </c>
      <c r="M34" s="8">
        <f>0.5*(LC!L34/'Nominal VA'!L34+LC!M34/'Nominal VA'!M34)*LN('g(Hours)'!M34/'g(Hours)'!L34)</f>
        <v>2.6078559317953567E-3</v>
      </c>
      <c r="N34" s="8">
        <f>0.5*(LC!M34/'Nominal VA'!M34+LC!N34/'Nominal VA'!N34)*LN('g(Hours)'!N34/'g(Hours)'!M34)</f>
        <v>-7.4579899430171868E-3</v>
      </c>
      <c r="O34" s="8">
        <f>0.5*(LC!N34/'Nominal VA'!N34+LC!O34/'Nominal VA'!O34)*LN('g(Hours)'!O34/'g(Hours)'!N34)</f>
        <v>4.8297781747854897E-3</v>
      </c>
      <c r="P34" s="8">
        <f>0.5*(LC!O34/'Nominal VA'!O34+LC!P34/'Nominal VA'!P34)*LN('g(Hours)'!P34/'g(Hours)'!O34)</f>
        <v>9.9993404289386145E-3</v>
      </c>
      <c r="Q34" s="8">
        <f>0.5*(LC!P34/'Nominal VA'!P34+LC!Q34/'Nominal VA'!Q34)*LN('g(Hours)'!Q34/'g(Hours)'!P34)</f>
        <v>8.3561102471916265E-3</v>
      </c>
      <c r="R34" s="8">
        <f>0.5*(LC!Q34/'Nominal VA'!Q34+LC!R34/'Nominal VA'!R34)*LN('g(Hours)'!R34/'g(Hours)'!Q34)</f>
        <v>2.476070930904117E-2</v>
      </c>
      <c r="S34" s="8">
        <f>0.5*(LC!R34/'Nominal VA'!R34+LC!S34/'Nominal VA'!S34)*LN('g(Hours)'!S34/'g(Hours)'!R34)</f>
        <v>1.5804152929241949E-2</v>
      </c>
      <c r="T34" s="8">
        <f>0.5*(LC!S34/'Nominal VA'!S34+LC!T34/'Nominal VA'!T34)*LN('g(Hours)'!T34/'g(Hours)'!S34)</f>
        <v>8.4779580893323964E-3</v>
      </c>
      <c r="U34" s="8">
        <f>0.5*(LC!T34/'Nominal VA'!T34+LC!U34/'Nominal VA'!U34)*LN('g(Hours)'!U34/'g(Hours)'!T34)</f>
        <v>1.2851725438957701E-2</v>
      </c>
      <c r="V34" s="8">
        <f>0.5*(LC!U34/'Nominal VA'!U34+LC!V34/'Nominal VA'!V34)*LN('g(Hours)'!V34/'g(Hours)'!U34)</f>
        <v>9.7424604897792082E-3</v>
      </c>
      <c r="W34" s="8">
        <f>0.5*(LC!V34/'Nominal VA'!V34+LC!W34/'Nominal VA'!W34)*LN('g(Hours)'!W34/'g(Hours)'!V34)</f>
        <v>1.1474953367025276E-2</v>
      </c>
      <c r="X34" s="8">
        <f>0.5*(LC!W34/'Nominal VA'!W34+LC!X34/'Nominal VA'!X34)*LN('g(Hours)'!X34/'g(Hours)'!W34)</f>
        <v>8.1214344296218276E-4</v>
      </c>
      <c r="Y34" s="8">
        <f>0.5*(LC!X34/'Nominal VA'!X34+LC!Y34/'Nominal VA'!Y34)*LN('g(Hours)'!Y34/'g(Hours)'!X34)</f>
        <v>-4.8428034610959953E-3</v>
      </c>
      <c r="Z34" s="8">
        <f>0.5*(LC!Y34/'Nominal VA'!Y34+LC!Z34/'Nominal VA'!Z34)*LN('g(Hours)'!Z34/'g(Hours)'!Y34)</f>
        <v>-1.0211578516899196E-2</v>
      </c>
      <c r="AA34" s="8">
        <f>0.5*(LC!Z34/'Nominal VA'!Z34+LC!AA34/'Nominal VA'!AA34)*LN('g(Hours)'!AA34/'g(Hours)'!Z34)</f>
        <v>-1.5447462287158069E-2</v>
      </c>
      <c r="AB34" s="8">
        <f>0.5*(LC!AA34/'Nominal VA'!AA34+LC!AB34/'Nominal VA'!AB34)*LN('g(Hours)'!AB34/'g(Hours)'!AA34)</f>
        <v>-6.7369104571685177E-4</v>
      </c>
      <c r="AC34" s="8">
        <f>0.5*(LC!AB34/'Nominal VA'!AB34+LC!AC34/'Nominal VA'!AC34)*LN('g(Hours)'!AC34/'g(Hours)'!AB34)</f>
        <v>0.10075761509757832</v>
      </c>
      <c r="AD34" s="8">
        <f>0.5*(LC!AC34/'Nominal VA'!AC34+LC!AD34/'Nominal VA'!AD34)*LN('g(Hours)'!AD34/'g(Hours)'!AC34)</f>
        <v>8.3421631258770862E-2</v>
      </c>
      <c r="AE34" s="8">
        <f>0.5*(LC!AD34/'Nominal VA'!AD34+LC!AE34/'Nominal VA'!AE34)*LN('g(Hours)'!AE34/'g(Hours)'!AD34)</f>
        <v>-1.4427451938123607E-2</v>
      </c>
      <c r="AF34" s="8">
        <f>0.5*(LC!AE34/'Nominal VA'!AE34+LC!AF34/'Nominal VA'!AF34)*LN('g(Hours)'!AF34/'g(Hours)'!AE34)</f>
        <v>2.5130100970344904E-2</v>
      </c>
      <c r="AG34" s="8">
        <f>0.5*(LC!AF34/'Nominal VA'!AF34+LC!AG34/'Nominal VA'!AG34)*LN('g(Hours)'!AG34/'g(Hours)'!AF34)</f>
        <v>3.4480609175496633E-2</v>
      </c>
    </row>
    <row r="35" spans="1:33" x14ac:dyDescent="0.15">
      <c r="A35" s="2">
        <v>31</v>
      </c>
      <c r="B35" s="3" t="s">
        <v>59</v>
      </c>
      <c r="C35" s="8"/>
      <c r="D35" s="8">
        <f>0.5*(LC!C35/'Nominal VA'!C35+LC!D35/'Nominal VA'!D35)*LN('g(Hours)'!D35/'g(Hours)'!C35)</f>
        <v>1.462816164697749E-2</v>
      </c>
      <c r="E35" s="8">
        <f>0.5*(LC!D35/'Nominal VA'!D35+LC!E35/'Nominal VA'!E35)*LN('g(Hours)'!E35/'g(Hours)'!D35)</f>
        <v>2.2832169052252323E-2</v>
      </c>
      <c r="F35" s="8">
        <f>0.5*(LC!E35/'Nominal VA'!E35+LC!F35/'Nominal VA'!F35)*LN('g(Hours)'!F35/'g(Hours)'!E35)</f>
        <v>6.6351959394383144E-3</v>
      </c>
      <c r="G35" s="8">
        <f>0.5*(LC!F35/'Nominal VA'!F35+LC!G35/'Nominal VA'!G35)*LN('g(Hours)'!G35/'g(Hours)'!F35)</f>
        <v>1.3638540854021055E-2</v>
      </c>
      <c r="H35" s="8">
        <f>0.5*(LC!G35/'Nominal VA'!G35+LC!H35/'Nominal VA'!H35)*LN('g(Hours)'!H35/'g(Hours)'!G35)</f>
        <v>1.6926738582619203E-2</v>
      </c>
      <c r="I35" s="8">
        <f>0.5*(LC!H35/'Nominal VA'!H35+LC!I35/'Nominal VA'!I35)*LN('g(Hours)'!I35/'g(Hours)'!H35)</f>
        <v>1.9661280449699541E-2</v>
      </c>
      <c r="J35" s="8">
        <f>0.5*(LC!I35/'Nominal VA'!I35+LC!J35/'Nominal VA'!J35)*LN('g(Hours)'!J35/'g(Hours)'!I35)</f>
        <v>2.4436776086980298E-2</v>
      </c>
      <c r="K35" s="8">
        <f>0.5*(LC!J35/'Nominal VA'!J35+LC!K35/'Nominal VA'!K35)*LN('g(Hours)'!K35/'g(Hours)'!J35)</f>
        <v>2.2009777868180661E-2</v>
      </c>
      <c r="L35" s="8">
        <f>0.5*(LC!K35/'Nominal VA'!K35+LC!L35/'Nominal VA'!L35)*LN('g(Hours)'!L35/'g(Hours)'!K35)</f>
        <v>2.3521067606096492E-2</v>
      </c>
      <c r="M35" s="8">
        <f>0.5*(LC!L35/'Nominal VA'!L35+LC!M35/'Nominal VA'!M35)*LN('g(Hours)'!M35/'g(Hours)'!L35)</f>
        <v>6.6406543787088353E-3</v>
      </c>
      <c r="N35" s="8">
        <f>0.5*(LC!M35/'Nominal VA'!M35+LC!N35/'Nominal VA'!N35)*LN('g(Hours)'!N35/'g(Hours)'!M35)</f>
        <v>-7.0222162808363294E-3</v>
      </c>
      <c r="O35" s="8">
        <f>0.5*(LC!N35/'Nominal VA'!N35+LC!O35/'Nominal VA'!O35)*LN('g(Hours)'!O35/'g(Hours)'!N35)</f>
        <v>9.1620565329367052E-3</v>
      </c>
      <c r="P35" s="8">
        <f>0.5*(LC!O35/'Nominal VA'!O35+LC!P35/'Nominal VA'!P35)*LN('g(Hours)'!P35/'g(Hours)'!O35)</f>
        <v>1.476412057287322E-2</v>
      </c>
      <c r="Q35" s="8">
        <f>0.5*(LC!P35/'Nominal VA'!P35+LC!Q35/'Nominal VA'!Q35)*LN('g(Hours)'!Q35/'g(Hours)'!P35)</f>
        <v>2.0691503246114712E-2</v>
      </c>
      <c r="R35" s="8">
        <f>0.5*(LC!Q35/'Nominal VA'!Q35+LC!R35/'Nominal VA'!R35)*LN('g(Hours)'!R35/'g(Hours)'!Q35)</f>
        <v>3.1152696486409514E-2</v>
      </c>
      <c r="S35" s="8">
        <f>0.5*(LC!R35/'Nominal VA'!R35+LC!S35/'Nominal VA'!S35)*LN('g(Hours)'!S35/'g(Hours)'!R35)</f>
        <v>1.6536960203265959E-2</v>
      </c>
      <c r="T35" s="8">
        <f>0.5*(LC!S35/'Nominal VA'!S35+LC!T35/'Nominal VA'!T35)*LN('g(Hours)'!T35/'g(Hours)'!S35)</f>
        <v>1.6800370046321664E-2</v>
      </c>
      <c r="U35" s="8">
        <f>0.5*(LC!T35/'Nominal VA'!T35+LC!U35/'Nominal VA'!U35)*LN('g(Hours)'!U35/'g(Hours)'!T35)</f>
        <v>9.4519947826396146E-3</v>
      </c>
      <c r="V35" s="8">
        <f>0.5*(LC!U35/'Nominal VA'!U35+LC!V35/'Nominal VA'!V35)*LN('g(Hours)'!V35/'g(Hours)'!U35)</f>
        <v>4.949892384776282E-3</v>
      </c>
      <c r="W35" s="8">
        <f>0.5*(LC!V35/'Nominal VA'!V35+LC!W35/'Nominal VA'!W35)*LN('g(Hours)'!W35/'g(Hours)'!V35)</f>
        <v>7.415184986361633E-3</v>
      </c>
      <c r="X35" s="8">
        <f>0.5*(LC!W35/'Nominal VA'!W35+LC!X35/'Nominal VA'!X35)*LN('g(Hours)'!X35/'g(Hours)'!W35)</f>
        <v>7.4554158046150976E-3</v>
      </c>
      <c r="Y35" s="8">
        <f>0.5*(LC!X35/'Nominal VA'!X35+LC!Y35/'Nominal VA'!Y35)*LN('g(Hours)'!Y35/'g(Hours)'!X35)</f>
        <v>8.8559647761127427E-3</v>
      </c>
      <c r="Z35" s="8">
        <f>0.5*(LC!Y35/'Nominal VA'!Y35+LC!Z35/'Nominal VA'!Z35)*LN('g(Hours)'!Z35/'g(Hours)'!Y35)</f>
        <v>2.4237571027823663E-2</v>
      </c>
      <c r="AA35" s="8">
        <f>0.5*(LC!Z35/'Nominal VA'!Z35+LC!AA35/'Nominal VA'!AA35)*LN('g(Hours)'!AA35/'g(Hours)'!Z35)</f>
        <v>1.4555294735815712E-2</v>
      </c>
      <c r="AB35" s="8">
        <f>0.5*(LC!AA35/'Nominal VA'!AA35+LC!AB35/'Nominal VA'!AB35)*LN('g(Hours)'!AB35/'g(Hours)'!AA35)</f>
        <v>-6.1181619329373485E-3</v>
      </c>
      <c r="AC35" s="8">
        <f>0.5*(LC!AB35/'Nominal VA'!AB35+LC!AC35/'Nominal VA'!AC35)*LN('g(Hours)'!AC35/'g(Hours)'!AB35)</f>
        <v>7.3728406760568716E-4</v>
      </c>
      <c r="AD35" s="8">
        <f>0.5*(LC!AC35/'Nominal VA'!AC35+LC!AD35/'Nominal VA'!AD35)*LN('g(Hours)'!AD35/'g(Hours)'!AC35)</f>
        <v>2.6425176629013291E-2</v>
      </c>
      <c r="AE35" s="8">
        <f>0.5*(LC!AD35/'Nominal VA'!AD35+LC!AE35/'Nominal VA'!AE35)*LN('g(Hours)'!AE35/'g(Hours)'!AD35)</f>
        <v>1.9715104836576118E-2</v>
      </c>
      <c r="AF35" s="8">
        <f>0.5*(LC!AE35/'Nominal VA'!AE35+LC!AF35/'Nominal VA'!AF35)*LN('g(Hours)'!AF35/'g(Hours)'!AE35)</f>
        <v>3.806147311559098E-2</v>
      </c>
      <c r="AG35" s="8">
        <f>0.5*(LC!AF35/'Nominal VA'!AF35+LC!AG35/'Nominal VA'!AG35)*LN('g(Hours)'!AG35/'g(Hours)'!AF35)</f>
        <v>3.0757196979081993E-2</v>
      </c>
    </row>
    <row r="36" spans="1:33" x14ac:dyDescent="0.15">
      <c r="A36" s="2">
        <v>32</v>
      </c>
      <c r="B36" s="3" t="s">
        <v>60</v>
      </c>
      <c r="C36" s="8"/>
      <c r="D36" s="8">
        <f>0.5*(LC!C36/'Nominal VA'!C36+LC!D36/'Nominal VA'!D36)*LN('g(Hours)'!D36/'g(Hours)'!C36)</f>
        <v>1.7959127870347069E-3</v>
      </c>
      <c r="E36" s="8">
        <f>0.5*(LC!D36/'Nominal VA'!D36+LC!E36/'Nominal VA'!E36)*LN('g(Hours)'!E36/'g(Hours)'!D36)</f>
        <v>1.2842675844674288E-3</v>
      </c>
      <c r="F36" s="8">
        <f>0.5*(LC!E36/'Nominal VA'!E36+LC!F36/'Nominal VA'!F36)*LN('g(Hours)'!F36/'g(Hours)'!E36)</f>
        <v>1.3746503834245801E-3</v>
      </c>
      <c r="G36" s="8">
        <f>0.5*(LC!F36/'Nominal VA'!F36+LC!G36/'Nominal VA'!G36)*LN('g(Hours)'!G36/'g(Hours)'!F36)</f>
        <v>2.9678437186316867E-3</v>
      </c>
      <c r="H36" s="8">
        <f>0.5*(LC!G36/'Nominal VA'!G36+LC!H36/'Nominal VA'!H36)*LN('g(Hours)'!H36/'g(Hours)'!G36)</f>
        <v>4.9067720207968228E-3</v>
      </c>
      <c r="I36" s="8">
        <f>0.5*(LC!H36/'Nominal VA'!H36+LC!I36/'Nominal VA'!I36)*LN('g(Hours)'!I36/'g(Hours)'!H36)</f>
        <v>1.3002172197151012E-2</v>
      </c>
      <c r="J36" s="8">
        <f>0.5*(LC!I36/'Nominal VA'!I36+LC!J36/'Nominal VA'!J36)*LN('g(Hours)'!J36/'g(Hours)'!I36)</f>
        <v>1.6751733404923072E-2</v>
      </c>
      <c r="K36" s="8">
        <f>0.5*(LC!J36/'Nominal VA'!J36+LC!K36/'Nominal VA'!K36)*LN('g(Hours)'!K36/'g(Hours)'!J36)</f>
        <v>1.1658952098490695E-2</v>
      </c>
      <c r="L36" s="8">
        <f>0.5*(LC!K36/'Nominal VA'!K36+LC!L36/'Nominal VA'!L36)*LN('g(Hours)'!L36/'g(Hours)'!K36)</f>
        <v>1.0955890301680805E-2</v>
      </c>
      <c r="M36" s="8">
        <f>0.5*(LC!L36/'Nominal VA'!L36+LC!M36/'Nominal VA'!M36)*LN('g(Hours)'!M36/'g(Hours)'!L36)</f>
        <v>-5.430317766078565E-4</v>
      </c>
      <c r="N36" s="8">
        <f>0.5*(LC!M36/'Nominal VA'!M36+LC!N36/'Nominal VA'!N36)*LN('g(Hours)'!N36/'g(Hours)'!M36)</f>
        <v>-2.78367647806568E-3</v>
      </c>
      <c r="O36" s="8">
        <f>0.5*(LC!N36/'Nominal VA'!N36+LC!O36/'Nominal VA'!O36)*LN('g(Hours)'!O36/'g(Hours)'!N36)</f>
        <v>8.4068626411977453E-3</v>
      </c>
      <c r="P36" s="8">
        <f>0.5*(LC!O36/'Nominal VA'!O36+LC!P36/'Nominal VA'!P36)*LN('g(Hours)'!P36/'g(Hours)'!O36)</f>
        <v>1.6351815897961617E-2</v>
      </c>
      <c r="Q36" s="8">
        <f>0.5*(LC!P36/'Nominal VA'!P36+LC!Q36/'Nominal VA'!Q36)*LN('g(Hours)'!Q36/'g(Hours)'!P36)</f>
        <v>2.6246304345903665E-2</v>
      </c>
      <c r="R36" s="8">
        <f>0.5*(LC!Q36/'Nominal VA'!Q36+LC!R36/'Nominal VA'!R36)*LN('g(Hours)'!R36/'g(Hours)'!Q36)</f>
        <v>4.3232142744876807E-2</v>
      </c>
      <c r="S36" s="8">
        <f>0.5*(LC!R36/'Nominal VA'!R36+LC!S36/'Nominal VA'!S36)*LN('g(Hours)'!S36/'g(Hours)'!R36)</f>
        <v>2.5624761766753049E-2</v>
      </c>
      <c r="T36" s="8">
        <f>0.5*(LC!S36/'Nominal VA'!S36+LC!T36/'Nominal VA'!T36)*LN('g(Hours)'!T36/'g(Hours)'!S36)</f>
        <v>3.673943240807221E-2</v>
      </c>
      <c r="U36" s="8">
        <f>0.5*(LC!T36/'Nominal VA'!T36+LC!U36/'Nominal VA'!U36)*LN('g(Hours)'!U36/'g(Hours)'!T36)</f>
        <v>2.4014202168584776E-2</v>
      </c>
      <c r="V36" s="8">
        <f>0.5*(LC!U36/'Nominal VA'!U36+LC!V36/'Nominal VA'!V36)*LN('g(Hours)'!V36/'g(Hours)'!U36)</f>
        <v>8.0185492624311409E-3</v>
      </c>
      <c r="W36" s="8">
        <f>0.5*(LC!V36/'Nominal VA'!V36+LC!W36/'Nominal VA'!W36)*LN('g(Hours)'!W36/'g(Hours)'!V36)</f>
        <v>4.9946855988075144E-3</v>
      </c>
      <c r="X36" s="8">
        <f>0.5*(LC!W36/'Nominal VA'!W36+LC!X36/'Nominal VA'!X36)*LN('g(Hours)'!X36/'g(Hours)'!W36)</f>
        <v>7.7173552285311905E-4</v>
      </c>
      <c r="Y36" s="8">
        <f>0.5*(LC!X36/'Nominal VA'!X36+LC!Y36/'Nominal VA'!Y36)*LN('g(Hours)'!Y36/'g(Hours)'!X36)</f>
        <v>1.039705950968942E-3</v>
      </c>
      <c r="Z36" s="8">
        <f>0.5*(LC!Y36/'Nominal VA'!Y36+LC!Z36/'Nominal VA'!Z36)*LN('g(Hours)'!Z36/'g(Hours)'!Y36)</f>
        <v>1.315738456132202E-2</v>
      </c>
      <c r="AA36" s="8">
        <f>0.5*(LC!Z36/'Nominal VA'!Z36+LC!AA36/'Nominal VA'!AA36)*LN('g(Hours)'!AA36/'g(Hours)'!Z36)</f>
        <v>1.3957241634797043E-2</v>
      </c>
      <c r="AB36" s="8">
        <f>0.5*(LC!AA36/'Nominal VA'!AA36+LC!AB36/'Nominal VA'!AB36)*LN('g(Hours)'!AB36/'g(Hours)'!AA36)</f>
        <v>7.6539331806591221E-3</v>
      </c>
      <c r="AC36" s="8">
        <f>0.5*(LC!AB36/'Nominal VA'!AB36+LC!AC36/'Nominal VA'!AC36)*LN('g(Hours)'!AC36/'g(Hours)'!AB36)</f>
        <v>2.1094031274133198E-2</v>
      </c>
      <c r="AD36" s="8">
        <f>0.5*(LC!AC36/'Nominal VA'!AC36+LC!AD36/'Nominal VA'!AD36)*LN('g(Hours)'!AD36/'g(Hours)'!AC36)</f>
        <v>3.0763014351037388E-2</v>
      </c>
      <c r="AE36" s="8">
        <f>0.5*(LC!AD36/'Nominal VA'!AD36+LC!AE36/'Nominal VA'!AE36)*LN('g(Hours)'!AE36/'g(Hours)'!AD36)</f>
        <v>7.8302084583012927E-3</v>
      </c>
      <c r="AF36" s="8">
        <f>0.5*(LC!AE36/'Nominal VA'!AE36+LC!AF36/'Nominal VA'!AF36)*LN('g(Hours)'!AF36/'g(Hours)'!AE36)</f>
        <v>1.2499933485343539E-2</v>
      </c>
      <c r="AG36" s="8">
        <f>0.5*(LC!AF36/'Nominal VA'!AF36+LC!AG36/'Nominal VA'!AG36)*LN('g(Hours)'!AG36/'g(Hours)'!AF36)</f>
        <v>1.2239612993378146E-2</v>
      </c>
    </row>
    <row r="37" spans="1:33" x14ac:dyDescent="0.15">
      <c r="A37" s="2">
        <v>33</v>
      </c>
      <c r="B37" s="3" t="s">
        <v>61</v>
      </c>
      <c r="C37" s="8"/>
      <c r="D37" s="8">
        <f>0.5*(LC!C37/'Nominal VA'!C37+LC!D37/'Nominal VA'!D37)*LN('g(Hours)'!D37/'g(Hours)'!C37)</f>
        <v>1.8518372378209452E-2</v>
      </c>
      <c r="E37" s="8">
        <f>0.5*(LC!D37/'Nominal VA'!D37+LC!E37/'Nominal VA'!E37)*LN('g(Hours)'!E37/'g(Hours)'!D37)</f>
        <v>1.4411869940602375E-2</v>
      </c>
      <c r="F37" s="8">
        <f>0.5*(LC!E37/'Nominal VA'!E37+LC!F37/'Nominal VA'!F37)*LN('g(Hours)'!F37/'g(Hours)'!E37)</f>
        <v>1.7817672364288266E-2</v>
      </c>
      <c r="G37" s="8">
        <f>0.5*(LC!F37/'Nominal VA'!F37+LC!G37/'Nominal VA'!G37)*LN('g(Hours)'!G37/'g(Hours)'!F37)</f>
        <v>4.8203470498254779E-3</v>
      </c>
      <c r="H37" s="8">
        <f>0.5*(LC!G37/'Nominal VA'!G37+LC!H37/'Nominal VA'!H37)*LN('g(Hours)'!H37/'g(Hours)'!G37)</f>
        <v>1.320206643171605E-2</v>
      </c>
      <c r="I37" s="8">
        <f>0.5*(LC!H37/'Nominal VA'!H37+LC!I37/'Nominal VA'!I37)*LN('g(Hours)'!I37/'g(Hours)'!H37)</f>
        <v>3.6011654086090895E-2</v>
      </c>
      <c r="J37" s="8">
        <f>0.5*(LC!I37/'Nominal VA'!I37+LC!J37/'Nominal VA'!J37)*LN('g(Hours)'!J37/'g(Hours)'!I37)</f>
        <v>5.4103494726596597E-2</v>
      </c>
      <c r="K37" s="8">
        <f>0.5*(LC!J37/'Nominal VA'!J37+LC!K37/'Nominal VA'!K37)*LN('g(Hours)'!K37/'g(Hours)'!J37)</f>
        <v>7.9463998683210496E-2</v>
      </c>
      <c r="L37" s="8">
        <f>0.5*(LC!K37/'Nominal VA'!K37+LC!L37/'Nominal VA'!L37)*LN('g(Hours)'!L37/'g(Hours)'!K37)</f>
        <v>7.7097504676463313E-2</v>
      </c>
      <c r="M37" s="8">
        <f>0.5*(LC!L37/'Nominal VA'!L37+LC!M37/'Nominal VA'!M37)*LN('g(Hours)'!M37/'g(Hours)'!L37)</f>
        <v>2.6237779327598656E-2</v>
      </c>
      <c r="N37" s="8">
        <f>0.5*(LC!M37/'Nominal VA'!M37+LC!N37/'Nominal VA'!N37)*LN('g(Hours)'!N37/'g(Hours)'!M37)</f>
        <v>1.3282151121123386E-2</v>
      </c>
      <c r="O37" s="8">
        <f>0.5*(LC!N37/'Nominal VA'!N37+LC!O37/'Nominal VA'!O37)*LN('g(Hours)'!O37/'g(Hours)'!N37)</f>
        <v>4.3100535430076616E-2</v>
      </c>
      <c r="P37" s="8">
        <f>0.5*(LC!O37/'Nominal VA'!O37+LC!P37/'Nominal VA'!P37)*LN('g(Hours)'!P37/'g(Hours)'!O37)</f>
        <v>2.0972220993101066E-2</v>
      </c>
      <c r="Q37" s="8">
        <f>0.5*(LC!P37/'Nominal VA'!P37+LC!Q37/'Nominal VA'!Q37)*LN('g(Hours)'!Q37/'g(Hours)'!P37)</f>
        <v>2.3059735110734492E-2</v>
      </c>
      <c r="R37" s="8">
        <f>0.5*(LC!Q37/'Nominal VA'!Q37+LC!R37/'Nominal VA'!R37)*LN('g(Hours)'!R37/'g(Hours)'!Q37)</f>
        <v>8.8206106667745351E-2</v>
      </c>
      <c r="S37" s="8">
        <f>0.5*(LC!R37/'Nominal VA'!R37+LC!S37/'Nominal VA'!S37)*LN('g(Hours)'!S37/'g(Hours)'!R37)</f>
        <v>5.4438051928993279E-2</v>
      </c>
      <c r="T37" s="8">
        <f>0.5*(LC!S37/'Nominal VA'!S37+LC!T37/'Nominal VA'!T37)*LN('g(Hours)'!T37/'g(Hours)'!S37)</f>
        <v>8.0394884134051506E-2</v>
      </c>
      <c r="U37" s="8">
        <f>0.5*(LC!T37/'Nominal VA'!T37+LC!U37/'Nominal VA'!U37)*LN('g(Hours)'!U37/'g(Hours)'!T37)</f>
        <v>5.7559385447328679E-2</v>
      </c>
      <c r="V37" s="8">
        <f>0.5*(LC!U37/'Nominal VA'!U37+LC!V37/'Nominal VA'!V37)*LN('g(Hours)'!V37/'g(Hours)'!U37)</f>
        <v>5.7566718375701757E-2</v>
      </c>
      <c r="W37" s="8">
        <f>0.5*(LC!V37/'Nominal VA'!V37+LC!W37/'Nominal VA'!W37)*LN('g(Hours)'!W37/'g(Hours)'!V37)</f>
        <v>3.4040831039574927E-2</v>
      </c>
      <c r="X37" s="8">
        <f>0.5*(LC!W37/'Nominal VA'!W37+LC!X37/'Nominal VA'!X37)*LN('g(Hours)'!X37/'g(Hours)'!W37)</f>
        <v>2.799152150292027E-2</v>
      </c>
      <c r="Y37" s="8">
        <f>0.5*(LC!X37/'Nominal VA'!X37+LC!Y37/'Nominal VA'!Y37)*LN('g(Hours)'!Y37/'g(Hours)'!X37)</f>
        <v>8.8601094339637851E-2</v>
      </c>
      <c r="Z37" s="8">
        <f>0.5*(LC!Y37/'Nominal VA'!Y37+LC!Z37/'Nominal VA'!Z37)*LN('g(Hours)'!Z37/'g(Hours)'!Y37)</f>
        <v>0.10209658137738178</v>
      </c>
      <c r="AA37" s="8">
        <f>0.5*(LC!Z37/'Nominal VA'!Z37+LC!AA37/'Nominal VA'!AA37)*LN('g(Hours)'!AA37/'g(Hours)'!Z37)</f>
        <v>3.1402380910621391E-2</v>
      </c>
      <c r="AB37" s="8">
        <f>0.5*(LC!AA37/'Nominal VA'!AA37+LC!AB37/'Nominal VA'!AB37)*LN('g(Hours)'!AB37/'g(Hours)'!AA37)</f>
        <v>1.851776854100325E-2</v>
      </c>
      <c r="AC37" s="8">
        <f>0.5*(LC!AB37/'Nominal VA'!AB37+LC!AC37/'Nominal VA'!AC37)*LN('g(Hours)'!AC37/'g(Hours)'!AB37)</f>
        <v>5.6889673871800876E-2</v>
      </c>
      <c r="AD37" s="8">
        <f>0.5*(LC!AC37/'Nominal VA'!AC37+LC!AD37/'Nominal VA'!AD37)*LN('g(Hours)'!AD37/'g(Hours)'!AC37)</f>
        <v>0.11555325266605183</v>
      </c>
      <c r="AE37" s="8">
        <f>0.5*(LC!AD37/'Nominal VA'!AD37+LC!AE37/'Nominal VA'!AE37)*LN('g(Hours)'!AE37/'g(Hours)'!AD37)</f>
        <v>0.10236710042679242</v>
      </c>
      <c r="AF37" s="8">
        <f>0.5*(LC!AE37/'Nominal VA'!AE37+LC!AF37/'Nominal VA'!AF37)*LN('g(Hours)'!AF37/'g(Hours)'!AE37)</f>
        <v>9.4130597319186535E-2</v>
      </c>
      <c r="AG37" s="8">
        <f>0.5*(LC!AF37/'Nominal VA'!AF37+LC!AG37/'Nominal VA'!AG37)*LN('g(Hours)'!AG37/'g(Hours)'!AF37)</f>
        <v>7.9952823261065176E-2</v>
      </c>
    </row>
    <row r="38" spans="1:33" x14ac:dyDescent="0.15">
      <c r="A38" s="2">
        <v>34</v>
      </c>
      <c r="B38" s="3" t="s">
        <v>62</v>
      </c>
      <c r="C38" s="8"/>
      <c r="D38" s="8">
        <f>0.5*(LC!C38/'Nominal VA'!C38+LC!D38/'Nominal VA'!D38)*LN('g(Hours)'!D38/'g(Hours)'!C38)</f>
        <v>-2.6971172438855083E-4</v>
      </c>
      <c r="E38" s="8">
        <f>0.5*(LC!D38/'Nominal VA'!D38+LC!E38/'Nominal VA'!E38)*LN('g(Hours)'!E38/'g(Hours)'!D38)</f>
        <v>1.0886424576757337E-2</v>
      </c>
      <c r="F38" s="8">
        <f>0.5*(LC!E38/'Nominal VA'!E38+LC!F38/'Nominal VA'!F38)*LN('g(Hours)'!F38/'g(Hours)'!E38)</f>
        <v>1.4957157266925106E-2</v>
      </c>
      <c r="G38" s="8">
        <f>0.5*(LC!F38/'Nominal VA'!F38+LC!G38/'Nominal VA'!G38)*LN('g(Hours)'!G38/'g(Hours)'!F38)</f>
        <v>3.2072991534909563E-2</v>
      </c>
      <c r="H38" s="8">
        <f>0.5*(LC!G38/'Nominal VA'!G38+LC!H38/'Nominal VA'!H38)*LN('g(Hours)'!H38/'g(Hours)'!G38)</f>
        <v>2.2220169448152534E-2</v>
      </c>
      <c r="I38" s="8">
        <f>0.5*(LC!H38/'Nominal VA'!H38+LC!I38/'Nominal VA'!I38)*LN('g(Hours)'!I38/'g(Hours)'!H38)</f>
        <v>2.113916032665494E-2</v>
      </c>
      <c r="J38" s="8">
        <f>0.5*(LC!I38/'Nominal VA'!I38+LC!J38/'Nominal VA'!J38)*LN('g(Hours)'!J38/'g(Hours)'!I38)</f>
        <v>1.7445170891300883E-2</v>
      </c>
      <c r="K38" s="8">
        <f>0.5*(LC!J38/'Nominal VA'!J38+LC!K38/'Nominal VA'!K38)*LN('g(Hours)'!K38/'g(Hours)'!J38)</f>
        <v>1.0431674188185143E-2</v>
      </c>
      <c r="L38" s="8">
        <f>0.5*(LC!K38/'Nominal VA'!K38+LC!L38/'Nominal VA'!L38)*LN('g(Hours)'!L38/'g(Hours)'!K38)</f>
        <v>4.2123182064396705E-2</v>
      </c>
      <c r="M38" s="8">
        <f>0.5*(LC!L38/'Nominal VA'!L38+LC!M38/'Nominal VA'!M38)*LN('g(Hours)'!M38/'g(Hours)'!L38)</f>
        <v>-1.3390209817661715E-2</v>
      </c>
      <c r="N38" s="8">
        <f>0.5*(LC!M38/'Nominal VA'!M38+LC!N38/'Nominal VA'!N38)*LN('g(Hours)'!N38/'g(Hours)'!M38)</f>
        <v>-5.6032870941719451E-2</v>
      </c>
      <c r="O38" s="8">
        <f>0.5*(LC!N38/'Nominal VA'!N38+LC!O38/'Nominal VA'!O38)*LN('g(Hours)'!O38/'g(Hours)'!N38)</f>
        <v>-1.310685427582068E-2</v>
      </c>
      <c r="P38" s="8">
        <f>0.5*(LC!O38/'Nominal VA'!O38+LC!P38/'Nominal VA'!P38)*LN('g(Hours)'!P38/'g(Hours)'!O38)</f>
        <v>1.8657967338448444E-2</v>
      </c>
      <c r="Q38" s="8">
        <f>0.5*(LC!P38/'Nominal VA'!P38+LC!Q38/'Nominal VA'!Q38)*LN('g(Hours)'!Q38/'g(Hours)'!P38)</f>
        <v>3.6055852491976459E-2</v>
      </c>
      <c r="R38" s="8">
        <f>0.5*(LC!Q38/'Nominal VA'!Q38+LC!R38/'Nominal VA'!R38)*LN('g(Hours)'!R38/'g(Hours)'!Q38)</f>
        <v>4.9796161995625018E-2</v>
      </c>
      <c r="S38" s="8">
        <f>0.5*(LC!R38/'Nominal VA'!R38+LC!S38/'Nominal VA'!S38)*LN('g(Hours)'!S38/'g(Hours)'!R38)</f>
        <v>3.5428229088812505E-2</v>
      </c>
      <c r="T38" s="8">
        <f>0.5*(LC!S38/'Nominal VA'!S38+LC!T38/'Nominal VA'!T38)*LN('g(Hours)'!T38/'g(Hours)'!S38)</f>
        <v>5.1363612879091212E-2</v>
      </c>
      <c r="U38" s="8">
        <f>0.5*(LC!T38/'Nominal VA'!T38+LC!U38/'Nominal VA'!U38)*LN('g(Hours)'!U38/'g(Hours)'!T38)</f>
        <v>2.3348835458164675E-2</v>
      </c>
      <c r="V38" s="8">
        <f>0.5*(LC!U38/'Nominal VA'!U38+LC!V38/'Nominal VA'!V38)*LN('g(Hours)'!V38/'g(Hours)'!U38)</f>
        <v>2.1124598963093898E-2</v>
      </c>
      <c r="W38" s="8">
        <f>0.5*(LC!V38/'Nominal VA'!V38+LC!W38/'Nominal VA'!W38)*LN('g(Hours)'!W38/'g(Hours)'!V38)</f>
        <v>2.6801661879193514E-3</v>
      </c>
      <c r="X38" s="8">
        <f>0.5*(LC!W38/'Nominal VA'!W38+LC!X38/'Nominal VA'!X38)*LN('g(Hours)'!X38/'g(Hours)'!W38)</f>
        <v>-5.2819347240721758E-3</v>
      </c>
      <c r="Y38" s="8">
        <f>0.5*(LC!X38/'Nominal VA'!X38+LC!Y38/'Nominal VA'!Y38)*LN('g(Hours)'!Y38/'g(Hours)'!X38)</f>
        <v>2.3149730245265423E-4</v>
      </c>
      <c r="Z38" s="8">
        <f>0.5*(LC!Y38/'Nominal VA'!Y38+LC!Z38/'Nominal VA'!Z38)*LN('g(Hours)'!Z38/'g(Hours)'!Y38)</f>
        <v>4.870027858674135E-2</v>
      </c>
      <c r="AA38" s="8">
        <f>0.5*(LC!Z38/'Nominal VA'!Z38+LC!AA38/'Nominal VA'!AA38)*LN('g(Hours)'!AA38/'g(Hours)'!Z38)</f>
        <v>9.6083545970089244E-3</v>
      </c>
      <c r="AB38" s="8">
        <f>0.5*(LC!AA38/'Nominal VA'!AA38+LC!AB38/'Nominal VA'!AB38)*LN('g(Hours)'!AB38/'g(Hours)'!AA38)</f>
        <v>-3.084494359858854E-2</v>
      </c>
      <c r="AC38" s="8">
        <f>0.5*(LC!AB38/'Nominal VA'!AB38+LC!AC38/'Nominal VA'!AC38)*LN('g(Hours)'!AC38/'g(Hours)'!AB38)</f>
        <v>-3.5567765574792383E-4</v>
      </c>
      <c r="AD38" s="8">
        <f>0.5*(LC!AC38/'Nominal VA'!AC38+LC!AD38/'Nominal VA'!AD38)*LN('g(Hours)'!AD38/'g(Hours)'!AC38)</f>
        <v>5.8759281432013297E-2</v>
      </c>
      <c r="AE38" s="8">
        <f>0.5*(LC!AD38/'Nominal VA'!AD38+LC!AE38/'Nominal VA'!AE38)*LN('g(Hours)'!AE38/'g(Hours)'!AD38)</f>
        <v>2.4026760744254846E-2</v>
      </c>
      <c r="AF38" s="8">
        <f>0.5*(LC!AE38/'Nominal VA'!AE38+LC!AF38/'Nominal VA'!AF38)*LN('g(Hours)'!AF38/'g(Hours)'!AE38)</f>
        <v>1.5571099367349897E-2</v>
      </c>
      <c r="AG38" s="8">
        <f>0.5*(LC!AF38/'Nominal VA'!AF38+LC!AG38/'Nominal VA'!AG38)*LN('g(Hours)'!AG38/'g(Hours)'!AF38)</f>
        <v>2.1454098278555607E-2</v>
      </c>
    </row>
    <row r="39" spans="1:33" x14ac:dyDescent="0.15">
      <c r="A39" s="2">
        <v>35</v>
      </c>
      <c r="B39" s="3" t="s">
        <v>63</v>
      </c>
      <c r="C39" s="8"/>
      <c r="D39" s="8">
        <f>0.5*(LC!C39/'Nominal VA'!C39+LC!D39/'Nominal VA'!D39)*LN('g(Hours)'!D39/'g(Hours)'!C39)</f>
        <v>2.6223136524136915E-2</v>
      </c>
      <c r="E39" s="8">
        <f>0.5*(LC!D39/'Nominal VA'!D39+LC!E39/'Nominal VA'!E39)*LN('g(Hours)'!E39/'g(Hours)'!D39)</f>
        <v>1.0651687458385762E-2</v>
      </c>
      <c r="F39" s="8">
        <f>0.5*(LC!E39/'Nominal VA'!E39+LC!F39/'Nominal VA'!F39)*LN('g(Hours)'!F39/'g(Hours)'!E39)</f>
        <v>8.9085893504604035E-3</v>
      </c>
      <c r="G39" s="8">
        <f>0.5*(LC!F39/'Nominal VA'!F39+LC!G39/'Nominal VA'!G39)*LN('g(Hours)'!G39/'g(Hours)'!F39)</f>
        <v>2.9049623003423671E-2</v>
      </c>
      <c r="H39" s="8">
        <f>0.5*(LC!G39/'Nominal VA'!G39+LC!H39/'Nominal VA'!H39)*LN('g(Hours)'!H39/'g(Hours)'!G39)</f>
        <v>3.1325733959267667E-2</v>
      </c>
      <c r="I39" s="8">
        <f>0.5*(LC!H39/'Nominal VA'!H39+LC!I39/'Nominal VA'!I39)*LN('g(Hours)'!I39/'g(Hours)'!H39)</f>
        <v>4.5830694392493144E-3</v>
      </c>
      <c r="J39" s="8">
        <f>0.5*(LC!I39/'Nominal VA'!I39+LC!J39/'Nominal VA'!J39)*LN('g(Hours)'!J39/'g(Hours)'!I39)</f>
        <v>9.4621342679779341E-2</v>
      </c>
      <c r="K39" s="8">
        <f>0.5*(LC!J39/'Nominal VA'!J39+LC!K39/'Nominal VA'!K39)*LN('g(Hours)'!K39/'g(Hours)'!J39)</f>
        <v>0.11520772968473313</v>
      </c>
      <c r="L39" s="8">
        <f>0.5*(LC!K39/'Nominal VA'!K39+LC!L39/'Nominal VA'!L39)*LN('g(Hours)'!L39/'g(Hours)'!K39)</f>
        <v>5.3659432786900392E-2</v>
      </c>
      <c r="M39" s="8">
        <f>0.5*(LC!L39/'Nominal VA'!L39+LC!M39/'Nominal VA'!M39)*LN('g(Hours)'!M39/'g(Hours)'!L39)</f>
        <v>-4.3588709384484534E-3</v>
      </c>
      <c r="N39" s="8">
        <f>0.5*(LC!M39/'Nominal VA'!M39+LC!N39/'Nominal VA'!N39)*LN('g(Hours)'!N39/'g(Hours)'!M39)</f>
        <v>-3.4903190338240443E-2</v>
      </c>
      <c r="O39" s="8">
        <f>0.5*(LC!N39/'Nominal VA'!N39+LC!O39/'Nominal VA'!O39)*LN('g(Hours)'!O39/'g(Hours)'!N39)</f>
        <v>3.0206719933641699E-3</v>
      </c>
      <c r="P39" s="8">
        <f>0.5*(LC!O39/'Nominal VA'!O39+LC!P39/'Nominal VA'!P39)*LN('g(Hours)'!P39/'g(Hours)'!O39)</f>
        <v>2.3521931305601835E-2</v>
      </c>
      <c r="Q39" s="8">
        <f>0.5*(LC!P39/'Nominal VA'!P39+LC!Q39/'Nominal VA'!Q39)*LN('g(Hours)'!Q39/'g(Hours)'!P39)</f>
        <v>4.8098117134126123E-2</v>
      </c>
      <c r="R39" s="8">
        <f>0.5*(LC!Q39/'Nominal VA'!Q39+LC!R39/'Nominal VA'!R39)*LN('g(Hours)'!R39/'g(Hours)'!Q39)</f>
        <v>6.8889201003864087E-2</v>
      </c>
      <c r="S39" s="8">
        <f>0.5*(LC!R39/'Nominal VA'!R39+LC!S39/'Nominal VA'!S39)*LN('g(Hours)'!S39/'g(Hours)'!R39)</f>
        <v>2.1571436666512067E-2</v>
      </c>
      <c r="T39" s="8">
        <f>0.5*(LC!S39/'Nominal VA'!S39+LC!T39/'Nominal VA'!T39)*LN('g(Hours)'!T39/'g(Hours)'!S39)</f>
        <v>7.0040523598712295E-2</v>
      </c>
      <c r="U39" s="8">
        <f>0.5*(LC!T39/'Nominal VA'!T39+LC!U39/'Nominal VA'!U39)*LN('g(Hours)'!U39/'g(Hours)'!T39)</f>
        <v>3.6626837344078456E-2</v>
      </c>
      <c r="V39" s="8">
        <f>0.5*(LC!U39/'Nominal VA'!U39+LC!V39/'Nominal VA'!V39)*LN('g(Hours)'!V39/'g(Hours)'!U39)</f>
        <v>5.8020708184062216E-3</v>
      </c>
      <c r="W39" s="8">
        <f>0.5*(LC!V39/'Nominal VA'!V39+LC!W39/'Nominal VA'!W39)*LN('g(Hours)'!W39/'g(Hours)'!V39)</f>
        <v>-5.2190353418990658E-3</v>
      </c>
      <c r="X39" s="8">
        <f>0.5*(LC!W39/'Nominal VA'!W39+LC!X39/'Nominal VA'!X39)*LN('g(Hours)'!X39/'g(Hours)'!W39)</f>
        <v>-2.4711765965366346E-2</v>
      </c>
      <c r="Y39" s="8">
        <f>0.5*(LC!X39/'Nominal VA'!X39+LC!Y39/'Nominal VA'!Y39)*LN('g(Hours)'!Y39/'g(Hours)'!X39)</f>
        <v>-2.9091821759356293E-2</v>
      </c>
      <c r="Z39" s="8">
        <f>0.5*(LC!Y39/'Nominal VA'!Y39+LC!Z39/'Nominal VA'!Z39)*LN('g(Hours)'!Z39/'g(Hours)'!Y39)</f>
        <v>2.7727857072688784E-2</v>
      </c>
      <c r="AA39" s="8">
        <f>0.5*(LC!Z39/'Nominal VA'!Z39+LC!AA39/'Nominal VA'!AA39)*LN('g(Hours)'!AA39/'g(Hours)'!Z39)</f>
        <v>-5.6293300916972497E-3</v>
      </c>
      <c r="AB39" s="8">
        <f>0.5*(LC!AA39/'Nominal VA'!AA39+LC!AB39/'Nominal VA'!AB39)*LN('g(Hours)'!AB39/'g(Hours)'!AA39)</f>
        <v>-3.8254674163161327E-2</v>
      </c>
      <c r="AC39" s="8">
        <f>0.5*(LC!AB39/'Nominal VA'!AB39+LC!AC39/'Nominal VA'!AC39)*LN('g(Hours)'!AC39/'g(Hours)'!AB39)</f>
        <v>-1.0218984369814244E-2</v>
      </c>
      <c r="AD39" s="8">
        <f>0.5*(LC!AC39/'Nominal VA'!AC39+LC!AD39/'Nominal VA'!AD39)*LN('g(Hours)'!AD39/'g(Hours)'!AC39)</f>
        <v>6.0338324189901413E-2</v>
      </c>
      <c r="AE39" s="8">
        <f>0.5*(LC!AD39/'Nominal VA'!AD39+LC!AE39/'Nominal VA'!AE39)*LN('g(Hours)'!AE39/'g(Hours)'!AD39)</f>
        <v>6.7399349174019673E-3</v>
      </c>
      <c r="AF39" s="8">
        <f>0.5*(LC!AE39/'Nominal VA'!AE39+LC!AF39/'Nominal VA'!AF39)*LN('g(Hours)'!AF39/'g(Hours)'!AE39)</f>
        <v>7.8211127603705251E-3</v>
      </c>
      <c r="AG39" s="8">
        <f>0.5*(LC!AF39/'Nominal VA'!AF39+LC!AG39/'Nominal VA'!AG39)*LN('g(Hours)'!AG39/'g(Hours)'!AF39)</f>
        <v>7.5324701311724499E-3</v>
      </c>
    </row>
    <row r="40" spans="1:33" x14ac:dyDescent="0.15">
      <c r="A40" s="2">
        <v>36</v>
      </c>
      <c r="B40" s="3" t="s">
        <v>64</v>
      </c>
      <c r="C40" s="8"/>
      <c r="D40" s="8">
        <f>0.5*(LC!C40/'Nominal VA'!C40+LC!D40/'Nominal VA'!D40)*LN('g(Hours)'!D40/'g(Hours)'!C40)</f>
        <v>1.6126261084437855E-2</v>
      </c>
      <c r="E40" s="8">
        <f>0.5*(LC!D40/'Nominal VA'!D40+LC!E40/'Nominal VA'!E40)*LN('g(Hours)'!E40/'g(Hours)'!D40)</f>
        <v>2.6261396865866343E-3</v>
      </c>
      <c r="F40" s="8">
        <f>0.5*(LC!E40/'Nominal VA'!E40+LC!F40/'Nominal VA'!F40)*LN('g(Hours)'!F40/'g(Hours)'!E40)</f>
        <v>7.5143737223199161E-3</v>
      </c>
      <c r="G40" s="8">
        <f>0.5*(LC!F40/'Nominal VA'!F40+LC!G40/'Nominal VA'!G40)*LN('g(Hours)'!G40/'g(Hours)'!F40)</f>
        <v>4.3747021915782371E-2</v>
      </c>
      <c r="H40" s="8">
        <f>0.5*(LC!G40/'Nominal VA'!G40+LC!H40/'Nominal VA'!H40)*LN('g(Hours)'!H40/'g(Hours)'!G40)</f>
        <v>3.4528279268866931E-2</v>
      </c>
      <c r="I40" s="8">
        <f>0.5*(LC!H40/'Nominal VA'!H40+LC!I40/'Nominal VA'!I40)*LN('g(Hours)'!I40/'g(Hours)'!H40)</f>
        <v>2.9650925489387144E-2</v>
      </c>
      <c r="J40" s="8">
        <f>0.5*(LC!I40/'Nominal VA'!I40+LC!J40/'Nominal VA'!J40)*LN('g(Hours)'!J40/'g(Hours)'!I40)</f>
        <v>3.1270165412989541E-2</v>
      </c>
      <c r="K40" s="8">
        <f>0.5*(LC!J40/'Nominal VA'!J40+LC!K40/'Nominal VA'!K40)*LN('g(Hours)'!K40/'g(Hours)'!J40)</f>
        <v>6.3653200026344281E-2</v>
      </c>
      <c r="L40" s="8">
        <f>0.5*(LC!K40/'Nominal VA'!K40+LC!L40/'Nominal VA'!L40)*LN('g(Hours)'!L40/'g(Hours)'!K40)</f>
        <v>7.3594529523065444E-2</v>
      </c>
      <c r="M40" s="8">
        <f>0.5*(LC!L40/'Nominal VA'!L40+LC!M40/'Nominal VA'!M40)*LN('g(Hours)'!M40/'g(Hours)'!L40)</f>
        <v>1.6674554211875397E-2</v>
      </c>
      <c r="N40" s="8">
        <f>0.5*(LC!M40/'Nominal VA'!M40+LC!N40/'Nominal VA'!N40)*LN('g(Hours)'!N40/'g(Hours)'!M40)</f>
        <v>-1.0978239446336116E-2</v>
      </c>
      <c r="O40" s="8">
        <f>0.5*(LC!N40/'Nominal VA'!N40+LC!O40/'Nominal VA'!O40)*LN('g(Hours)'!O40/'g(Hours)'!N40)</f>
        <v>3.3602249462784679E-2</v>
      </c>
      <c r="P40" s="8">
        <f>0.5*(LC!O40/'Nominal VA'!O40+LC!P40/'Nominal VA'!P40)*LN('g(Hours)'!P40/'g(Hours)'!O40)</f>
        <v>7.0981519270485557E-2</v>
      </c>
      <c r="Q40" s="8">
        <f>0.5*(LC!P40/'Nominal VA'!P40+LC!Q40/'Nominal VA'!Q40)*LN('g(Hours)'!Q40/'g(Hours)'!P40)</f>
        <v>7.848487034981326E-2</v>
      </c>
      <c r="R40" s="8">
        <f>0.5*(LC!Q40/'Nominal VA'!Q40+LC!R40/'Nominal VA'!R40)*LN('g(Hours)'!R40/'g(Hours)'!Q40)</f>
        <v>7.499189439916161E-2</v>
      </c>
      <c r="S40" s="8">
        <f>0.5*(LC!R40/'Nominal VA'!R40+LC!S40/'Nominal VA'!S40)*LN('g(Hours)'!S40/'g(Hours)'!R40)</f>
        <v>1.7977132522412956E-2</v>
      </c>
      <c r="T40" s="8">
        <f>0.5*(LC!S40/'Nominal VA'!S40+LC!T40/'Nominal VA'!T40)*LN('g(Hours)'!T40/'g(Hours)'!S40)</f>
        <v>4.8436983463434474E-2</v>
      </c>
      <c r="U40" s="8">
        <f>0.5*(LC!T40/'Nominal VA'!T40+LC!U40/'Nominal VA'!U40)*LN('g(Hours)'!U40/'g(Hours)'!T40)</f>
        <v>5.7809155413771796E-2</v>
      </c>
      <c r="V40" s="8">
        <f>0.5*(LC!U40/'Nominal VA'!U40+LC!V40/'Nominal VA'!V40)*LN('g(Hours)'!V40/'g(Hours)'!U40)</f>
        <v>2.4909127395255175E-2</v>
      </c>
      <c r="W40" s="8">
        <f>0.5*(LC!V40/'Nominal VA'!V40+LC!W40/'Nominal VA'!W40)*LN('g(Hours)'!W40/'g(Hours)'!V40)</f>
        <v>1.0099852831387953E-2</v>
      </c>
      <c r="X40" s="8">
        <f>0.5*(LC!W40/'Nominal VA'!W40+LC!X40/'Nominal VA'!X40)*LN('g(Hours)'!X40/'g(Hours)'!W40)</f>
        <v>-4.0267700706585917E-3</v>
      </c>
      <c r="Y40" s="8">
        <f>0.5*(LC!X40/'Nominal VA'!X40+LC!Y40/'Nominal VA'!Y40)*LN('g(Hours)'!Y40/'g(Hours)'!X40)</f>
        <v>-5.2989149402687043E-2</v>
      </c>
      <c r="Z40" s="8">
        <f>0.5*(LC!Y40/'Nominal VA'!Y40+LC!Z40/'Nominal VA'!Z40)*LN('g(Hours)'!Z40/'g(Hours)'!Y40)</f>
        <v>1.2042246168344515E-2</v>
      </c>
      <c r="AA40" s="8">
        <f>0.5*(LC!Z40/'Nominal VA'!Z40+LC!AA40/'Nominal VA'!AA40)*LN('g(Hours)'!AA40/'g(Hours)'!Z40)</f>
        <v>-8.8472572078156372E-4</v>
      </c>
      <c r="AB40" s="8">
        <f>0.5*(LC!AA40/'Nominal VA'!AA40+LC!AB40/'Nominal VA'!AB40)*LN('g(Hours)'!AB40/'g(Hours)'!AA40)</f>
        <v>-2.250757471870423E-2</v>
      </c>
      <c r="AC40" s="8">
        <f>0.5*(LC!AB40/'Nominal VA'!AB40+LC!AC40/'Nominal VA'!AC40)*LN('g(Hours)'!AC40/'g(Hours)'!AB40)</f>
        <v>1.2469246288933632E-2</v>
      </c>
      <c r="AD40" s="8">
        <f>0.5*(LC!AC40/'Nominal VA'!AC40+LC!AD40/'Nominal VA'!AD40)*LN('g(Hours)'!AD40/'g(Hours)'!AC40)</f>
        <v>8.8285897069506764E-2</v>
      </c>
      <c r="AE40" s="8">
        <f>0.5*(LC!AD40/'Nominal VA'!AD40+LC!AE40/'Nominal VA'!AE40)*LN('g(Hours)'!AE40/'g(Hours)'!AD40)</f>
        <v>2.6639404592304412E-2</v>
      </c>
      <c r="AF40" s="8">
        <f>0.5*(LC!AE40/'Nominal VA'!AE40+LC!AF40/'Nominal VA'!AF40)*LN('g(Hours)'!AF40/'g(Hours)'!AE40)</f>
        <v>2.7437156670741678E-2</v>
      </c>
      <c r="AG40" s="8">
        <f>0.5*(LC!AF40/'Nominal VA'!AF40+LC!AG40/'Nominal VA'!AG40)*LN('g(Hours)'!AG40/'g(Hours)'!AF40)</f>
        <v>2.7591751220552605E-2</v>
      </c>
    </row>
    <row r="41" spans="1:33" x14ac:dyDescent="0.15">
      <c r="A41" s="2">
        <v>37</v>
      </c>
      <c r="B41" s="3" t="s">
        <v>65</v>
      </c>
      <c r="C41" s="8"/>
      <c r="D41" s="8">
        <f>0.5*(LC!C41/'Nominal VA'!C41+LC!D41/'Nominal VA'!D41)*LN('g(Hours)'!D41/'g(Hours)'!C41)</f>
        <v>1.6502606509492347E-2</v>
      </c>
      <c r="E41" s="8">
        <f>0.5*(LC!D41/'Nominal VA'!D41+LC!E41/'Nominal VA'!E41)*LN('g(Hours)'!E41/'g(Hours)'!D41)</f>
        <v>2.7649254652820144E-3</v>
      </c>
      <c r="F41" s="8">
        <f>0.5*(LC!E41/'Nominal VA'!E41+LC!F41/'Nominal VA'!F41)*LN('g(Hours)'!F41/'g(Hours)'!E41)</f>
        <v>1.9528784039738446E-2</v>
      </c>
      <c r="G41" s="8">
        <f>0.5*(LC!F41/'Nominal VA'!F41+LC!G41/'Nominal VA'!G41)*LN('g(Hours)'!G41/'g(Hours)'!F41)</f>
        <v>-6.1663678734588806E-3</v>
      </c>
      <c r="H41" s="8">
        <f>0.5*(LC!G41/'Nominal VA'!G41+LC!H41/'Nominal VA'!H41)*LN('g(Hours)'!H41/'g(Hours)'!G41)</f>
        <v>4.6269202909431303E-3</v>
      </c>
      <c r="I41" s="8">
        <f>0.5*(LC!H41/'Nominal VA'!H41+LC!I41/'Nominal VA'!I41)*LN('g(Hours)'!I41/'g(Hours)'!H41)</f>
        <v>-6.4801006797151006E-2</v>
      </c>
      <c r="J41" s="8">
        <f>0.5*(LC!I41/'Nominal VA'!I41+LC!J41/'Nominal VA'!J41)*LN('g(Hours)'!J41/'g(Hours)'!I41)</f>
        <v>-6.2845309150318954E-2</v>
      </c>
      <c r="K41" s="8">
        <f>0.5*(LC!J41/'Nominal VA'!J41+LC!K41/'Nominal VA'!K41)*LN('g(Hours)'!K41/'g(Hours)'!J41)</f>
        <v>4.0130317960677994E-2</v>
      </c>
      <c r="L41" s="8">
        <f>0.5*(LC!K41/'Nominal VA'!K41+LC!L41/'Nominal VA'!L41)*LN('g(Hours)'!L41/'g(Hours)'!K41)</f>
        <v>6.5317641003187724E-2</v>
      </c>
      <c r="M41" s="8">
        <f>0.5*(LC!L41/'Nominal VA'!L41+LC!M41/'Nominal VA'!M41)*LN('g(Hours)'!M41/'g(Hours)'!L41)</f>
        <v>1.0315723934035299E-2</v>
      </c>
      <c r="N41" s="8">
        <f>0.5*(LC!M41/'Nominal VA'!M41+LC!N41/'Nominal VA'!N41)*LN('g(Hours)'!N41/'g(Hours)'!M41)</f>
        <v>-1.011985758292688E-2</v>
      </c>
      <c r="O41" s="8">
        <f>0.5*(LC!N41/'Nominal VA'!N41+LC!O41/'Nominal VA'!O41)*LN('g(Hours)'!O41/'g(Hours)'!N41)</f>
        <v>2.2723888562258023E-2</v>
      </c>
      <c r="P41" s="8">
        <f>0.5*(LC!O41/'Nominal VA'!O41+LC!P41/'Nominal VA'!P41)*LN('g(Hours)'!P41/'g(Hours)'!O41)</f>
        <v>4.6613888935216764E-2</v>
      </c>
      <c r="Q41" s="8">
        <f>0.5*(LC!P41/'Nominal VA'!P41+LC!Q41/'Nominal VA'!Q41)*LN('g(Hours)'!Q41/'g(Hours)'!P41)</f>
        <v>5.8399039447588251E-2</v>
      </c>
      <c r="R41" s="8">
        <f>0.5*(LC!Q41/'Nominal VA'!Q41+LC!R41/'Nominal VA'!R41)*LN('g(Hours)'!R41/'g(Hours)'!Q41)</f>
        <v>6.8421947283678911E-2</v>
      </c>
      <c r="S41" s="8">
        <f>0.5*(LC!R41/'Nominal VA'!R41+LC!S41/'Nominal VA'!S41)*LN('g(Hours)'!S41/'g(Hours)'!R41)</f>
        <v>-2.2691723545280439E-2</v>
      </c>
      <c r="T41" s="8">
        <f>0.5*(LC!S41/'Nominal VA'!S41+LC!T41/'Nominal VA'!T41)*LN('g(Hours)'!T41/'g(Hours)'!S41)</f>
        <v>-3.0368040695185883E-2</v>
      </c>
      <c r="U41" s="8">
        <f>0.5*(LC!T41/'Nominal VA'!T41+LC!U41/'Nominal VA'!U41)*LN('g(Hours)'!U41/'g(Hours)'!T41)</f>
        <v>4.8356657825997879E-2</v>
      </c>
      <c r="V41" s="8">
        <f>0.5*(LC!U41/'Nominal VA'!U41+LC!V41/'Nominal VA'!V41)*LN('g(Hours)'!V41/'g(Hours)'!U41)</f>
        <v>9.3250171287282482E-3</v>
      </c>
      <c r="W41" s="8">
        <f>0.5*(LC!V41/'Nominal VA'!V41+LC!W41/'Nominal VA'!W41)*LN('g(Hours)'!W41/'g(Hours)'!V41)</f>
        <v>-2.1420873283752046E-3</v>
      </c>
      <c r="X41" s="8">
        <f>0.5*(LC!W41/'Nominal VA'!W41+LC!X41/'Nominal VA'!X41)*LN('g(Hours)'!X41/'g(Hours)'!W41)</f>
        <v>-8.4279086343149699E-3</v>
      </c>
      <c r="Y41" s="8">
        <f>0.5*(LC!X41/'Nominal VA'!X41+LC!Y41/'Nominal VA'!Y41)*LN('g(Hours)'!Y41/'g(Hours)'!X41)</f>
        <v>-1.8139787105430349E-2</v>
      </c>
      <c r="Z41" s="8">
        <f>0.5*(LC!Y41/'Nominal VA'!Y41+LC!Z41/'Nominal VA'!Z41)*LN('g(Hours)'!Z41/'g(Hours)'!Y41)</f>
        <v>1.1833506286562283E-2</v>
      </c>
      <c r="AA41" s="8">
        <f>0.5*(LC!Z41/'Nominal VA'!Z41+LC!AA41/'Nominal VA'!AA41)*LN('g(Hours)'!AA41/'g(Hours)'!Z41)</f>
        <v>1.9261207733693601E-2</v>
      </c>
      <c r="AB41" s="8">
        <f>0.5*(LC!AA41/'Nominal VA'!AA41+LC!AB41/'Nominal VA'!AB41)*LN('g(Hours)'!AB41/'g(Hours)'!AA41)</f>
        <v>-7.3617726981354071E-3</v>
      </c>
      <c r="AC41" s="8">
        <f>0.5*(LC!AB41/'Nominal VA'!AB41+LC!AC41/'Nominal VA'!AC41)*LN('g(Hours)'!AC41/'g(Hours)'!AB41)</f>
        <v>1.8128273427151679E-2</v>
      </c>
      <c r="AD41" s="8">
        <f>0.5*(LC!AC41/'Nominal VA'!AC41+LC!AD41/'Nominal VA'!AD41)*LN('g(Hours)'!AD41/'g(Hours)'!AC41)</f>
        <v>8.0084239426136516E-2</v>
      </c>
      <c r="AE41" s="8">
        <f>0.5*(LC!AD41/'Nominal VA'!AD41+LC!AE41/'Nominal VA'!AE41)*LN('g(Hours)'!AE41/'g(Hours)'!AD41)</f>
        <v>3.2565766112871104E-2</v>
      </c>
      <c r="AF41" s="8">
        <f>0.5*(LC!AE41/'Nominal VA'!AE41+LC!AF41/'Nominal VA'!AF41)*LN('g(Hours)'!AF41/'g(Hours)'!AE41)</f>
        <v>4.1593257389723227E-2</v>
      </c>
      <c r="AG41" s="8">
        <f>0.5*(LC!AF41/'Nominal VA'!AF41+LC!AG41/'Nominal VA'!AG41)*LN('g(Hours)'!AG41/'g(Hours)'!AF41)</f>
        <v>4.5475715807888437E-2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06CB-1679-425A-88E0-39479933AE09}">
  <sheetPr>
    <tabColor rgb="FF7030A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94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0.5*(LC!C4/'Nominal VA'!C4+LC!D4/'Nominal VA'!D4)*LN('g(L-quality)'!D4/'g(L-quality)'!C4)</f>
        <v>7.1579317297904331E-3</v>
      </c>
      <c r="E4" s="7">
        <f>0.5*(LC!D4/'Nominal VA'!D4+LC!E4/'Nominal VA'!E4)*LN('g(L-quality)'!E4/'g(L-quality)'!D4)</f>
        <v>9.7228161133996269E-3</v>
      </c>
      <c r="F4" s="7">
        <f>0.5*(LC!E4/'Nominal VA'!E4+LC!F4/'Nominal VA'!F4)*LN('g(L-quality)'!F4/'g(L-quality)'!E4)</f>
        <v>1.2465011445491527E-2</v>
      </c>
      <c r="G4" s="7">
        <f>0.5*(LC!F4/'Nominal VA'!F4+LC!G4/'Nominal VA'!G4)*LN('g(L-quality)'!G4/'g(L-quality)'!F4)</f>
        <v>9.9115616976840591E-3</v>
      </c>
      <c r="H4" s="7">
        <f>0.5*(LC!G4/'Nominal VA'!G4+LC!H4/'Nominal VA'!H4)*LN('g(L-quality)'!H4/'g(L-quality)'!G4)</f>
        <v>1.049393934342804E-2</v>
      </c>
      <c r="I4" s="7">
        <f>0.5*(LC!H4/'Nominal VA'!H4+LC!I4/'Nominal VA'!I4)*LN('g(L-quality)'!I4/'g(L-quality)'!H4)</f>
        <v>1.1130640437481446E-2</v>
      </c>
      <c r="J4" s="7">
        <f>0.5*(LC!I4/'Nominal VA'!I4+LC!J4/'Nominal VA'!J4)*LN('g(L-quality)'!J4/'g(L-quality)'!I4)</f>
        <v>1.2346593760996614E-2</v>
      </c>
      <c r="K4" s="7">
        <f>0.5*(LC!J4/'Nominal VA'!J4+LC!K4/'Nominal VA'!K4)*LN('g(L-quality)'!K4/'g(L-quality)'!J4)</f>
        <v>1.2705765563740708E-2</v>
      </c>
      <c r="L4" s="7">
        <f>0.5*(LC!K4/'Nominal VA'!K4+LC!L4/'Nominal VA'!L4)*LN('g(L-quality)'!L4/'g(L-quality)'!K4)</f>
        <v>1.0825000932324434E-2</v>
      </c>
      <c r="M4" s="7">
        <f>0.5*(LC!L4/'Nominal VA'!L4+LC!M4/'Nominal VA'!M4)*LN('g(L-quality)'!M4/'g(L-quality)'!L4)</f>
        <v>9.6931133031107931E-3</v>
      </c>
      <c r="N4" s="7">
        <f>0.5*(LC!M4/'Nominal VA'!M4+LC!N4/'Nominal VA'!N4)*LN('g(L-quality)'!N4/'g(L-quality)'!M4)</f>
        <v>8.2066947582960861E-3</v>
      </c>
      <c r="O4" s="7">
        <f>0.5*(LC!N4/'Nominal VA'!N4+LC!O4/'Nominal VA'!O4)*LN('g(L-quality)'!O4/'g(L-quality)'!N4)</f>
        <v>7.1683313425005453E-3</v>
      </c>
      <c r="P4" s="7">
        <f>0.5*(LC!O4/'Nominal VA'!O4+LC!P4/'Nominal VA'!P4)*LN('g(L-quality)'!P4/'g(L-quality)'!O4)</f>
        <v>6.7537391834459094E-3</v>
      </c>
      <c r="Q4" s="7">
        <f>0.5*(LC!P4/'Nominal VA'!P4+LC!Q4/'Nominal VA'!Q4)*LN('g(L-quality)'!Q4/'g(L-quality)'!P4)</f>
        <v>-8.932061706103148E-3</v>
      </c>
      <c r="R4" s="7">
        <f>0.5*(LC!Q4/'Nominal VA'!Q4+LC!R4/'Nominal VA'!R4)*LN('g(L-quality)'!R4/'g(L-quality)'!Q4)</f>
        <v>-7.2676882825547578E-3</v>
      </c>
      <c r="S4" s="7">
        <f>0.5*(LC!R4/'Nominal VA'!R4+LC!S4/'Nominal VA'!S4)*LN('g(L-quality)'!S4/'g(L-quality)'!R4)</f>
        <v>-4.9853691665675626E-3</v>
      </c>
      <c r="T4" s="7">
        <f>0.5*(LC!S4/'Nominal VA'!S4+LC!T4/'Nominal VA'!T4)*LN('g(L-quality)'!T4/'g(L-quality)'!S4)</f>
        <v>-2.0270754859786442E-3</v>
      </c>
      <c r="U4" s="7">
        <f>0.5*(LC!T4/'Nominal VA'!T4+LC!U4/'Nominal VA'!U4)*LN('g(L-quality)'!U4/'g(L-quality)'!T4)</f>
        <v>-1.145838179203697E-3</v>
      </c>
      <c r="V4" s="7">
        <f>0.5*(LC!U4/'Nominal VA'!U4+LC!V4/'Nominal VA'!V4)*LN('g(L-quality)'!V4/'g(L-quality)'!U4)</f>
        <v>1.7331303075708002E-2</v>
      </c>
      <c r="W4" s="7">
        <f>0.5*(LC!V4/'Nominal VA'!V4+LC!W4/'Nominal VA'!W4)*LN('g(L-quality)'!W4/'g(L-quality)'!V4)</f>
        <v>1.9701972462534752E-2</v>
      </c>
      <c r="X4" s="7">
        <f>0.5*(LC!W4/'Nominal VA'!W4+LC!X4/'Nominal VA'!X4)*LN('g(L-quality)'!X4/'g(L-quality)'!W4)</f>
        <v>2.3681366112705209E-2</v>
      </c>
      <c r="Y4" s="7">
        <f>0.5*(LC!X4/'Nominal VA'!X4+LC!Y4/'Nominal VA'!Y4)*LN('g(L-quality)'!Y4/'g(L-quality)'!X4)</f>
        <v>2.8777680617038406E-2</v>
      </c>
      <c r="Z4" s="7">
        <f>0.5*(LC!Y4/'Nominal VA'!Y4+LC!Z4/'Nominal VA'!Z4)*LN('g(L-quality)'!Z4/'g(L-quality)'!Y4)</f>
        <v>3.1588340958012565E-2</v>
      </c>
      <c r="AA4" s="7">
        <f>0.5*(LC!Z4/'Nominal VA'!Z4+LC!AA4/'Nominal VA'!AA4)*LN('g(L-quality)'!AA4/'g(L-quality)'!Z4)</f>
        <v>1.336343580927608E-2</v>
      </c>
      <c r="AB4" s="7">
        <f>0.5*(LC!AA4/'Nominal VA'!AA4+LC!AB4/'Nominal VA'!AB4)*LN('g(L-quality)'!AB4/'g(L-quality)'!AA4)</f>
        <v>1.1302262672418684E-2</v>
      </c>
      <c r="AC4" s="7">
        <f>0.5*(LC!AB4/'Nominal VA'!AB4+LC!AC4/'Nominal VA'!AC4)*LN('g(L-quality)'!AC4/'g(L-quality)'!AB4)</f>
        <v>1.2747127514276287E-2</v>
      </c>
      <c r="AD4" s="7">
        <f>0.5*(LC!AC4/'Nominal VA'!AC4+LC!AD4/'Nominal VA'!AD4)*LN('g(L-quality)'!AD4/'g(L-quality)'!AC4)</f>
        <v>1.1805701942735379E-2</v>
      </c>
      <c r="AE4" s="7">
        <f>0.5*(LC!AD4/'Nominal VA'!AD4+LC!AE4/'Nominal VA'!AE4)*LN('g(L-quality)'!AE4/'g(L-quality)'!AD4)</f>
        <v>9.3823075945712407E-3</v>
      </c>
      <c r="AF4" s="7">
        <f>0.5*(LC!AE4/'Nominal VA'!AE4+LC!AF4/'Nominal VA'!AF4)*LN('g(L-quality)'!AF4/'g(L-quality)'!AE4)</f>
        <v>5.1204405727724271E-3</v>
      </c>
      <c r="AG4" s="7">
        <f>0.5*(LC!AF4/'Nominal VA'!AF4+LC!AG4/'Nominal VA'!AG4)*LN('g(L-quality)'!AG4/'g(L-quality)'!AF4)</f>
        <v>2.5471792631174364E-3</v>
      </c>
    </row>
    <row r="5" spans="1:33" x14ac:dyDescent="0.15">
      <c r="A5" s="2">
        <v>1</v>
      </c>
      <c r="B5" s="3" t="s">
        <v>29</v>
      </c>
      <c r="C5" s="7"/>
      <c r="D5" s="7">
        <f>0.5*(LC!C5/'Nominal VA'!C5+LC!D5/'Nominal VA'!D5)*LN('g(L-quality)'!D5/'g(L-quality)'!C5)</f>
        <v>-1.2280714449723286E-2</v>
      </c>
      <c r="E5" s="7">
        <f>0.5*(LC!D5/'Nominal VA'!D5+LC!E5/'Nominal VA'!E5)*LN('g(L-quality)'!E5/'g(L-quality)'!D5)</f>
        <v>-1.3472980613766629E-3</v>
      </c>
      <c r="F5" s="7">
        <f>0.5*(LC!E5/'Nominal VA'!E5+LC!F5/'Nominal VA'!F5)*LN('g(L-quality)'!F5/'g(L-quality)'!E5)</f>
        <v>7.6770691286057475E-3</v>
      </c>
      <c r="G5" s="7">
        <f>0.5*(LC!F5/'Nominal VA'!F5+LC!G5/'Nominal VA'!G5)*LN('g(L-quality)'!G5/'g(L-quality)'!F5)</f>
        <v>2.0819396852917799E-2</v>
      </c>
      <c r="H5" s="7">
        <f>0.5*(LC!G5/'Nominal VA'!G5+LC!H5/'Nominal VA'!H5)*LN('g(L-quality)'!H5/'g(L-quality)'!G5)</f>
        <v>2.1823831489506711E-2</v>
      </c>
      <c r="I5" s="7">
        <f>0.5*(LC!H5/'Nominal VA'!H5+LC!I5/'Nominal VA'!I5)*LN('g(L-quality)'!I5/'g(L-quality)'!H5)</f>
        <v>2.2258586244077928E-2</v>
      </c>
      <c r="J5" s="7">
        <f>0.5*(LC!I5/'Nominal VA'!I5+LC!J5/'Nominal VA'!J5)*LN('g(L-quality)'!J5/'g(L-quality)'!I5)</f>
        <v>2.221955829396275E-2</v>
      </c>
      <c r="K5" s="7">
        <f>0.5*(LC!J5/'Nominal VA'!J5+LC!K5/'Nominal VA'!K5)*LN('g(L-quality)'!K5/'g(L-quality)'!J5)</f>
        <v>2.171775883801717E-2</v>
      </c>
      <c r="L5" s="7">
        <f>0.5*(LC!K5/'Nominal VA'!K5+LC!L5/'Nominal VA'!L5)*LN('g(L-quality)'!L5/'g(L-quality)'!K5)</f>
        <v>9.4402172581522833E-3</v>
      </c>
      <c r="M5" s="7">
        <f>0.5*(LC!L5/'Nominal VA'!L5+LC!M5/'Nominal VA'!M5)*LN('g(L-quality)'!M5/'g(L-quality)'!L5)</f>
        <v>7.4299000702151025E-3</v>
      </c>
      <c r="N5" s="7">
        <f>0.5*(LC!M5/'Nominal VA'!M5+LC!N5/'Nominal VA'!N5)*LN('g(L-quality)'!N5/'g(L-quality)'!M5)</f>
        <v>5.3059855705023251E-3</v>
      </c>
      <c r="O5" s="7">
        <f>0.5*(LC!N5/'Nominal VA'!N5+LC!O5/'Nominal VA'!O5)*LN('g(L-quality)'!O5/'g(L-quality)'!N5)</f>
        <v>3.1842537773589074E-3</v>
      </c>
      <c r="P5" s="7">
        <f>0.5*(LC!O5/'Nominal VA'!O5+LC!P5/'Nominal VA'!P5)*LN('g(L-quality)'!P5/'g(L-quality)'!O5)</f>
        <v>1.1889232838966086E-3</v>
      </c>
      <c r="Q5" s="7">
        <f>0.5*(LC!P5/'Nominal VA'!P5+LC!Q5/'Nominal VA'!Q5)*LN('g(L-quality)'!Q5/'g(L-quality)'!P5)</f>
        <v>3.7300365844989412E-4</v>
      </c>
      <c r="R5" s="7">
        <f>0.5*(LC!Q5/'Nominal VA'!Q5+LC!R5/'Nominal VA'!R5)*LN('g(L-quality)'!R5/'g(L-quality)'!Q5)</f>
        <v>8.9553682338206405E-5</v>
      </c>
      <c r="S5" s="7">
        <f>0.5*(LC!R5/'Nominal VA'!R5+LC!S5/'Nominal VA'!S5)*LN('g(L-quality)'!S5/'g(L-quality)'!R5)</f>
        <v>4.0529436738447955E-4</v>
      </c>
      <c r="T5" s="7">
        <f>0.5*(LC!S5/'Nominal VA'!S5+LC!T5/'Nominal VA'!T5)*LN('g(L-quality)'!T5/'g(L-quality)'!S5)</f>
        <v>1.6602303394921698E-3</v>
      </c>
      <c r="U5" s="7">
        <f>0.5*(LC!T5/'Nominal VA'!T5+LC!U5/'Nominal VA'!U5)*LN('g(L-quality)'!U5/'g(L-quality)'!T5)</f>
        <v>4.3209314145887835E-3</v>
      </c>
      <c r="V5" s="7">
        <f>0.5*(LC!U5/'Nominal VA'!U5+LC!V5/'Nominal VA'!V5)*LN('g(L-quality)'!V5/'g(L-quality)'!U5)</f>
        <v>7.4714942621811782E-3</v>
      </c>
      <c r="W5" s="7">
        <f>0.5*(LC!V5/'Nominal VA'!V5+LC!W5/'Nominal VA'!W5)*LN('g(L-quality)'!W5/'g(L-quality)'!V5)</f>
        <v>7.899152005714373E-3</v>
      </c>
      <c r="X5" s="7">
        <f>0.5*(LC!W5/'Nominal VA'!W5+LC!X5/'Nominal VA'!X5)*LN('g(L-quality)'!X5/'g(L-quality)'!W5)</f>
        <v>7.8592800770570723E-3</v>
      </c>
      <c r="Y5" s="7">
        <f>0.5*(LC!X5/'Nominal VA'!X5+LC!Y5/'Nominal VA'!Y5)*LN('g(L-quality)'!Y5/'g(L-quality)'!X5)</f>
        <v>7.5957163490795593E-3</v>
      </c>
      <c r="Z5" s="7">
        <f>0.5*(LC!Y5/'Nominal VA'!Y5+LC!Z5/'Nominal VA'!Z5)*LN('g(L-quality)'!Z5/'g(L-quality)'!Y5)</f>
        <v>7.4323945986011211E-3</v>
      </c>
      <c r="AA5" s="7">
        <f>0.5*(LC!Z5/'Nominal VA'!Z5+LC!AA5/'Nominal VA'!AA5)*LN('g(L-quality)'!AA5/'g(L-quality)'!Z5)</f>
        <v>1.3735903081895018E-2</v>
      </c>
      <c r="AB5" s="7">
        <f>0.5*(LC!AA5/'Nominal VA'!AA5+LC!AB5/'Nominal VA'!AB5)*LN('g(L-quality)'!AB5/'g(L-quality)'!AA5)</f>
        <v>8.0907635676889123E-3</v>
      </c>
      <c r="AC5" s="7">
        <f>0.5*(LC!AB5/'Nominal VA'!AB5+LC!AC5/'Nominal VA'!AC5)*LN('g(L-quality)'!AC5/'g(L-quality)'!AB5)</f>
        <v>3.2413203339714566E-3</v>
      </c>
      <c r="AD5" s="7">
        <f>0.5*(LC!AC5/'Nominal VA'!AC5+LC!AD5/'Nominal VA'!AD5)*LN('g(L-quality)'!AD5/'g(L-quality)'!AC5)</f>
        <v>-6.0563088574147053E-4</v>
      </c>
      <c r="AE5" s="7">
        <f>0.5*(LC!AD5/'Nominal VA'!AD5+LC!AE5/'Nominal VA'!AE5)*LN('g(L-quality)'!AE5/'g(L-quality)'!AD5)</f>
        <v>-2.214028837605421E-3</v>
      </c>
      <c r="AF5" s="7">
        <f>0.5*(LC!AE5/'Nominal VA'!AE5+LC!AF5/'Nominal VA'!AF5)*LN('g(L-quality)'!AF5/'g(L-quality)'!AE5)</f>
        <v>-3.5014017876357053E-3</v>
      </c>
      <c r="AG5" s="7">
        <f>0.5*(LC!AF5/'Nominal VA'!AF5+LC!AG5/'Nominal VA'!AG5)*LN('g(L-quality)'!AG5/'g(L-quality)'!AF5)</f>
        <v>4.6908560598984839E-3</v>
      </c>
    </row>
    <row r="6" spans="1:33" x14ac:dyDescent="0.15">
      <c r="A6" s="2">
        <v>2</v>
      </c>
      <c r="B6" s="3" t="s">
        <v>30</v>
      </c>
      <c r="C6" s="7"/>
      <c r="D6" s="7">
        <f>0.5*(LC!C6/'Nominal VA'!C6+LC!D6/'Nominal VA'!D6)*LN('g(L-quality)'!D6/'g(L-quality)'!C6)</f>
        <v>1.4505144017029546E-2</v>
      </c>
      <c r="E6" s="7">
        <f>0.5*(LC!D6/'Nominal VA'!D6+LC!E6/'Nominal VA'!E6)*LN('g(L-quality)'!E6/'g(L-quality)'!D6)</f>
        <v>1.7620909007356092E-2</v>
      </c>
      <c r="F6" s="7">
        <f>0.5*(LC!E6/'Nominal VA'!E6+LC!F6/'Nominal VA'!F6)*LN('g(L-quality)'!F6/'g(L-quality)'!E6)</f>
        <v>1.9038184256383029E-2</v>
      </c>
      <c r="G6" s="7">
        <f>0.5*(LC!F6/'Nominal VA'!F6+LC!G6/'Nominal VA'!G6)*LN('g(L-quality)'!G6/'g(L-quality)'!F6)</f>
        <v>3.043284161441848E-3</v>
      </c>
      <c r="H6" s="7">
        <f>0.5*(LC!G6/'Nominal VA'!G6+LC!H6/'Nominal VA'!H6)*LN('g(L-quality)'!H6/'g(L-quality)'!G6)</f>
        <v>3.5622885340337658E-3</v>
      </c>
      <c r="I6" s="7">
        <f>0.5*(LC!H6/'Nominal VA'!H6+LC!I6/'Nominal VA'!I6)*LN('g(L-quality)'!I6/'g(L-quality)'!H6)</f>
        <v>3.9004627828865836E-3</v>
      </c>
      <c r="J6" s="7">
        <f>0.5*(LC!I6/'Nominal VA'!I6+LC!J6/'Nominal VA'!J6)*LN('g(L-quality)'!J6/'g(L-quality)'!I6)</f>
        <v>4.1103246173502571E-3</v>
      </c>
      <c r="K6" s="7">
        <f>0.5*(LC!J6/'Nominal VA'!J6+LC!K6/'Nominal VA'!K6)*LN('g(L-quality)'!K6/'g(L-quality)'!J6)</f>
        <v>4.1227008340369324E-3</v>
      </c>
      <c r="L6" s="7">
        <f>0.5*(LC!K6/'Nominal VA'!K6+LC!L6/'Nominal VA'!L6)*LN('g(L-quality)'!L6/'g(L-quality)'!K6)</f>
        <v>9.0297765596523624E-3</v>
      </c>
      <c r="M6" s="7">
        <f>0.5*(LC!L6/'Nominal VA'!L6+LC!M6/'Nominal VA'!M6)*LN('g(L-quality)'!M6/'g(L-quality)'!L6)</f>
        <v>8.4299770089644229E-3</v>
      </c>
      <c r="N6" s="7">
        <f>0.5*(LC!M6/'Nominal VA'!M6+LC!N6/'Nominal VA'!N6)*LN('g(L-quality)'!N6/'g(L-quality)'!M6)</f>
        <v>7.5886733012532253E-3</v>
      </c>
      <c r="O6" s="7">
        <f>0.5*(LC!N6/'Nominal VA'!N6+LC!O6/'Nominal VA'!O6)*LN('g(L-quality)'!O6/'g(L-quality)'!N6)</f>
        <v>6.5744185648036087E-3</v>
      </c>
      <c r="P6" s="7">
        <f>0.5*(LC!O6/'Nominal VA'!O6+LC!P6/'Nominal VA'!P6)*LN('g(L-quality)'!P6/'g(L-quality)'!O6)</f>
        <v>5.6089762078485959E-3</v>
      </c>
      <c r="Q6" s="7">
        <f>0.5*(LC!P6/'Nominal VA'!P6+LC!Q6/'Nominal VA'!Q6)*LN('g(L-quality)'!Q6/'g(L-quality)'!P6)</f>
        <v>-3.0969665155316526E-3</v>
      </c>
      <c r="R6" s="7">
        <f>0.5*(LC!Q6/'Nominal VA'!Q6+LC!R6/'Nominal VA'!R6)*LN('g(L-quality)'!R6/'g(L-quality)'!Q6)</f>
        <v>-1.8900275707604537E-3</v>
      </c>
      <c r="S6" s="7">
        <f>0.5*(LC!R6/'Nominal VA'!R6+LC!S6/'Nominal VA'!S6)*LN('g(L-quality)'!S6/'g(L-quality)'!R6)</f>
        <v>-9.1764784877308811E-4</v>
      </c>
      <c r="T6" s="7">
        <f>0.5*(LC!S6/'Nominal VA'!S6+LC!T6/'Nominal VA'!T6)*LN('g(L-quality)'!T6/'g(L-quality)'!S6)</f>
        <v>-1.5776496811108315E-4</v>
      </c>
      <c r="U6" s="7">
        <f>0.5*(LC!T6/'Nominal VA'!T6+LC!U6/'Nominal VA'!U6)*LN('g(L-quality)'!U6/'g(L-quality)'!T6)</f>
        <v>4.2059070210350992E-4</v>
      </c>
      <c r="V6" s="7">
        <f>0.5*(LC!U6/'Nominal VA'!U6+LC!V6/'Nominal VA'!V6)*LN('g(L-quality)'!V6/'g(L-quality)'!U6)</f>
        <v>3.7458881836027838E-3</v>
      </c>
      <c r="W6" s="7">
        <f>0.5*(LC!V6/'Nominal VA'!V6+LC!W6/'Nominal VA'!W6)*LN('g(L-quality)'!W6/'g(L-quality)'!V6)</f>
        <v>3.8053368451418644E-3</v>
      </c>
      <c r="X6" s="7">
        <f>0.5*(LC!W6/'Nominal VA'!W6+LC!X6/'Nominal VA'!X6)*LN('g(L-quality)'!X6/'g(L-quality)'!W6)</f>
        <v>4.3509655288755823E-3</v>
      </c>
      <c r="Y6" s="7">
        <f>0.5*(LC!X6/'Nominal VA'!X6+LC!Y6/'Nominal VA'!Y6)*LN('g(L-quality)'!Y6/'g(L-quality)'!X6)</f>
        <v>5.5545373025593396E-3</v>
      </c>
      <c r="Z6" s="7">
        <f>0.5*(LC!Y6/'Nominal VA'!Y6+LC!Z6/'Nominal VA'!Z6)*LN('g(L-quality)'!Z6/'g(L-quality)'!Y6)</f>
        <v>7.2741548761337121E-3</v>
      </c>
      <c r="AA6" s="7">
        <f>0.5*(LC!Z6/'Nominal VA'!Z6+LC!AA6/'Nominal VA'!AA6)*LN('g(L-quality)'!AA6/'g(L-quality)'!Z6)</f>
        <v>6.1074807320775065E-3</v>
      </c>
      <c r="AB6" s="7">
        <f>0.5*(LC!AA6/'Nominal VA'!AA6+LC!AB6/'Nominal VA'!AB6)*LN('g(L-quality)'!AB6/'g(L-quality)'!AA6)</f>
        <v>5.9259230875902853E-3</v>
      </c>
      <c r="AC6" s="7">
        <f>0.5*(LC!AB6/'Nominal VA'!AB6+LC!AC6/'Nominal VA'!AC6)*LN('g(L-quality)'!AC6/'g(L-quality)'!AB6)</f>
        <v>5.408175151535472E-3</v>
      </c>
      <c r="AD6" s="7">
        <f>0.5*(LC!AC6/'Nominal VA'!AC6+LC!AD6/'Nominal VA'!AD6)*LN('g(L-quality)'!AD6/'g(L-quality)'!AC6)</f>
        <v>4.5521175612945539E-3</v>
      </c>
      <c r="AE6" s="7">
        <f>0.5*(LC!AD6/'Nominal VA'!AD6+LC!AE6/'Nominal VA'!AE6)*LN('g(L-quality)'!AE6/'g(L-quality)'!AD6)</f>
        <v>4.0660989443069414E-3</v>
      </c>
      <c r="AF6" s="7">
        <f>0.5*(LC!AE6/'Nominal VA'!AE6+LC!AF6/'Nominal VA'!AF6)*LN('g(L-quality)'!AF6/'g(L-quality)'!AE6)</f>
        <v>1.1952698047793069E-2</v>
      </c>
      <c r="AG6" s="7">
        <f>0.5*(LC!AF6/'Nominal VA'!AF6+LC!AG6/'Nominal VA'!AG6)*LN('g(L-quality)'!AG6/'g(L-quality)'!AF6)</f>
        <v>4.8543737728683469E-3</v>
      </c>
    </row>
    <row r="7" spans="1:33" x14ac:dyDescent="0.15">
      <c r="A7" s="2">
        <v>3</v>
      </c>
      <c r="B7" s="3" t="s">
        <v>31</v>
      </c>
      <c r="C7" s="7"/>
      <c r="D7" s="7">
        <f>0.5*(LC!C7/'Nominal VA'!C7+LC!D7/'Nominal VA'!D7)*LN('g(L-quality)'!D7/'g(L-quality)'!C7)</f>
        <v>8.5470107670449467E-4</v>
      </c>
      <c r="E7" s="7">
        <f>0.5*(LC!D7/'Nominal VA'!D7+LC!E7/'Nominal VA'!E7)*LN('g(L-quality)'!E7/'g(L-quality)'!D7)</f>
        <v>1.4072320359675022E-3</v>
      </c>
      <c r="F7" s="7">
        <f>0.5*(LC!E7/'Nominal VA'!E7+LC!F7/'Nominal VA'!F7)*LN('g(L-quality)'!F7/'g(L-quality)'!E7)</f>
        <v>1.8037839350792005E-3</v>
      </c>
      <c r="G7" s="7">
        <f>0.5*(LC!F7/'Nominal VA'!F7+LC!G7/'Nominal VA'!G7)*LN('g(L-quality)'!G7/'g(L-quality)'!F7)</f>
        <v>4.9882386697463425E-4</v>
      </c>
      <c r="H7" s="7">
        <f>0.5*(LC!G7/'Nominal VA'!G7+LC!H7/'Nominal VA'!H7)*LN('g(L-quality)'!H7/'g(L-quality)'!G7)</f>
        <v>5.507651446414074E-4</v>
      </c>
      <c r="I7" s="7">
        <f>0.5*(LC!H7/'Nominal VA'!H7+LC!I7/'Nominal VA'!I7)*LN('g(L-quality)'!I7/'g(L-quality)'!H7)</f>
        <v>6.4987309397907423E-4</v>
      </c>
      <c r="J7" s="7">
        <f>0.5*(LC!I7/'Nominal VA'!I7+LC!J7/'Nominal VA'!J7)*LN('g(L-quality)'!J7/'g(L-quality)'!I7)</f>
        <v>7.9683576168976256E-4</v>
      </c>
      <c r="K7" s="7">
        <f>0.5*(LC!J7/'Nominal VA'!J7+LC!K7/'Nominal VA'!K7)*LN('g(L-quality)'!K7/'g(L-quality)'!J7)</f>
        <v>8.8650619787524322E-4</v>
      </c>
      <c r="L7" s="7">
        <f>0.5*(LC!K7/'Nominal VA'!K7+LC!L7/'Nominal VA'!L7)*LN('g(L-quality)'!L7/'g(L-quality)'!K7)</f>
        <v>1.6176863197200928E-3</v>
      </c>
      <c r="M7" s="7">
        <f>0.5*(LC!L7/'Nominal VA'!L7+LC!M7/'Nominal VA'!M7)*LN('g(L-quality)'!M7/'g(L-quality)'!L7)</f>
        <v>1.741737772015167E-3</v>
      </c>
      <c r="N7" s="7">
        <f>0.5*(LC!M7/'Nominal VA'!M7+LC!N7/'Nominal VA'!N7)*LN('g(L-quality)'!N7/'g(L-quality)'!M7)</f>
        <v>1.5939610920871422E-3</v>
      </c>
      <c r="O7" s="7">
        <f>0.5*(LC!N7/'Nominal VA'!N7+LC!O7/'Nominal VA'!O7)*LN('g(L-quality)'!O7/'g(L-quality)'!N7)</f>
        <v>1.2308962347834631E-3</v>
      </c>
      <c r="P7" s="7">
        <f>0.5*(LC!O7/'Nominal VA'!O7+LC!P7/'Nominal VA'!P7)*LN('g(L-quality)'!P7/'g(L-quality)'!O7)</f>
        <v>8.840693225770854E-4</v>
      </c>
      <c r="Q7" s="7">
        <f>0.5*(LC!P7/'Nominal VA'!P7+LC!Q7/'Nominal VA'!Q7)*LN('g(L-quality)'!Q7/'g(L-quality)'!P7)</f>
        <v>1.1659568604090195E-3</v>
      </c>
      <c r="R7" s="7">
        <f>0.5*(LC!Q7/'Nominal VA'!Q7+LC!R7/'Nominal VA'!R7)*LN('g(L-quality)'!R7/'g(L-quality)'!Q7)</f>
        <v>1.1131597909105155E-3</v>
      </c>
      <c r="S7" s="7">
        <f>0.5*(LC!R7/'Nominal VA'!R7+LC!S7/'Nominal VA'!S7)*LN('g(L-quality)'!S7/'g(L-quality)'!R7)</f>
        <v>1.0039144926958247E-3</v>
      </c>
      <c r="T7" s="7">
        <f>0.5*(LC!S7/'Nominal VA'!S7+LC!T7/'Nominal VA'!T7)*LN('g(L-quality)'!T7/'g(L-quality)'!S7)</f>
        <v>8.7254046058497087E-4</v>
      </c>
      <c r="U7" s="7">
        <f>0.5*(LC!T7/'Nominal VA'!T7+LC!U7/'Nominal VA'!U7)*LN('g(L-quality)'!U7/'g(L-quality)'!T7)</f>
        <v>7.124460684167969E-4</v>
      </c>
      <c r="V7" s="7">
        <f>0.5*(LC!U7/'Nominal VA'!U7+LC!V7/'Nominal VA'!V7)*LN('g(L-quality)'!V7/'g(L-quality)'!U7)</f>
        <v>5.8164687371651718E-3</v>
      </c>
      <c r="W7" s="7">
        <f>0.5*(LC!V7/'Nominal VA'!V7+LC!W7/'Nominal VA'!W7)*LN('g(L-quality)'!W7/'g(L-quality)'!V7)</f>
        <v>8.5898854235207586E-3</v>
      </c>
      <c r="X7" s="7">
        <f>0.5*(LC!W7/'Nominal VA'!W7+LC!X7/'Nominal VA'!X7)*LN('g(L-quality)'!X7/'g(L-quality)'!W7)</f>
        <v>1.1856442201433569E-2</v>
      </c>
      <c r="Y7" s="7">
        <f>0.5*(LC!X7/'Nominal VA'!X7+LC!Y7/'Nominal VA'!Y7)*LN('g(L-quality)'!Y7/'g(L-quality)'!X7)</f>
        <v>1.4808269030227961E-2</v>
      </c>
      <c r="Z7" s="7">
        <f>0.5*(LC!Y7/'Nominal VA'!Y7+LC!Z7/'Nominal VA'!Z7)*LN('g(L-quality)'!Z7/'g(L-quality)'!Y7)</f>
        <v>1.6836984757055494E-2</v>
      </c>
      <c r="AA7" s="7">
        <f>0.5*(LC!Z7/'Nominal VA'!Z7+LC!AA7/'Nominal VA'!AA7)*LN('g(L-quality)'!AA7/'g(L-quality)'!Z7)</f>
        <v>6.2408293796114298E-3</v>
      </c>
      <c r="AB7" s="7">
        <f>0.5*(LC!AA7/'Nominal VA'!AA7+LC!AB7/'Nominal VA'!AB7)*LN('g(L-quality)'!AB7/'g(L-quality)'!AA7)</f>
        <v>4.9052222234625071E-3</v>
      </c>
      <c r="AC7" s="7">
        <f>0.5*(LC!AB7/'Nominal VA'!AB7+LC!AC7/'Nominal VA'!AC7)*LN('g(L-quality)'!AC7/'g(L-quality)'!AB7)</f>
        <v>3.6474386805498489E-3</v>
      </c>
      <c r="AD7" s="7">
        <f>0.5*(LC!AC7/'Nominal VA'!AC7+LC!AD7/'Nominal VA'!AD7)*LN('g(L-quality)'!AD7/'g(L-quality)'!AC7)</f>
        <v>2.4641023552559134E-3</v>
      </c>
      <c r="AE7" s="7">
        <f>0.5*(LC!AD7/'Nominal VA'!AD7+LC!AE7/'Nominal VA'!AE7)*LN('g(L-quality)'!AE7/'g(L-quality)'!AD7)</f>
        <v>4.5585377520353687E-4</v>
      </c>
      <c r="AF7" s="7">
        <f>0.5*(LC!AE7/'Nominal VA'!AE7+LC!AF7/'Nominal VA'!AF7)*LN('g(L-quality)'!AF7/'g(L-quality)'!AE7)</f>
        <v>6.3642536470792889E-3</v>
      </c>
      <c r="AG7" s="7">
        <f>0.5*(LC!AF7/'Nominal VA'!AF7+LC!AG7/'Nominal VA'!AG7)*LN('g(L-quality)'!AG7/'g(L-quality)'!AF7)</f>
        <v>2.4142282843258138E-3</v>
      </c>
    </row>
    <row r="8" spans="1:33" x14ac:dyDescent="0.15">
      <c r="A8" s="2">
        <v>4</v>
      </c>
      <c r="B8" s="3" t="s">
        <v>32</v>
      </c>
      <c r="C8" s="7"/>
      <c r="D8" s="7">
        <f>0.5*(LC!C8/'Nominal VA'!C8+LC!D8/'Nominal VA'!D8)*LN('g(L-quality)'!D8/'g(L-quality)'!C8)</f>
        <v>7.9075873462601393E-3</v>
      </c>
      <c r="E8" s="7">
        <f>0.5*(LC!D8/'Nominal VA'!D8+LC!E8/'Nominal VA'!E8)*LN('g(L-quality)'!E8/'g(L-quality)'!D8)</f>
        <v>9.1519601390219422E-3</v>
      </c>
      <c r="F8" s="7">
        <f>0.5*(LC!E8/'Nominal VA'!E8+LC!F8/'Nominal VA'!F8)*LN('g(L-quality)'!F8/'g(L-quality)'!E8)</f>
        <v>9.7819339547311323E-3</v>
      </c>
      <c r="G8" s="7">
        <f>0.5*(LC!F8/'Nominal VA'!F8+LC!G8/'Nominal VA'!G8)*LN('g(L-quality)'!G8/'g(L-quality)'!F8)</f>
        <v>2.5454770712441026E-3</v>
      </c>
      <c r="H8" s="7">
        <f>0.5*(LC!G8/'Nominal VA'!G8+LC!H8/'Nominal VA'!H8)*LN('g(L-quality)'!H8/'g(L-quality)'!G8)</f>
        <v>2.7124342298525165E-3</v>
      </c>
      <c r="I8" s="7">
        <f>0.5*(LC!H8/'Nominal VA'!H8+LC!I8/'Nominal VA'!I8)*LN('g(L-quality)'!I8/'g(L-quality)'!H8)</f>
        <v>2.9359145686849823E-3</v>
      </c>
      <c r="J8" s="7">
        <f>0.5*(LC!I8/'Nominal VA'!I8+LC!J8/'Nominal VA'!J8)*LN('g(L-quality)'!J8/'g(L-quality)'!I8)</f>
        <v>3.2534016111809756E-3</v>
      </c>
      <c r="K8" s="7">
        <f>0.5*(LC!J8/'Nominal VA'!J8+LC!K8/'Nominal VA'!K8)*LN('g(L-quality)'!K8/'g(L-quality)'!J8)</f>
        <v>3.3436662680915645E-3</v>
      </c>
      <c r="L8" s="7">
        <f>0.5*(LC!K8/'Nominal VA'!K8+LC!L8/'Nominal VA'!L8)*LN('g(L-quality)'!L8/'g(L-quality)'!K8)</f>
        <v>5.7515514250571749E-3</v>
      </c>
      <c r="M8" s="7">
        <f>0.5*(LC!L8/'Nominal VA'!L8+LC!M8/'Nominal VA'!M8)*LN('g(L-quality)'!M8/'g(L-quality)'!L8)</f>
        <v>5.6828045309100716E-3</v>
      </c>
      <c r="N8" s="7">
        <f>0.5*(LC!M8/'Nominal VA'!M8+LC!N8/'Nominal VA'!N8)*LN('g(L-quality)'!N8/'g(L-quality)'!M8)</f>
        <v>5.1882253224366497E-3</v>
      </c>
      <c r="O8" s="7">
        <f>0.5*(LC!N8/'Nominal VA'!N8+LC!O8/'Nominal VA'!O8)*LN('g(L-quality)'!O8/'g(L-quality)'!N8)</f>
        <v>4.3532659484044568E-3</v>
      </c>
      <c r="P8" s="7">
        <f>0.5*(LC!O8/'Nominal VA'!O8+LC!P8/'Nominal VA'!P8)*LN('g(L-quality)'!P8/'g(L-quality)'!O8)</f>
        <v>3.7152108687624323E-3</v>
      </c>
      <c r="Q8" s="7">
        <f>0.5*(LC!P8/'Nominal VA'!P8+LC!Q8/'Nominal VA'!Q8)*LN('g(L-quality)'!Q8/'g(L-quality)'!P8)</f>
        <v>-1.5679245243704041E-4</v>
      </c>
      <c r="R8" s="7">
        <f>0.5*(LC!Q8/'Nominal VA'!Q8+LC!R8/'Nominal VA'!R8)*LN('g(L-quality)'!R8/'g(L-quality)'!Q8)</f>
        <v>4.874559491280816E-4</v>
      </c>
      <c r="S8" s="7">
        <f>0.5*(LC!R8/'Nominal VA'!R8+LC!S8/'Nominal VA'!S8)*LN('g(L-quality)'!S8/'g(L-quality)'!R8)</f>
        <v>9.1146621936607434E-4</v>
      </c>
      <c r="T8" s="7">
        <f>0.5*(LC!S8/'Nominal VA'!S8+LC!T8/'Nominal VA'!T8)*LN('g(L-quality)'!T8/'g(L-quality)'!S8)</f>
        <v>1.1934379432548296E-3</v>
      </c>
      <c r="U8" s="7">
        <f>0.5*(LC!T8/'Nominal VA'!T8+LC!U8/'Nominal VA'!U8)*LN('g(L-quality)'!U8/'g(L-quality)'!T8)</f>
        <v>1.3805989407989468E-3</v>
      </c>
      <c r="V8" s="7">
        <f>0.5*(LC!U8/'Nominal VA'!U8+LC!V8/'Nominal VA'!V8)*LN('g(L-quality)'!V8/'g(L-quality)'!U8)</f>
        <v>4.6635123287380731E-3</v>
      </c>
      <c r="W8" s="7">
        <f>0.5*(LC!V8/'Nominal VA'!V8+LC!W8/'Nominal VA'!W8)*LN('g(L-quality)'!W8/'g(L-quality)'!V8)</f>
        <v>5.4782986756284997E-3</v>
      </c>
      <c r="X8" s="7">
        <f>0.5*(LC!W8/'Nominal VA'!W8+LC!X8/'Nominal VA'!X8)*LN('g(L-quality)'!X8/'g(L-quality)'!W8)</f>
        <v>6.7410367860974334E-3</v>
      </c>
      <c r="Y8" s="7">
        <f>0.5*(LC!X8/'Nominal VA'!X8+LC!Y8/'Nominal VA'!Y8)*LN('g(L-quality)'!Y8/'g(L-quality)'!X8)</f>
        <v>8.6365716216098253E-3</v>
      </c>
      <c r="Z8" s="7">
        <f>0.5*(LC!Y8/'Nominal VA'!Y8+LC!Z8/'Nominal VA'!Z8)*LN('g(L-quality)'!Z8/'g(L-quality)'!Y8)</f>
        <v>1.0773669808548514E-2</v>
      </c>
      <c r="AA8" s="7">
        <f>0.5*(LC!Z8/'Nominal VA'!Z8+LC!AA8/'Nominal VA'!AA8)*LN('g(L-quality)'!AA8/'g(L-quality)'!Z8)</f>
        <v>1.0182239427582777E-2</v>
      </c>
      <c r="AB8" s="7">
        <f>0.5*(LC!AA8/'Nominal VA'!AA8+LC!AB8/'Nominal VA'!AB8)*LN('g(L-quality)'!AB8/'g(L-quality)'!AA8)</f>
        <v>8.1469824952486985E-3</v>
      </c>
      <c r="AC8" s="7">
        <f>0.5*(LC!AB8/'Nominal VA'!AB8+LC!AC8/'Nominal VA'!AC8)*LN('g(L-quality)'!AC8/'g(L-quality)'!AB8)</f>
        <v>6.1383725488264387E-3</v>
      </c>
      <c r="AD8" s="7">
        <f>0.5*(LC!AC8/'Nominal VA'!AC8+LC!AD8/'Nominal VA'!AD8)*LN('g(L-quality)'!AD8/'g(L-quality)'!AC8)</f>
        <v>4.4666848469034608E-3</v>
      </c>
      <c r="AE8" s="7">
        <f>0.5*(LC!AD8/'Nominal VA'!AD8+LC!AE8/'Nominal VA'!AE8)*LN('g(L-quality)'!AE8/'g(L-quality)'!AD8)</f>
        <v>4.3049126069972972E-3</v>
      </c>
      <c r="AF8" s="7">
        <f>0.5*(LC!AE8/'Nominal VA'!AE8+LC!AF8/'Nominal VA'!AF8)*LN('g(L-quality)'!AF8/'g(L-quality)'!AE8)</f>
        <v>1.7791291248157787E-2</v>
      </c>
      <c r="AG8" s="7">
        <f>0.5*(LC!AF8/'Nominal VA'!AF8+LC!AG8/'Nominal VA'!AG8)*LN('g(L-quality)'!AG8/'g(L-quality)'!AF8)</f>
        <v>7.8317385411604407E-3</v>
      </c>
    </row>
    <row r="9" spans="1:33" x14ac:dyDescent="0.15">
      <c r="A9" s="2">
        <v>5</v>
      </c>
      <c r="B9" s="3" t="s">
        <v>33</v>
      </c>
      <c r="C9" s="7"/>
      <c r="D9" s="7">
        <f>0.5*(LC!C9/'Nominal VA'!C9+LC!D9/'Nominal VA'!D9)*LN('g(L-quality)'!D9/'g(L-quality)'!C9)</f>
        <v>1.1618221782131028E-2</v>
      </c>
      <c r="E9" s="7">
        <f>0.5*(LC!D9/'Nominal VA'!D9+LC!E9/'Nominal VA'!E9)*LN('g(L-quality)'!E9/'g(L-quality)'!D9)</f>
        <v>1.2346097192758343E-2</v>
      </c>
      <c r="F9" s="7">
        <f>0.5*(LC!E9/'Nominal VA'!E9+LC!F9/'Nominal VA'!F9)*LN('g(L-quality)'!F9/'g(L-quality)'!E9)</f>
        <v>1.2182320509351405E-2</v>
      </c>
      <c r="G9" s="7">
        <f>0.5*(LC!F9/'Nominal VA'!F9+LC!G9/'Nominal VA'!G9)*LN('g(L-quality)'!G9/'g(L-quality)'!F9)</f>
        <v>5.3473605147772761E-3</v>
      </c>
      <c r="H9" s="7">
        <f>0.5*(LC!G9/'Nominal VA'!G9+LC!H9/'Nominal VA'!H9)*LN('g(L-quality)'!H9/'g(L-quality)'!G9)</f>
        <v>5.2801311525567931E-3</v>
      </c>
      <c r="I9" s="7">
        <f>0.5*(LC!H9/'Nominal VA'!H9+LC!I9/'Nominal VA'!I9)*LN('g(L-quality)'!I9/'g(L-quality)'!H9)</f>
        <v>5.3961071337793034E-3</v>
      </c>
      <c r="J9" s="7">
        <f>0.5*(LC!I9/'Nominal VA'!I9+LC!J9/'Nominal VA'!J9)*LN('g(L-quality)'!J9/'g(L-quality)'!I9)</f>
        <v>5.6645880931256972E-3</v>
      </c>
      <c r="K9" s="7">
        <f>0.5*(LC!J9/'Nominal VA'!J9+LC!K9/'Nominal VA'!K9)*LN('g(L-quality)'!K9/'g(L-quality)'!J9)</f>
        <v>5.9172609680747616E-3</v>
      </c>
      <c r="L9" s="7">
        <f>0.5*(LC!K9/'Nominal VA'!K9+LC!L9/'Nominal VA'!L9)*LN('g(L-quality)'!L9/'g(L-quality)'!K9)</f>
        <v>5.9817964640342634E-3</v>
      </c>
      <c r="M9" s="7">
        <f>0.5*(LC!L9/'Nominal VA'!L9+LC!M9/'Nominal VA'!M9)*LN('g(L-quality)'!M9/'g(L-quality)'!L9)</f>
        <v>4.8626971349741178E-3</v>
      </c>
      <c r="N9" s="7">
        <f>0.5*(LC!M9/'Nominal VA'!M9+LC!N9/'Nominal VA'!N9)*LN('g(L-quality)'!N9/'g(L-quality)'!M9)</f>
        <v>3.6124722856017239E-3</v>
      </c>
      <c r="O9" s="7">
        <f>0.5*(LC!N9/'Nominal VA'!N9+LC!O9/'Nominal VA'!O9)*LN('g(L-quality)'!O9/'g(L-quality)'!N9)</f>
        <v>2.324948561485525E-3</v>
      </c>
      <c r="P9" s="7">
        <f>0.5*(LC!O9/'Nominal VA'!O9+LC!P9/'Nominal VA'!P9)*LN('g(L-quality)'!P9/'g(L-quality)'!O9)</f>
        <v>1.1904729147335412E-3</v>
      </c>
      <c r="Q9" s="7">
        <f>0.5*(LC!P9/'Nominal VA'!P9+LC!Q9/'Nominal VA'!Q9)*LN('g(L-quality)'!Q9/'g(L-quality)'!P9)</f>
        <v>9.3018918967055682E-4</v>
      </c>
      <c r="R9" s="7">
        <f>0.5*(LC!Q9/'Nominal VA'!Q9+LC!R9/'Nominal VA'!R9)*LN('g(L-quality)'!R9/'g(L-quality)'!Q9)</f>
        <v>1.5061262568812192E-4</v>
      </c>
      <c r="S9" s="7">
        <f>0.5*(LC!R9/'Nominal VA'!R9+LC!S9/'Nominal VA'!S9)*LN('g(L-quality)'!S9/'g(L-quality)'!R9)</f>
        <v>-5.0217247633561348E-4</v>
      </c>
      <c r="T9" s="7">
        <f>0.5*(LC!S9/'Nominal VA'!S9+LC!T9/'Nominal VA'!T9)*LN('g(L-quality)'!T9/'g(L-quality)'!S9)</f>
        <v>-1.0197454739520266E-3</v>
      </c>
      <c r="U9" s="7">
        <f>0.5*(LC!T9/'Nominal VA'!T9+LC!U9/'Nominal VA'!U9)*LN('g(L-quality)'!U9/'g(L-quality)'!T9)</f>
        <v>-1.4813982094068177E-3</v>
      </c>
      <c r="V9" s="7">
        <f>0.5*(LC!U9/'Nominal VA'!U9+LC!V9/'Nominal VA'!V9)*LN('g(L-quality)'!V9/'g(L-quality)'!U9)</f>
        <v>4.1377476128003172E-3</v>
      </c>
      <c r="W9" s="7">
        <f>0.5*(LC!V9/'Nominal VA'!V9+LC!W9/'Nominal VA'!W9)*LN('g(L-quality)'!W9/'g(L-quality)'!V9)</f>
        <v>3.7331936624927105E-3</v>
      </c>
      <c r="X9" s="7">
        <f>0.5*(LC!W9/'Nominal VA'!W9+LC!X9/'Nominal VA'!X9)*LN('g(L-quality)'!X9/'g(L-quality)'!W9)</f>
        <v>3.7247369714761493E-3</v>
      </c>
      <c r="Y9" s="7">
        <f>0.5*(LC!X9/'Nominal VA'!X9+LC!Y9/'Nominal VA'!Y9)*LN('g(L-quality)'!Y9/'g(L-quality)'!X9)</f>
        <v>4.2184193261899788E-3</v>
      </c>
      <c r="Z9" s="7">
        <f>0.5*(LC!Y9/'Nominal VA'!Y9+LC!Z9/'Nominal VA'!Z9)*LN('g(L-quality)'!Z9/'g(L-quality)'!Y9)</f>
        <v>5.0090466115283181E-3</v>
      </c>
      <c r="AA9" s="7">
        <f>0.5*(LC!Z9/'Nominal VA'!Z9+LC!AA9/'Nominal VA'!AA9)*LN('g(L-quality)'!AA9/'g(L-quality)'!Z9)</f>
        <v>6.7657393011264916E-3</v>
      </c>
      <c r="AB9" s="7">
        <f>0.5*(LC!AA9/'Nominal VA'!AA9+LC!AB9/'Nominal VA'!AB9)*LN('g(L-quality)'!AB9/'g(L-quality)'!AA9)</f>
        <v>7.7600497556270711E-3</v>
      </c>
      <c r="AC9" s="7">
        <f>0.5*(LC!AB9/'Nominal VA'!AB9+LC!AC9/'Nominal VA'!AC9)*LN('g(L-quality)'!AC9/'g(L-quality)'!AB9)</f>
        <v>9.7321325272971462E-3</v>
      </c>
      <c r="AD9" s="7">
        <f>0.5*(LC!AC9/'Nominal VA'!AC9+LC!AD9/'Nominal VA'!AD9)*LN('g(L-quality)'!AD9/'g(L-quality)'!AC9)</f>
        <v>1.3013142422461198E-2</v>
      </c>
      <c r="AE9" s="7">
        <f>0.5*(LC!AD9/'Nominal VA'!AD9+LC!AE9/'Nominal VA'!AE9)*LN('g(L-quality)'!AE9/'g(L-quality)'!AD9)</f>
        <v>1.9617905542874035E-2</v>
      </c>
      <c r="AF9" s="7">
        <f>0.5*(LC!AE9/'Nominal VA'!AE9+LC!AF9/'Nominal VA'!AF9)*LN('g(L-quality)'!AF9/'g(L-quality)'!AE9)</f>
        <v>1.9746894421897268E-2</v>
      </c>
      <c r="AG9" s="7">
        <f>0.5*(LC!AF9/'Nominal VA'!AF9+LC!AG9/'Nominal VA'!AG9)*LN('g(L-quality)'!AG9/'g(L-quality)'!AF9)</f>
        <v>-5.6927144300717694E-4</v>
      </c>
    </row>
    <row r="10" spans="1:33" x14ac:dyDescent="0.15">
      <c r="A10" s="2">
        <v>6</v>
      </c>
      <c r="B10" s="3" t="s">
        <v>34</v>
      </c>
      <c r="C10" s="7"/>
      <c r="D10" s="7">
        <f>0.5*(LC!C10/'Nominal VA'!C10+LC!D10/'Nominal VA'!D10)*LN('g(L-quality)'!D10/'g(L-quality)'!C10)</f>
        <v>3.5242771107586702E-3</v>
      </c>
      <c r="E10" s="7">
        <f>0.5*(LC!D10/'Nominal VA'!D10+LC!E10/'Nominal VA'!E10)*LN('g(L-quality)'!E10/'g(L-quality)'!D10)</f>
        <v>4.5333332077205938E-3</v>
      </c>
      <c r="F10" s="7">
        <f>0.5*(LC!E10/'Nominal VA'!E10+LC!F10/'Nominal VA'!F10)*LN('g(L-quality)'!F10/'g(L-quality)'!E10)</f>
        <v>5.2850005682915603E-3</v>
      </c>
      <c r="G10" s="7">
        <f>0.5*(LC!F10/'Nominal VA'!F10+LC!G10/'Nominal VA'!G10)*LN('g(L-quality)'!G10/'g(L-quality)'!F10)</f>
        <v>1.0870943075037632E-3</v>
      </c>
      <c r="H10" s="7">
        <f>0.5*(LC!G10/'Nominal VA'!G10+LC!H10/'Nominal VA'!H10)*LN('g(L-quality)'!H10/'g(L-quality)'!G10)</f>
        <v>1.2042173942183871E-3</v>
      </c>
      <c r="I10" s="7">
        <f>0.5*(LC!H10/'Nominal VA'!H10+LC!I10/'Nominal VA'!I10)*LN('g(L-quality)'!I10/'g(L-quality)'!H10)</f>
        <v>1.3714009315957388E-3</v>
      </c>
      <c r="J10" s="7">
        <f>0.5*(LC!I10/'Nominal VA'!I10+LC!J10/'Nominal VA'!J10)*LN('g(L-quality)'!J10/'g(L-quality)'!I10)</f>
        <v>1.6420005837655361E-3</v>
      </c>
      <c r="K10" s="7">
        <f>0.5*(LC!J10/'Nominal VA'!J10+LC!K10/'Nominal VA'!K10)*LN('g(L-quality)'!K10/'g(L-quality)'!J10)</f>
        <v>1.8838533349848747E-3</v>
      </c>
      <c r="L10" s="7">
        <f>0.5*(LC!K10/'Nominal VA'!K10+LC!L10/'Nominal VA'!L10)*LN('g(L-quality)'!L10/'g(L-quality)'!K10)</f>
        <v>1.9414687094918622E-3</v>
      </c>
      <c r="M10" s="7">
        <f>0.5*(LC!L10/'Nominal VA'!L10+LC!M10/'Nominal VA'!M10)*LN('g(L-quality)'!M10/'g(L-quality)'!L10)</f>
        <v>2.0164798438821216E-3</v>
      </c>
      <c r="N10" s="7">
        <f>0.5*(LC!M10/'Nominal VA'!M10+LC!N10/'Nominal VA'!N10)*LN('g(L-quality)'!N10/'g(L-quality)'!M10)</f>
        <v>2.0816102888284744E-3</v>
      </c>
      <c r="O10" s="7">
        <f>0.5*(LC!N10/'Nominal VA'!N10+LC!O10/'Nominal VA'!O10)*LN('g(L-quality)'!O10/'g(L-quality)'!N10)</f>
        <v>2.1417642470623684E-3</v>
      </c>
      <c r="P10" s="7">
        <f>0.5*(LC!O10/'Nominal VA'!O10+LC!P10/'Nominal VA'!P10)*LN('g(L-quality)'!P10/'g(L-quality)'!O10)</f>
        <v>2.2970732157114402E-3</v>
      </c>
      <c r="Q10" s="7">
        <f>0.5*(LC!P10/'Nominal VA'!P10+LC!Q10/'Nominal VA'!Q10)*LN('g(L-quality)'!Q10/'g(L-quality)'!P10)</f>
        <v>-6.041721761968182E-3</v>
      </c>
      <c r="R10" s="7">
        <f>0.5*(LC!Q10/'Nominal VA'!Q10+LC!R10/'Nominal VA'!R10)*LN('g(L-quality)'!R10/'g(L-quality)'!Q10)</f>
        <v>-4.7686564866840052E-3</v>
      </c>
      <c r="S10" s="7">
        <f>0.5*(LC!R10/'Nominal VA'!R10+LC!S10/'Nominal VA'!S10)*LN('g(L-quality)'!S10/'g(L-quality)'!R10)</f>
        <v>-3.6520262973072071E-3</v>
      </c>
      <c r="T10" s="7">
        <f>0.5*(LC!S10/'Nominal VA'!S10+LC!T10/'Nominal VA'!T10)*LN('g(L-quality)'!T10/'g(L-quality)'!S10)</f>
        <v>-2.8600040329190583E-3</v>
      </c>
      <c r="U10" s="7">
        <f>0.5*(LC!T10/'Nominal VA'!T10+LC!U10/'Nominal VA'!U10)*LN('g(L-quality)'!U10/'g(L-quality)'!T10)</f>
        <v>-2.4992393781700113E-3</v>
      </c>
      <c r="V10" s="7">
        <f>0.5*(LC!U10/'Nominal VA'!U10+LC!V10/'Nominal VA'!V10)*LN('g(L-quality)'!V10/'g(L-quality)'!U10)</f>
        <v>2.927095072326497E-3</v>
      </c>
      <c r="W10" s="7">
        <f>0.5*(LC!V10/'Nominal VA'!V10+LC!W10/'Nominal VA'!W10)*LN('g(L-quality)'!W10/'g(L-quality)'!V10)</f>
        <v>3.4738124349513594E-3</v>
      </c>
      <c r="X10" s="7">
        <f>0.5*(LC!W10/'Nominal VA'!W10+LC!X10/'Nominal VA'!X10)*LN('g(L-quality)'!X10/'g(L-quality)'!W10)</f>
        <v>4.6718386524717426E-3</v>
      </c>
      <c r="Y10" s="7">
        <f>0.5*(LC!X10/'Nominal VA'!X10+LC!Y10/'Nominal VA'!Y10)*LN('g(L-quality)'!Y10/'g(L-quality)'!X10)</f>
        <v>6.8336024225973393E-3</v>
      </c>
      <c r="Z10" s="7">
        <f>0.5*(LC!Y10/'Nominal VA'!Y10+LC!Z10/'Nominal VA'!Z10)*LN('g(L-quality)'!Z10/'g(L-quality)'!Y10)</f>
        <v>1.0202930862113357E-2</v>
      </c>
      <c r="AA10" s="7">
        <f>0.5*(LC!Z10/'Nominal VA'!Z10+LC!AA10/'Nominal VA'!AA10)*LN('g(L-quality)'!AA10/'g(L-quality)'!Z10)</f>
        <v>2.8614918750684477E-3</v>
      </c>
      <c r="AB10" s="7">
        <f>0.5*(LC!AA10/'Nominal VA'!AA10+LC!AB10/'Nominal VA'!AB10)*LN('g(L-quality)'!AB10/'g(L-quality)'!AA10)</f>
        <v>1.9720711221137906E-3</v>
      </c>
      <c r="AC10" s="7">
        <f>0.5*(LC!AB10/'Nominal VA'!AB10+LC!AC10/'Nominal VA'!AC10)*LN('g(L-quality)'!AC10/'g(L-quality)'!AB10)</f>
        <v>1.1910203112620295E-3</v>
      </c>
      <c r="AD10" s="7">
        <f>0.5*(LC!AC10/'Nominal VA'!AC10+LC!AD10/'Nominal VA'!AD10)*LN('g(L-quality)'!AD10/'g(L-quality)'!AC10)</f>
        <v>4.5143683214457199E-4</v>
      </c>
      <c r="AE10" s="7">
        <f>0.5*(LC!AD10/'Nominal VA'!AD10+LC!AE10/'Nominal VA'!AE10)*LN('g(L-quality)'!AE10/'g(L-quality)'!AD10)</f>
        <v>2.1451722543049944E-4</v>
      </c>
      <c r="AF10" s="7">
        <f>0.5*(LC!AE10/'Nominal VA'!AE10+LC!AF10/'Nominal VA'!AF10)*LN('g(L-quality)'!AF10/'g(L-quality)'!AE10)</f>
        <v>7.5714483717185662E-3</v>
      </c>
      <c r="AG10" s="7">
        <f>0.5*(LC!AF10/'Nominal VA'!AF10+LC!AG10/'Nominal VA'!AG10)*LN('g(L-quality)'!AG10/'g(L-quality)'!AF10)</f>
        <v>4.5386524010428125E-3</v>
      </c>
    </row>
    <row r="11" spans="1:33" x14ac:dyDescent="0.15">
      <c r="A11" s="2">
        <v>7</v>
      </c>
      <c r="B11" s="3" t="s">
        <v>35</v>
      </c>
      <c r="C11" s="7"/>
      <c r="D11" s="7">
        <f>0.5*(LC!C11/'Nominal VA'!C11+LC!D11/'Nominal VA'!D11)*LN('g(L-quality)'!D11/'g(L-quality)'!C11)</f>
        <v>3.7037358077572413E-4</v>
      </c>
      <c r="E11" s="7">
        <f>0.5*(LC!D11/'Nominal VA'!D11+LC!E11/'Nominal VA'!E11)*LN('g(L-quality)'!E11/'g(L-quality)'!D11)</f>
        <v>5.4772762241039159E-4</v>
      </c>
      <c r="F11" s="7">
        <f>0.5*(LC!E11/'Nominal VA'!E11+LC!F11/'Nominal VA'!F11)*LN('g(L-quality)'!F11/'g(L-quality)'!E11)</f>
        <v>7.1087149059013207E-4</v>
      </c>
      <c r="G11" s="7">
        <f>0.5*(LC!F11/'Nominal VA'!F11+LC!G11/'Nominal VA'!G11)*LN('g(L-quality)'!G11/'g(L-quality)'!F11)</f>
        <v>-2.8248104242679326E-5</v>
      </c>
      <c r="H11" s="7">
        <f>0.5*(LC!G11/'Nominal VA'!G11+LC!H11/'Nominal VA'!H11)*LN('g(L-quality)'!H11/'g(L-quality)'!G11)</f>
        <v>3.0822006753141033E-5</v>
      </c>
      <c r="I11" s="7">
        <f>0.5*(LC!H11/'Nominal VA'!H11+LC!I11/'Nominal VA'!I11)*LN('g(L-quality)'!I11/'g(L-quality)'!H11)</f>
        <v>8.6388964028406907E-5</v>
      </c>
      <c r="J11" s="7">
        <f>0.5*(LC!I11/'Nominal VA'!I11+LC!J11/'Nominal VA'!J11)*LN('g(L-quality)'!J11/'g(L-quality)'!I11)</f>
        <v>1.5987298276050378E-4</v>
      </c>
      <c r="K11" s="7">
        <f>0.5*(LC!J11/'Nominal VA'!J11+LC!K11/'Nominal VA'!K11)*LN('g(L-quality)'!K11/'g(L-quality)'!J11)</f>
        <v>2.4745709055938971E-4</v>
      </c>
      <c r="L11" s="7">
        <f>0.5*(LC!K11/'Nominal VA'!K11+LC!L11/'Nominal VA'!L11)*LN('g(L-quality)'!L11/'g(L-quality)'!K11)</f>
        <v>3.291317792832636E-4</v>
      </c>
      <c r="M11" s="7">
        <f>0.5*(LC!L11/'Nominal VA'!L11+LC!M11/'Nominal VA'!M11)*LN('g(L-quality)'!M11/'g(L-quality)'!L11)</f>
        <v>3.7034678355610424E-4</v>
      </c>
      <c r="N11" s="7">
        <f>0.5*(LC!M11/'Nominal VA'!M11+LC!N11/'Nominal VA'!N11)*LN('g(L-quality)'!N11/'g(L-quality)'!M11)</f>
        <v>3.676564335580522E-4</v>
      </c>
      <c r="O11" s="7">
        <f>0.5*(LC!N11/'Nominal VA'!N11+LC!O11/'Nominal VA'!O11)*LN('g(L-quality)'!O11/'g(L-quality)'!N11)</f>
        <v>3.2475609905192898E-4</v>
      </c>
      <c r="P11" s="7">
        <f>0.5*(LC!O11/'Nominal VA'!O11+LC!P11/'Nominal VA'!P11)*LN('g(L-quality)'!P11/'g(L-quality)'!O11)</f>
        <v>3.185615312808839E-4</v>
      </c>
      <c r="Q11" s="7">
        <f>0.5*(LC!P11/'Nominal VA'!P11+LC!Q11/'Nominal VA'!Q11)*LN('g(L-quality)'!Q11/'g(L-quality)'!P11)</f>
        <v>-8.186117893021407E-4</v>
      </c>
      <c r="R11" s="7">
        <f>0.5*(LC!Q11/'Nominal VA'!Q11+LC!R11/'Nominal VA'!R11)*LN('g(L-quality)'!R11/'g(L-quality)'!Q11)</f>
        <v>-5.7632000280123815E-4</v>
      </c>
      <c r="S11" s="7">
        <f>0.5*(LC!R11/'Nominal VA'!R11+LC!S11/'Nominal VA'!S11)*LN('g(L-quality)'!S11/'g(L-quality)'!R11)</f>
        <v>-4.0341484310219933E-4</v>
      </c>
      <c r="T11" s="7">
        <f>0.5*(LC!S11/'Nominal VA'!S11+LC!T11/'Nominal VA'!T11)*LN('g(L-quality)'!T11/'g(L-quality)'!S11)</f>
        <v>-1.3651677534913198E-4</v>
      </c>
      <c r="U11" s="7">
        <f>0.5*(LC!T11/'Nominal VA'!T11+LC!U11/'Nominal VA'!U11)*LN('g(L-quality)'!U11/'g(L-quality)'!T11)</f>
        <v>3.5508960059335608E-4</v>
      </c>
      <c r="V11" s="7">
        <f>0.5*(LC!U11/'Nominal VA'!U11+LC!V11/'Nominal VA'!V11)*LN('g(L-quality)'!V11/'g(L-quality)'!U11)</f>
        <v>7.2698663252906996E-3</v>
      </c>
      <c r="W11" s="7">
        <f>0.5*(LC!V11/'Nominal VA'!V11+LC!W11/'Nominal VA'!W11)*LN('g(L-quality)'!W11/'g(L-quality)'!V11)</f>
        <v>9.1637026175678572E-3</v>
      </c>
      <c r="X11" s="7">
        <f>0.5*(LC!W11/'Nominal VA'!W11+LC!X11/'Nominal VA'!X11)*LN('g(L-quality)'!X11/'g(L-quality)'!W11)</f>
        <v>1.1384970305200857E-2</v>
      </c>
      <c r="Y11" s="7">
        <f>0.5*(LC!X11/'Nominal VA'!X11+LC!Y11/'Nominal VA'!Y11)*LN('g(L-quality)'!Y11/'g(L-quality)'!X11)</f>
        <v>1.3413845713839847E-2</v>
      </c>
      <c r="Z11" s="7">
        <f>0.5*(LC!Y11/'Nominal VA'!Y11+LC!Z11/'Nominal VA'!Z11)*LN('g(L-quality)'!Z11/'g(L-quality)'!Y11)</f>
        <v>1.6269672757625916E-2</v>
      </c>
      <c r="AA11" s="7">
        <f>0.5*(LC!Z11/'Nominal VA'!Z11+LC!AA11/'Nominal VA'!AA11)*LN('g(L-quality)'!AA11/'g(L-quality)'!Z11)</f>
        <v>2.0561537524713268E-3</v>
      </c>
      <c r="AB11" s="7">
        <f>0.5*(LC!AA11/'Nominal VA'!AA11+LC!AB11/'Nominal VA'!AB11)*LN('g(L-quality)'!AB11/'g(L-quality)'!AA11)</f>
        <v>1.9209109441250124E-3</v>
      </c>
      <c r="AC11" s="7">
        <f>0.5*(LC!AB11/'Nominal VA'!AB11+LC!AC11/'Nominal VA'!AC11)*LN('g(L-quality)'!AC11/'g(L-quality)'!AB11)</f>
        <v>1.8057770672592083E-3</v>
      </c>
      <c r="AD11" s="7">
        <f>0.5*(LC!AC11/'Nominal VA'!AC11+LC!AD11/'Nominal VA'!AD11)*LN('g(L-quality)'!AD11/'g(L-quality)'!AC11)</f>
        <v>1.7118891003403858E-3</v>
      </c>
      <c r="AE11" s="7">
        <f>0.5*(LC!AD11/'Nominal VA'!AD11+LC!AE11/'Nominal VA'!AE11)*LN('g(L-quality)'!AE11/'g(L-quality)'!AD11)</f>
        <v>2.5094049529011762E-3</v>
      </c>
      <c r="AF11" s="7">
        <f>0.5*(LC!AE11/'Nominal VA'!AE11+LC!AF11/'Nominal VA'!AF11)*LN('g(L-quality)'!AF11/'g(L-quality)'!AE11)</f>
        <v>5.5761862228925318E-4</v>
      </c>
      <c r="AG11" s="7">
        <f>0.5*(LC!AF11/'Nominal VA'!AF11+LC!AG11/'Nominal VA'!AG11)*LN('g(L-quality)'!AG11/'g(L-quality)'!AF11)</f>
        <v>-5.506748702707292E-4</v>
      </c>
    </row>
    <row r="12" spans="1:33" x14ac:dyDescent="0.15">
      <c r="A12" s="2">
        <v>8</v>
      </c>
      <c r="B12" s="3" t="s">
        <v>36</v>
      </c>
      <c r="C12" s="7"/>
      <c r="D12" s="7">
        <f>0.5*(LC!C12/'Nominal VA'!C12+LC!D12/'Nominal VA'!D12)*LN('g(L-quality)'!D12/'g(L-quality)'!C12)</f>
        <v>4.5923690486159751E-4</v>
      </c>
      <c r="E12" s="7">
        <f>0.5*(LC!D12/'Nominal VA'!D12+LC!E12/'Nominal VA'!E12)*LN('g(L-quality)'!E12/'g(L-quality)'!D12)</f>
        <v>1.7902610593360261E-3</v>
      </c>
      <c r="F12" s="7">
        <f>0.5*(LC!E12/'Nominal VA'!E12+LC!F12/'Nominal VA'!F12)*LN('g(L-quality)'!F12/'g(L-quality)'!E12)</f>
        <v>3.4036566617298173E-3</v>
      </c>
      <c r="G12" s="7">
        <f>0.5*(LC!F12/'Nominal VA'!F12+LC!G12/'Nominal VA'!G12)*LN('g(L-quality)'!G12/'g(L-quality)'!F12)</f>
        <v>2.2953146669010718E-3</v>
      </c>
      <c r="H12" s="7">
        <f>0.5*(LC!G12/'Nominal VA'!G12+LC!H12/'Nominal VA'!H12)*LN('g(L-quality)'!H12/'g(L-quality)'!G12)</f>
        <v>3.2132033355119038E-3</v>
      </c>
      <c r="I12" s="7">
        <f>0.5*(LC!H12/'Nominal VA'!H12+LC!I12/'Nominal VA'!I12)*LN('g(L-quality)'!I12/'g(L-quality)'!H12)</f>
        <v>3.8890740855086858E-3</v>
      </c>
      <c r="J12" s="7">
        <f>0.5*(LC!I12/'Nominal VA'!I12+LC!J12/'Nominal VA'!J12)*LN('g(L-quality)'!J12/'g(L-quality)'!I12)</f>
        <v>4.4817655114431495E-3</v>
      </c>
      <c r="K12" s="7">
        <f>0.5*(LC!J12/'Nominal VA'!J12+LC!K12/'Nominal VA'!K12)*LN('g(L-quality)'!K12/'g(L-quality)'!J12)</f>
        <v>4.8707269049038738E-3</v>
      </c>
      <c r="L12" s="7">
        <f>0.5*(LC!K12/'Nominal VA'!K12+LC!L12/'Nominal VA'!L12)*LN('g(L-quality)'!L12/'g(L-quality)'!K12)</f>
        <v>-1.5773814465461309E-3</v>
      </c>
      <c r="M12" s="7">
        <f>0.5*(LC!L12/'Nominal VA'!L12+LC!M12/'Nominal VA'!M12)*LN('g(L-quality)'!M12/'g(L-quality)'!L12)</f>
        <v>-3.2076142546520301E-3</v>
      </c>
      <c r="N12" s="7">
        <f>0.5*(LC!M12/'Nominal VA'!M12+LC!N12/'Nominal VA'!N12)*LN('g(L-quality)'!N12/'g(L-quality)'!M12)</f>
        <v>-4.6398612191339656E-3</v>
      </c>
      <c r="O12" s="7">
        <f>0.5*(LC!N12/'Nominal VA'!N12+LC!O12/'Nominal VA'!O12)*LN('g(L-quality)'!O12/'g(L-quality)'!N12)</f>
        <v>-5.8188316098996195E-3</v>
      </c>
      <c r="P12" s="7">
        <f>0.5*(LC!O12/'Nominal VA'!O12+LC!P12/'Nominal VA'!P12)*LN('g(L-quality)'!P12/'g(L-quality)'!O12)</f>
        <v>-6.6884598321821026E-3</v>
      </c>
      <c r="Q12" s="7">
        <f>0.5*(LC!P12/'Nominal VA'!P12+LC!Q12/'Nominal VA'!Q12)*LN('g(L-quality)'!Q12/'g(L-quality)'!P12)</f>
        <v>-3.4761991359589018E-3</v>
      </c>
      <c r="R12" s="7">
        <f>0.5*(LC!Q12/'Nominal VA'!Q12+LC!R12/'Nominal VA'!R12)*LN('g(L-quality)'!R12/'g(L-quality)'!Q12)</f>
        <v>-1.987841430934903E-3</v>
      </c>
      <c r="S12" s="7">
        <f>0.5*(LC!R12/'Nominal VA'!R12+LC!S12/'Nominal VA'!S12)*LN('g(L-quality)'!S12/'g(L-quality)'!R12)</f>
        <v>-9.4163029510094731E-4</v>
      </c>
      <c r="T12" s="7">
        <f>0.5*(LC!S12/'Nominal VA'!S12+LC!T12/'Nominal VA'!T12)*LN('g(L-quality)'!T12/'g(L-quality)'!S12)</f>
        <v>-4.3167845451693359E-4</v>
      </c>
      <c r="U12" s="7">
        <f>0.5*(LC!T12/'Nominal VA'!T12+LC!U12/'Nominal VA'!U12)*LN('g(L-quality)'!U12/'g(L-quality)'!T12)</f>
        <v>-4.3873905691972035E-4</v>
      </c>
      <c r="V12" s="7">
        <f>0.5*(LC!U12/'Nominal VA'!U12+LC!V12/'Nominal VA'!V12)*LN('g(L-quality)'!V12/'g(L-quality)'!U12)</f>
        <v>1.8726566530059021E-3</v>
      </c>
      <c r="W12" s="7">
        <f>0.5*(LC!V12/'Nominal VA'!V12+LC!W12/'Nominal VA'!W12)*LN('g(L-quality)'!W12/'g(L-quality)'!V12)</f>
        <v>1.8724298667705281E-3</v>
      </c>
      <c r="X12" s="7">
        <f>0.5*(LC!W12/'Nominal VA'!W12+LC!X12/'Nominal VA'!X12)*LN('g(L-quality)'!X12/'g(L-quality)'!W12)</f>
        <v>2.0519881610241621E-3</v>
      </c>
      <c r="Y12" s="7">
        <f>0.5*(LC!X12/'Nominal VA'!X12+LC!Y12/'Nominal VA'!Y12)*LN('g(L-quality)'!Y12/'g(L-quality)'!X12)</f>
        <v>2.4563548527586463E-3</v>
      </c>
      <c r="Z12" s="7">
        <f>0.5*(LC!Y12/'Nominal VA'!Y12+LC!Z12/'Nominal VA'!Z12)*LN('g(L-quality)'!Z12/'g(L-quality)'!Y12)</f>
        <v>2.9328263170411754E-3</v>
      </c>
      <c r="AA12" s="7">
        <f>0.5*(LC!Z12/'Nominal VA'!Z12+LC!AA12/'Nominal VA'!AA12)*LN('g(L-quality)'!AA12/'g(L-quality)'!Z12)</f>
        <v>3.0204469322023721E-3</v>
      </c>
      <c r="AB12" s="7">
        <f>0.5*(LC!AA12/'Nominal VA'!AA12+LC!AB12/'Nominal VA'!AB12)*LN('g(L-quality)'!AB12/'g(L-quality)'!AA12)</f>
        <v>1.8530608547009375E-3</v>
      </c>
      <c r="AC12" s="7">
        <f>0.5*(LC!AB12/'Nominal VA'!AB12+LC!AC12/'Nominal VA'!AC12)*LN('g(L-quality)'!AC12/'g(L-quality)'!AB12)</f>
        <v>7.894299417867428E-4</v>
      </c>
      <c r="AD12" s="7">
        <f>0.5*(LC!AC12/'Nominal VA'!AC12+LC!AD12/'Nominal VA'!AD12)*LN('g(L-quality)'!AD12/'g(L-quality)'!AC12)</f>
        <v>-1.6785476314876409E-4</v>
      </c>
      <c r="AE12" s="7">
        <f>0.5*(LC!AD12/'Nominal VA'!AD12+LC!AE12/'Nominal VA'!AE12)*LN('g(L-quality)'!AE12/'g(L-quality)'!AD12)</f>
        <v>-1.5284727120505963E-3</v>
      </c>
      <c r="AF12" s="7">
        <f>0.5*(LC!AE12/'Nominal VA'!AE12+LC!AF12/'Nominal VA'!AF12)*LN('g(L-quality)'!AF12/'g(L-quality)'!AE12)</f>
        <v>7.9665532447315487E-3</v>
      </c>
      <c r="AG12" s="7">
        <f>0.5*(LC!AF12/'Nominal VA'!AF12+LC!AG12/'Nominal VA'!AG12)*LN('g(L-quality)'!AG12/'g(L-quality)'!AF12)</f>
        <v>5.1165517020387028E-3</v>
      </c>
    </row>
    <row r="13" spans="1:33" x14ac:dyDescent="0.15">
      <c r="A13" s="2">
        <v>9</v>
      </c>
      <c r="B13" s="3" t="s">
        <v>37</v>
      </c>
      <c r="C13" s="7"/>
      <c r="D13" s="7">
        <f>0.5*(LC!C13/'Nominal VA'!C13+LC!D13/'Nominal VA'!D13)*LN('g(L-quality)'!D13/'g(L-quality)'!C13)</f>
        <v>-6.3487812062923516E-3</v>
      </c>
      <c r="E13" s="7">
        <f>0.5*(LC!D13/'Nominal VA'!D13+LC!E13/'Nominal VA'!E13)*LN('g(L-quality)'!E13/'g(L-quality)'!D13)</f>
        <v>-3.9910142455683454E-3</v>
      </c>
      <c r="F13" s="7">
        <f>0.5*(LC!E13/'Nominal VA'!E13+LC!F13/'Nominal VA'!F13)*LN('g(L-quality)'!F13/'g(L-quality)'!E13)</f>
        <v>-3.4905852870366566E-4</v>
      </c>
      <c r="G13" s="7">
        <f>0.5*(LC!F13/'Nominal VA'!F13+LC!G13/'Nominal VA'!G13)*LN('g(L-quality)'!G13/'g(L-quality)'!F13)</f>
        <v>6.047587313454574E-3</v>
      </c>
      <c r="H13" s="7">
        <f>0.5*(LC!G13/'Nominal VA'!G13+LC!H13/'Nominal VA'!H13)*LN('g(L-quality)'!H13/'g(L-quality)'!G13)</f>
        <v>6.9384014120509822E-3</v>
      </c>
      <c r="I13" s="7">
        <f>0.5*(LC!H13/'Nominal VA'!H13+LC!I13/'Nominal VA'!I13)*LN('g(L-quality)'!I13/'g(L-quality)'!H13)</f>
        <v>7.9552455988369138E-3</v>
      </c>
      <c r="J13" s="7">
        <f>0.5*(LC!I13/'Nominal VA'!I13+LC!J13/'Nominal VA'!J13)*LN('g(L-quality)'!J13/'g(L-quality)'!I13)</f>
        <v>9.2131814572096356E-3</v>
      </c>
      <c r="K13" s="7">
        <f>0.5*(LC!J13/'Nominal VA'!J13+LC!K13/'Nominal VA'!K13)*LN('g(L-quality)'!K13/'g(L-quality)'!J13)</f>
        <v>1.0042411294641141E-2</v>
      </c>
      <c r="L13" s="7">
        <f>0.5*(LC!K13/'Nominal VA'!K13+LC!L13/'Nominal VA'!L13)*LN('g(L-quality)'!L13/'g(L-quality)'!K13)</f>
        <v>-2.3443156762480498E-3</v>
      </c>
      <c r="M13" s="7">
        <f>0.5*(LC!L13/'Nominal VA'!L13+LC!M13/'Nominal VA'!M13)*LN('g(L-quality)'!M13/'g(L-quality)'!L13)</f>
        <v>-2.6786191748246783E-3</v>
      </c>
      <c r="N13" s="7">
        <f>0.5*(LC!M13/'Nominal VA'!M13+LC!N13/'Nominal VA'!N13)*LN('g(L-quality)'!N13/'g(L-quality)'!M13)</f>
        <v>-2.6367759228839642E-3</v>
      </c>
      <c r="O13" s="7">
        <f>0.5*(LC!N13/'Nominal VA'!N13+LC!O13/'Nominal VA'!O13)*LN('g(L-quality)'!O13/'g(L-quality)'!N13)</f>
        <v>-2.2364915463488726E-3</v>
      </c>
      <c r="P13" s="7">
        <f>0.5*(LC!O13/'Nominal VA'!O13+LC!P13/'Nominal VA'!P13)*LN('g(L-quality)'!P13/'g(L-quality)'!O13)</f>
        <v>-1.7229791561711321E-3</v>
      </c>
      <c r="Q13" s="7">
        <f>0.5*(LC!P13/'Nominal VA'!P13+LC!Q13/'Nominal VA'!Q13)*LN('g(L-quality)'!Q13/'g(L-quality)'!P13)</f>
        <v>-7.2676495151965592E-3</v>
      </c>
      <c r="R13" s="7">
        <f>0.5*(LC!Q13/'Nominal VA'!Q13+LC!R13/'Nominal VA'!R13)*LN('g(L-quality)'!R13/'g(L-quality)'!Q13)</f>
        <v>-4.998080475105123E-3</v>
      </c>
      <c r="S13" s="7">
        <f>0.5*(LC!R13/'Nominal VA'!R13+LC!S13/'Nominal VA'!S13)*LN('g(L-quality)'!S13/'g(L-quality)'!R13)</f>
        <v>-3.2143705346220791E-3</v>
      </c>
      <c r="T13" s="7">
        <f>0.5*(LC!S13/'Nominal VA'!S13+LC!T13/'Nominal VA'!T13)*LN('g(L-quality)'!T13/'g(L-quality)'!S13)</f>
        <v>-1.9886052346219968E-3</v>
      </c>
      <c r="U13" s="7">
        <f>0.5*(LC!T13/'Nominal VA'!T13+LC!U13/'Nominal VA'!U13)*LN('g(L-quality)'!U13/'g(L-quality)'!T13)</f>
        <v>-1.2523925897714534E-3</v>
      </c>
      <c r="V13" s="7">
        <f>0.5*(LC!U13/'Nominal VA'!U13+LC!V13/'Nominal VA'!V13)*LN('g(L-quality)'!V13/'g(L-quality)'!U13)</f>
        <v>2.9508881141265203E-3</v>
      </c>
      <c r="W13" s="7">
        <f>0.5*(LC!V13/'Nominal VA'!V13+LC!W13/'Nominal VA'!W13)*LN('g(L-quality)'!W13/'g(L-quality)'!V13)</f>
        <v>3.4776317593151773E-3</v>
      </c>
      <c r="X13" s="7">
        <f>0.5*(LC!W13/'Nominal VA'!W13+LC!X13/'Nominal VA'!X13)*LN('g(L-quality)'!X13/'g(L-quality)'!W13)</f>
        <v>4.4962737544577127E-3</v>
      </c>
      <c r="Y13" s="7">
        <f>0.5*(LC!X13/'Nominal VA'!X13+LC!Y13/'Nominal VA'!Y13)*LN('g(L-quality)'!Y13/'g(L-quality)'!X13)</f>
        <v>6.2548264858238167E-3</v>
      </c>
      <c r="Z13" s="7">
        <f>0.5*(LC!Y13/'Nominal VA'!Y13+LC!Z13/'Nominal VA'!Z13)*LN('g(L-quality)'!Z13/'g(L-quality)'!Y13)</f>
        <v>8.9447815130759781E-3</v>
      </c>
      <c r="AA13" s="7">
        <f>0.5*(LC!Z13/'Nominal VA'!Z13+LC!AA13/'Nominal VA'!AA13)*LN('g(L-quality)'!AA13/'g(L-quality)'!Z13)</f>
        <v>4.7782110264826885E-3</v>
      </c>
      <c r="AB13" s="7">
        <f>0.5*(LC!AA13/'Nominal VA'!AA13+LC!AB13/'Nominal VA'!AB13)*LN('g(L-quality)'!AB13/'g(L-quality)'!AA13)</f>
        <v>3.9054355158229209E-3</v>
      </c>
      <c r="AC13" s="7">
        <f>0.5*(LC!AB13/'Nominal VA'!AB13+LC!AC13/'Nominal VA'!AC13)*LN('g(L-quality)'!AC13/'g(L-quality)'!AB13)</f>
        <v>3.1697223256088457E-3</v>
      </c>
      <c r="AD13" s="7">
        <f>0.5*(LC!AC13/'Nominal VA'!AC13+LC!AD13/'Nominal VA'!AD13)*LN('g(L-quality)'!AD13/'g(L-quality)'!AC13)</f>
        <v>2.4964730263573494E-3</v>
      </c>
      <c r="AE13" s="7">
        <f>0.5*(LC!AD13/'Nominal VA'!AD13+LC!AE13/'Nominal VA'!AE13)*LN('g(L-quality)'!AE13/'g(L-quality)'!AD13)</f>
        <v>1.3126373505519607E-3</v>
      </c>
      <c r="AF13" s="7">
        <f>0.5*(LC!AE13/'Nominal VA'!AE13+LC!AF13/'Nominal VA'!AF13)*LN('g(L-quality)'!AF13/'g(L-quality)'!AE13)</f>
        <v>9.6540488269537886E-3</v>
      </c>
      <c r="AG13" s="7">
        <f>0.5*(LC!AF13/'Nominal VA'!AF13+LC!AG13/'Nominal VA'!AG13)*LN('g(L-quality)'!AG13/'g(L-quality)'!AF13)</f>
        <v>4.391431394644975E-3</v>
      </c>
    </row>
    <row r="14" spans="1:33" x14ac:dyDescent="0.15">
      <c r="A14" s="2">
        <v>10</v>
      </c>
      <c r="B14" s="3" t="s">
        <v>38</v>
      </c>
      <c r="C14" s="7"/>
      <c r="D14" s="7">
        <f>0.5*(LC!C14/'Nominal VA'!C14+LC!D14/'Nominal VA'!D14)*LN('g(L-quality)'!D14/'g(L-quality)'!C14)</f>
        <v>3.0204387475341835E-4</v>
      </c>
      <c r="E14" s="7">
        <f>0.5*(LC!D14/'Nominal VA'!D14+LC!E14/'Nominal VA'!E14)*LN('g(L-quality)'!E14/'g(L-quality)'!D14)</f>
        <v>1.8384517944025766E-3</v>
      </c>
      <c r="F14" s="7">
        <f>0.5*(LC!E14/'Nominal VA'!E14+LC!F14/'Nominal VA'!F14)*LN('g(L-quality)'!F14/'g(L-quality)'!E14)</f>
        <v>3.5861029950154536E-3</v>
      </c>
      <c r="G14" s="7">
        <f>0.5*(LC!F14/'Nominal VA'!F14+LC!G14/'Nominal VA'!G14)*LN('g(L-quality)'!G14/'g(L-quality)'!F14)</f>
        <v>4.9807883114865188E-3</v>
      </c>
      <c r="H14" s="7">
        <f>0.5*(LC!G14/'Nominal VA'!G14+LC!H14/'Nominal VA'!H14)*LN('g(L-quality)'!H14/'g(L-quality)'!G14)</f>
        <v>5.8784643683014483E-3</v>
      </c>
      <c r="I14" s="7">
        <f>0.5*(LC!H14/'Nominal VA'!H14+LC!I14/'Nominal VA'!I14)*LN('g(L-quality)'!I14/'g(L-quality)'!H14)</f>
        <v>6.5159914633537985E-3</v>
      </c>
      <c r="J14" s="7">
        <f>0.5*(LC!I14/'Nominal VA'!I14+LC!J14/'Nominal VA'!J14)*LN('g(L-quality)'!J14/'g(L-quality)'!I14)</f>
        <v>6.9790458652182977E-3</v>
      </c>
      <c r="K14" s="7">
        <f>0.5*(LC!J14/'Nominal VA'!J14+LC!K14/'Nominal VA'!K14)*LN('g(L-quality)'!K14/'g(L-quality)'!J14)</f>
        <v>7.3728401831226961E-3</v>
      </c>
      <c r="L14" s="7">
        <f>0.5*(LC!K14/'Nominal VA'!K14+LC!L14/'Nominal VA'!L14)*LN('g(L-quality)'!L14/'g(L-quality)'!K14)</f>
        <v>-3.9775727486013622E-4</v>
      </c>
      <c r="M14" s="7">
        <f>0.5*(LC!L14/'Nominal VA'!L14+LC!M14/'Nominal VA'!M14)*LN('g(L-quality)'!M14/'g(L-quality)'!L14)</f>
        <v>-1.1443488907146777E-3</v>
      </c>
      <c r="N14" s="7">
        <f>0.5*(LC!M14/'Nominal VA'!M14+LC!N14/'Nominal VA'!N14)*LN('g(L-quality)'!N14/'g(L-quality)'!M14)</f>
        <v>-1.6567424107998968E-3</v>
      </c>
      <c r="O14" s="7">
        <f>0.5*(LC!N14/'Nominal VA'!N14+LC!O14/'Nominal VA'!O14)*LN('g(L-quality)'!O14/'g(L-quality)'!N14)</f>
        <v>-1.8606010751552459E-3</v>
      </c>
      <c r="P14" s="7">
        <f>0.5*(LC!O14/'Nominal VA'!O14+LC!P14/'Nominal VA'!P14)*LN('g(L-quality)'!P14/'g(L-quality)'!O14)</f>
        <v>-1.8342517949763741E-3</v>
      </c>
      <c r="Q14" s="7">
        <f>0.5*(LC!P14/'Nominal VA'!P14+LC!Q14/'Nominal VA'!Q14)*LN('g(L-quality)'!Q14/'g(L-quality)'!P14)</f>
        <v>-6.6715236830173592E-3</v>
      </c>
      <c r="R14" s="7">
        <f>0.5*(LC!Q14/'Nominal VA'!Q14+LC!R14/'Nominal VA'!R14)*LN('g(L-quality)'!R14/'g(L-quality)'!Q14)</f>
        <v>-4.5190074399316556E-3</v>
      </c>
      <c r="S14" s="7">
        <f>0.5*(LC!R14/'Nominal VA'!R14+LC!S14/'Nominal VA'!S14)*LN('g(L-quality)'!S14/'g(L-quality)'!R14)</f>
        <v>-2.9423622821987466E-3</v>
      </c>
      <c r="T14" s="7">
        <f>0.5*(LC!S14/'Nominal VA'!S14+LC!T14/'Nominal VA'!T14)*LN('g(L-quality)'!T14/'g(L-quality)'!S14)</f>
        <v>-1.9452372973358676E-3</v>
      </c>
      <c r="U14" s="7">
        <f>0.5*(LC!T14/'Nominal VA'!T14+LC!U14/'Nominal VA'!U14)*LN('g(L-quality)'!U14/'g(L-quality)'!T14)</f>
        <v>-1.4670496862192969E-3</v>
      </c>
      <c r="V14" s="7">
        <f>0.5*(LC!U14/'Nominal VA'!U14+LC!V14/'Nominal VA'!V14)*LN('g(L-quality)'!V14/'g(L-quality)'!U14)</f>
        <v>1.4587747717181041E-3</v>
      </c>
      <c r="W14" s="7">
        <f>0.5*(LC!V14/'Nominal VA'!V14+LC!W14/'Nominal VA'!W14)*LN('g(L-quality)'!W14/'g(L-quality)'!V14)</f>
        <v>1.7462257732366948E-3</v>
      </c>
      <c r="X14" s="7">
        <f>0.5*(LC!W14/'Nominal VA'!W14+LC!X14/'Nominal VA'!X14)*LN('g(L-quality)'!X14/'g(L-quality)'!W14)</f>
        <v>2.2359309084990838E-3</v>
      </c>
      <c r="Y14" s="7">
        <f>0.5*(LC!X14/'Nominal VA'!X14+LC!Y14/'Nominal VA'!Y14)*LN('g(L-quality)'!Y14/'g(L-quality)'!X14)</f>
        <v>3.0420167312320179E-3</v>
      </c>
      <c r="Z14" s="7">
        <f>0.5*(LC!Y14/'Nominal VA'!Y14+LC!Z14/'Nominal VA'!Z14)*LN('g(L-quality)'!Z14/'g(L-quality)'!Y14)</f>
        <v>4.1000775573585514E-3</v>
      </c>
      <c r="AA14" s="7">
        <f>0.5*(LC!Z14/'Nominal VA'!Z14+LC!AA14/'Nominal VA'!AA14)*LN('g(L-quality)'!AA14/'g(L-quality)'!Z14)</f>
        <v>3.8468869558468365E-3</v>
      </c>
      <c r="AB14" s="7">
        <f>0.5*(LC!AA14/'Nominal VA'!AA14+LC!AB14/'Nominal VA'!AB14)*LN('g(L-quality)'!AB14/'g(L-quality)'!AA14)</f>
        <v>2.7257670664615225E-3</v>
      </c>
      <c r="AC14" s="7">
        <f>0.5*(LC!AB14/'Nominal VA'!AB14+LC!AC14/'Nominal VA'!AC14)*LN('g(L-quality)'!AC14/'g(L-quality)'!AB14)</f>
        <v>1.7004531982754286E-3</v>
      </c>
      <c r="AD14" s="7">
        <f>0.5*(LC!AC14/'Nominal VA'!AC14+LC!AD14/'Nominal VA'!AD14)*LN('g(L-quality)'!AD14/'g(L-quality)'!AC14)</f>
        <v>7.4006564548684023E-4</v>
      </c>
      <c r="AE14" s="7">
        <f>0.5*(LC!AD14/'Nominal VA'!AD14+LC!AE14/'Nominal VA'!AE14)*LN('g(L-quality)'!AE14/'g(L-quality)'!AD14)</f>
        <v>-3.2341217654241564E-4</v>
      </c>
      <c r="AF14" s="7">
        <f>0.5*(LC!AE14/'Nominal VA'!AE14+LC!AF14/'Nominal VA'!AF14)*LN('g(L-quality)'!AF14/'g(L-quality)'!AE14)</f>
        <v>6.5343534133949777E-3</v>
      </c>
      <c r="AG14" s="7">
        <f>0.5*(LC!AF14/'Nominal VA'!AF14+LC!AG14/'Nominal VA'!AG14)*LN('g(L-quality)'!AG14/'g(L-quality)'!AF14)</f>
        <v>3.126006771068098E-3</v>
      </c>
    </row>
    <row r="15" spans="1:33" x14ac:dyDescent="0.15">
      <c r="A15" s="2">
        <v>11</v>
      </c>
      <c r="B15" s="3" t="s">
        <v>39</v>
      </c>
      <c r="C15" s="7"/>
      <c r="D15" s="7">
        <f>0.5*(LC!C15/'Nominal VA'!C15+LC!D15/'Nominal VA'!D15)*LN('g(L-quality)'!D15/'g(L-quality)'!C15)</f>
        <v>1.0405229102834149E-2</v>
      </c>
      <c r="E15" s="7">
        <f>0.5*(LC!D15/'Nominal VA'!D15+LC!E15/'Nominal VA'!E15)*LN('g(L-quality)'!E15/'g(L-quality)'!D15)</f>
        <v>9.9313673589782932E-3</v>
      </c>
      <c r="F15" s="7">
        <f>0.5*(LC!E15/'Nominal VA'!E15+LC!F15/'Nominal VA'!F15)*LN('g(L-quality)'!F15/'g(L-quality)'!E15)</f>
        <v>8.945648434950491E-3</v>
      </c>
      <c r="G15" s="7">
        <f>0.5*(LC!F15/'Nominal VA'!F15+LC!G15/'Nominal VA'!G15)*LN('g(L-quality)'!G15/'g(L-quality)'!F15)</f>
        <v>1.1307060819956277E-3</v>
      </c>
      <c r="H15" s="7">
        <f>0.5*(LC!G15/'Nominal VA'!G15+LC!H15/'Nominal VA'!H15)*LN('g(L-quality)'!H15/'g(L-quality)'!G15)</f>
        <v>9.6000277345582104E-4</v>
      </c>
      <c r="I15" s="7">
        <f>0.5*(LC!H15/'Nominal VA'!H15+LC!I15/'Nominal VA'!I15)*LN('g(L-quality)'!I15/'g(L-quality)'!H15)</f>
        <v>9.6030761053453393E-4</v>
      </c>
      <c r="J15" s="7">
        <f>0.5*(LC!I15/'Nominal VA'!I15+LC!J15/'Nominal VA'!J15)*LN('g(L-quality)'!J15/'g(L-quality)'!I15)</f>
        <v>1.1500162476122122E-3</v>
      </c>
      <c r="K15" s="7">
        <f>0.5*(LC!J15/'Nominal VA'!J15+LC!K15/'Nominal VA'!K15)*LN('g(L-quality)'!K15/'g(L-quality)'!J15)</f>
        <v>1.4298650411321023E-3</v>
      </c>
      <c r="L15" s="7">
        <f>0.5*(LC!K15/'Nominal VA'!K15+LC!L15/'Nominal VA'!L15)*LN('g(L-quality)'!L15/'g(L-quality)'!K15)</f>
        <v>5.842065776496019E-3</v>
      </c>
      <c r="M15" s="7">
        <f>0.5*(LC!L15/'Nominal VA'!L15+LC!M15/'Nominal VA'!M15)*LN('g(L-quality)'!M15/'g(L-quality)'!L15)</f>
        <v>5.5015076320786326E-3</v>
      </c>
      <c r="N15" s="7">
        <f>0.5*(LC!M15/'Nominal VA'!M15+LC!N15/'Nominal VA'!N15)*LN('g(L-quality)'!N15/'g(L-quality)'!M15)</f>
        <v>4.8375692761112362E-3</v>
      </c>
      <c r="O15" s="7">
        <f>0.5*(LC!N15/'Nominal VA'!N15+LC!O15/'Nominal VA'!O15)*LN('g(L-quality)'!O15/'g(L-quality)'!N15)</f>
        <v>3.9869055912279752E-3</v>
      </c>
      <c r="P15" s="7">
        <f>0.5*(LC!O15/'Nominal VA'!O15+LC!P15/'Nominal VA'!P15)*LN('g(L-quality)'!P15/'g(L-quality)'!O15)</f>
        <v>3.3438001419943482E-3</v>
      </c>
      <c r="Q15" s="7">
        <f>0.5*(LC!P15/'Nominal VA'!P15+LC!Q15/'Nominal VA'!Q15)*LN('g(L-quality)'!Q15/'g(L-quality)'!P15)</f>
        <v>-7.2299341785307687E-3</v>
      </c>
      <c r="R15" s="7">
        <f>0.5*(LC!Q15/'Nominal VA'!Q15+LC!R15/'Nominal VA'!R15)*LN('g(L-quality)'!R15/'g(L-quality)'!Q15)</f>
        <v>-6.649825437917682E-3</v>
      </c>
      <c r="S15" s="7">
        <f>0.5*(LC!R15/'Nominal VA'!R15+LC!S15/'Nominal VA'!S15)*LN('g(L-quality)'!S15/'g(L-quality)'!R15)</f>
        <v>-6.2179363885786184E-3</v>
      </c>
      <c r="T15" s="7">
        <f>0.5*(LC!S15/'Nominal VA'!S15+LC!T15/'Nominal VA'!T15)*LN('g(L-quality)'!T15/'g(L-quality)'!S15)</f>
        <v>-6.1027535730955223E-3</v>
      </c>
      <c r="U15" s="7">
        <f>0.5*(LC!T15/'Nominal VA'!T15+LC!U15/'Nominal VA'!U15)*LN('g(L-quality)'!U15/'g(L-quality)'!T15)</f>
        <v>-6.3886256535347968E-3</v>
      </c>
      <c r="V15" s="7">
        <f>0.5*(LC!U15/'Nominal VA'!U15+LC!V15/'Nominal VA'!V15)*LN('g(L-quality)'!V15/'g(L-quality)'!U15)</f>
        <v>3.276749318125589E-3</v>
      </c>
      <c r="W15" s="7">
        <f>0.5*(LC!V15/'Nominal VA'!V15+LC!W15/'Nominal VA'!W15)*LN('g(L-quality)'!W15/'g(L-quality)'!V15)</f>
        <v>2.7053364282016538E-3</v>
      </c>
      <c r="X15" s="7">
        <f>0.5*(LC!W15/'Nominal VA'!W15+LC!X15/'Nominal VA'!X15)*LN('g(L-quality)'!X15/'g(L-quality)'!W15)</f>
        <v>2.3967030120659602E-3</v>
      </c>
      <c r="Y15" s="7">
        <f>0.5*(LC!X15/'Nominal VA'!X15+LC!Y15/'Nominal VA'!Y15)*LN('g(L-quality)'!Y15/'g(L-quality)'!X15)</f>
        <v>2.3910275302906595E-3</v>
      </c>
      <c r="Z15" s="7">
        <f>0.5*(LC!Y15/'Nominal VA'!Y15+LC!Z15/'Nominal VA'!Z15)*LN('g(L-quality)'!Z15/'g(L-quality)'!Y15)</f>
        <v>2.6915435563183965E-3</v>
      </c>
      <c r="AA15" s="7">
        <f>0.5*(LC!Z15/'Nominal VA'!Z15+LC!AA15/'Nominal VA'!AA15)*LN('g(L-quality)'!AA15/'g(L-quality)'!Z15)</f>
        <v>1.8015305064649643E-3</v>
      </c>
      <c r="AB15" s="7">
        <f>0.5*(LC!AA15/'Nominal VA'!AA15+LC!AB15/'Nominal VA'!AB15)*LN('g(L-quality)'!AB15/'g(L-quality)'!AA15)</f>
        <v>7.4497712536725897E-4</v>
      </c>
      <c r="AC15" s="7">
        <f>0.5*(LC!AB15/'Nominal VA'!AB15+LC!AC15/'Nominal VA'!AC15)*LN('g(L-quality)'!AC15/'g(L-quality)'!AB15)</f>
        <v>-2.3135083114659492E-4</v>
      </c>
      <c r="AD15" s="7">
        <f>0.5*(LC!AC15/'Nominal VA'!AC15+LC!AD15/'Nominal VA'!AD15)*LN('g(L-quality)'!AD15/'g(L-quality)'!AC15)</f>
        <v>-1.1632779247847853E-3</v>
      </c>
      <c r="AE15" s="7">
        <f>0.5*(LC!AD15/'Nominal VA'!AD15+LC!AE15/'Nominal VA'!AE15)*LN('g(L-quality)'!AE15/'g(L-quality)'!AD15)</f>
        <v>-1.9034201127289139E-3</v>
      </c>
      <c r="AF15" s="7">
        <f>0.5*(LC!AE15/'Nominal VA'!AE15+LC!AF15/'Nominal VA'!AF15)*LN('g(L-quality)'!AF15/'g(L-quality)'!AE15)</f>
        <v>5.7754695859875095E-3</v>
      </c>
      <c r="AG15" s="7">
        <f>0.5*(LC!AF15/'Nominal VA'!AF15+LC!AG15/'Nominal VA'!AG15)*LN('g(L-quality)'!AG15/'g(L-quality)'!AF15)</f>
        <v>4.4370451605434055E-3</v>
      </c>
    </row>
    <row r="16" spans="1:33" x14ac:dyDescent="0.15">
      <c r="A16" s="2">
        <v>12</v>
      </c>
      <c r="B16" s="3" t="s">
        <v>40</v>
      </c>
      <c r="C16" s="7"/>
      <c r="D16" s="7">
        <f>0.5*(LC!C16/'Nominal VA'!C16+LC!D16/'Nominal VA'!D16)*LN('g(L-quality)'!D16/'g(L-quality)'!C16)</f>
        <v>2.4357416536425307E-3</v>
      </c>
      <c r="E16" s="7">
        <f>0.5*(LC!D16/'Nominal VA'!D16+LC!E16/'Nominal VA'!E16)*LN('g(L-quality)'!E16/'g(L-quality)'!D16)</f>
        <v>4.081575068201608E-3</v>
      </c>
      <c r="F16" s="7">
        <f>0.5*(LC!E16/'Nominal VA'!E16+LC!F16/'Nominal VA'!F16)*LN('g(L-quality)'!F16/'g(L-quality)'!E16)</f>
        <v>5.1145756717161286E-3</v>
      </c>
      <c r="G16" s="7">
        <f>0.5*(LC!F16/'Nominal VA'!F16+LC!G16/'Nominal VA'!G16)*LN('g(L-quality)'!G16/'g(L-quality)'!F16)</f>
        <v>1.356074601850764E-3</v>
      </c>
      <c r="H16" s="7">
        <f>0.5*(LC!G16/'Nominal VA'!G16+LC!H16/'Nominal VA'!H16)*LN('g(L-quality)'!H16/'g(L-quality)'!G16)</f>
        <v>1.8483265580757206E-3</v>
      </c>
      <c r="I16" s="7">
        <f>0.5*(LC!H16/'Nominal VA'!H16+LC!I16/'Nominal VA'!I16)*LN('g(L-quality)'!I16/'g(L-quality)'!H16)</f>
        <v>2.382741044236439E-3</v>
      </c>
      <c r="J16" s="7">
        <f>0.5*(LC!I16/'Nominal VA'!I16+LC!J16/'Nominal VA'!J16)*LN('g(L-quality)'!J16/'g(L-quality)'!I16)</f>
        <v>3.1285657683643268E-3</v>
      </c>
      <c r="K16" s="7">
        <f>0.5*(LC!J16/'Nominal VA'!J16+LC!K16/'Nominal VA'!K16)*LN('g(L-quality)'!K16/'g(L-quality)'!J16)</f>
        <v>3.7733391334606806E-3</v>
      </c>
      <c r="L16" s="7">
        <f>0.5*(LC!K16/'Nominal VA'!K16+LC!L16/'Nominal VA'!L16)*LN('g(L-quality)'!L16/'g(L-quality)'!K16)</f>
        <v>2.1591453601584798E-3</v>
      </c>
      <c r="M16" s="7">
        <f>0.5*(LC!L16/'Nominal VA'!L16+LC!M16/'Nominal VA'!M16)*LN('g(L-quality)'!M16/'g(L-quality)'!L16)</f>
        <v>2.064908273364648E-3</v>
      </c>
      <c r="N16" s="7">
        <f>0.5*(LC!M16/'Nominal VA'!M16+LC!N16/'Nominal VA'!N16)*LN('g(L-quality)'!N16/'g(L-quality)'!M16)</f>
        <v>1.8233410024404806E-3</v>
      </c>
      <c r="O16" s="7">
        <f>0.5*(LC!N16/'Nominal VA'!N16+LC!O16/'Nominal VA'!O16)*LN('g(L-quality)'!O16/'g(L-quality)'!N16)</f>
        <v>1.5169008513207718E-3</v>
      </c>
      <c r="P16" s="7">
        <f>0.5*(LC!O16/'Nominal VA'!O16+LC!P16/'Nominal VA'!P16)*LN('g(L-quality)'!P16/'g(L-quality)'!O16)</f>
        <v>1.4038423156130908E-3</v>
      </c>
      <c r="Q16" s="7">
        <f>0.5*(LC!P16/'Nominal VA'!P16+LC!Q16/'Nominal VA'!Q16)*LN('g(L-quality)'!Q16/'g(L-quality)'!P16)</f>
        <v>-6.3793606156971067E-3</v>
      </c>
      <c r="R16" s="7">
        <f>0.5*(LC!Q16/'Nominal VA'!Q16+LC!R16/'Nominal VA'!R16)*LN('g(L-quality)'!R16/'g(L-quality)'!Q16)</f>
        <v>-5.4626293602009031E-3</v>
      </c>
      <c r="S16" s="7">
        <f>0.5*(LC!R16/'Nominal VA'!R16+LC!S16/'Nominal VA'!S16)*LN('g(L-quality)'!S16/'g(L-quality)'!R16)</f>
        <v>-4.5649860359827689E-3</v>
      </c>
      <c r="T16" s="7">
        <f>0.5*(LC!S16/'Nominal VA'!S16+LC!T16/'Nominal VA'!T16)*LN('g(L-quality)'!T16/'g(L-quality)'!S16)</f>
        <v>-3.8189854602045672E-3</v>
      </c>
      <c r="U16" s="7">
        <f>0.5*(LC!T16/'Nominal VA'!T16+LC!U16/'Nominal VA'!U16)*LN('g(L-quality)'!U16/'g(L-quality)'!T16)</f>
        <v>-3.2523014761102289E-3</v>
      </c>
      <c r="V16" s="7">
        <f>0.5*(LC!U16/'Nominal VA'!U16+LC!V16/'Nominal VA'!V16)*LN('g(L-quality)'!V16/'g(L-quality)'!U16)</f>
        <v>6.425788932005609E-3</v>
      </c>
      <c r="W16" s="7">
        <f>0.5*(LC!V16/'Nominal VA'!V16+LC!W16/'Nominal VA'!W16)*LN('g(L-quality)'!W16/'g(L-quality)'!V16)</f>
        <v>7.3331375105925934E-3</v>
      </c>
      <c r="X16" s="7">
        <f>0.5*(LC!W16/'Nominal VA'!W16+LC!X16/'Nominal VA'!X16)*LN('g(L-quality)'!X16/'g(L-quality)'!W16)</f>
        <v>9.414282771257285E-3</v>
      </c>
      <c r="Y16" s="7">
        <f>0.5*(LC!X16/'Nominal VA'!X16+LC!Y16/'Nominal VA'!Y16)*LN('g(L-quality)'!Y16/'g(L-quality)'!X16)</f>
        <v>1.3299543876796167E-2</v>
      </c>
      <c r="Z16" s="7">
        <f>0.5*(LC!Y16/'Nominal VA'!Y16+LC!Z16/'Nominal VA'!Z16)*LN('g(L-quality)'!Z16/'g(L-quality)'!Y16)</f>
        <v>1.8593729910847775E-2</v>
      </c>
      <c r="AA16" s="7">
        <f>0.5*(LC!Z16/'Nominal VA'!Z16+LC!AA16/'Nominal VA'!AA16)*LN('g(L-quality)'!AA16/'g(L-quality)'!Z16)</f>
        <v>4.3591033280754744E-3</v>
      </c>
      <c r="AB16" s="7">
        <f>0.5*(LC!AA16/'Nominal VA'!AA16+LC!AB16/'Nominal VA'!AB16)*LN('g(L-quality)'!AB16/'g(L-quality)'!AA16)</f>
        <v>3.3923933923270737E-3</v>
      </c>
      <c r="AC16" s="7">
        <f>0.5*(LC!AB16/'Nominal VA'!AB16+LC!AC16/'Nominal VA'!AC16)*LN('g(L-quality)'!AC16/'g(L-quality)'!AB16)</f>
        <v>2.3694351866788864E-3</v>
      </c>
      <c r="AD16" s="7">
        <f>0.5*(LC!AC16/'Nominal VA'!AC16+LC!AD16/'Nominal VA'!AD16)*LN('g(L-quality)'!AD16/'g(L-quality)'!AC16)</f>
        <v>1.3793189125823626E-3</v>
      </c>
      <c r="AE16" s="7">
        <f>0.5*(LC!AD16/'Nominal VA'!AD16+LC!AE16/'Nominal VA'!AE16)*LN('g(L-quality)'!AE16/'g(L-quality)'!AD16)</f>
        <v>5.9498921255481997E-4</v>
      </c>
      <c r="AF16" s="7">
        <f>0.5*(LC!AE16/'Nominal VA'!AE16+LC!AF16/'Nominal VA'!AF16)*LN('g(L-quality)'!AF16/'g(L-quality)'!AE16)</f>
        <v>7.8921628615849782E-3</v>
      </c>
      <c r="AG16" s="7">
        <f>0.5*(LC!AF16/'Nominal VA'!AF16+LC!AG16/'Nominal VA'!AG16)*LN('g(L-quality)'!AG16/'g(L-quality)'!AF16)</f>
        <v>4.5909699547751594E-3</v>
      </c>
    </row>
    <row r="17" spans="1:33" x14ac:dyDescent="0.15">
      <c r="A17" s="2">
        <v>13</v>
      </c>
      <c r="B17" s="3" t="s">
        <v>41</v>
      </c>
      <c r="C17" s="7"/>
      <c r="D17" s="7">
        <f>0.5*(LC!C17/'Nominal VA'!C17+LC!D17/'Nominal VA'!D17)*LN('g(L-quality)'!D17/'g(L-quality)'!C17)</f>
        <v>1.1972322842436741E-3</v>
      </c>
      <c r="E17" s="7">
        <f>0.5*(LC!D17/'Nominal VA'!D17+LC!E17/'Nominal VA'!E17)*LN('g(L-quality)'!E17/'g(L-quality)'!D17)</f>
        <v>1.9319671845361773E-3</v>
      </c>
      <c r="F17" s="7">
        <f>0.5*(LC!E17/'Nominal VA'!E17+LC!F17/'Nominal VA'!F17)*LN('g(L-quality)'!F17/'g(L-quality)'!E17)</f>
        <v>2.4879300699129281E-3</v>
      </c>
      <c r="G17" s="7">
        <f>0.5*(LC!F17/'Nominal VA'!F17+LC!G17/'Nominal VA'!G17)*LN('g(L-quality)'!G17/'g(L-quality)'!F17)</f>
        <v>-3.296594458829497E-4</v>
      </c>
      <c r="H17" s="7">
        <f>0.5*(LC!G17/'Nominal VA'!G17+LC!H17/'Nominal VA'!H17)*LN('g(L-quality)'!H17/'g(L-quality)'!G17)</f>
        <v>-3.8464192179148496E-4</v>
      </c>
      <c r="I17" s="7">
        <f>0.5*(LC!H17/'Nominal VA'!H17+LC!I17/'Nominal VA'!I17)*LN('g(L-quality)'!I17/'g(L-quality)'!H17)</f>
        <v>-4.6911417378245031E-4</v>
      </c>
      <c r="J17" s="7">
        <f>0.5*(LC!I17/'Nominal VA'!I17+LC!J17/'Nominal VA'!J17)*LN('g(L-quality)'!J17/'g(L-quality)'!I17)</f>
        <v>-5.8374957864568177E-4</v>
      </c>
      <c r="K17" s="7">
        <f>0.5*(LC!J17/'Nominal VA'!J17+LC!K17/'Nominal VA'!K17)*LN('g(L-quality)'!K17/'g(L-quality)'!J17)</f>
        <v>-7.2923090853599262E-4</v>
      </c>
      <c r="L17" s="7">
        <f>0.5*(LC!K17/'Nominal VA'!K17+LC!L17/'Nominal VA'!L17)*LN('g(L-quality)'!L17/'g(L-quality)'!K17)</f>
        <v>2.1506832232525475E-3</v>
      </c>
      <c r="M17" s="7">
        <f>0.5*(LC!L17/'Nominal VA'!L17+LC!M17/'Nominal VA'!M17)*LN('g(L-quality)'!M17/'g(L-quality)'!L17)</f>
        <v>2.2411240252247964E-3</v>
      </c>
      <c r="N17" s="7">
        <f>0.5*(LC!M17/'Nominal VA'!M17+LC!N17/'Nominal VA'!N17)*LN('g(L-quality)'!N17/'g(L-quality)'!M17)</f>
        <v>2.2391532738375475E-3</v>
      </c>
      <c r="O17" s="7">
        <f>0.5*(LC!N17/'Nominal VA'!N17+LC!O17/'Nominal VA'!O17)*LN('g(L-quality)'!O17/'g(L-quality)'!N17)</f>
        <v>2.137586249825723E-3</v>
      </c>
      <c r="P17" s="7">
        <f>0.5*(LC!O17/'Nominal VA'!O17+LC!P17/'Nominal VA'!P17)*LN('g(L-quality)'!P17/'g(L-quality)'!O17)</f>
        <v>2.0504313883472E-3</v>
      </c>
      <c r="Q17" s="7">
        <f>0.5*(LC!P17/'Nominal VA'!P17+LC!Q17/'Nominal VA'!Q17)*LN('g(L-quality)'!Q17/'g(L-quality)'!P17)</f>
        <v>-4.1548139723916596E-3</v>
      </c>
      <c r="R17" s="7">
        <f>0.5*(LC!Q17/'Nominal VA'!Q17+LC!R17/'Nominal VA'!R17)*LN('g(L-quality)'!R17/'g(L-quality)'!Q17)</f>
        <v>-3.9292821798396953E-3</v>
      </c>
      <c r="S17" s="7">
        <f>0.5*(LC!R17/'Nominal VA'!R17+LC!S17/'Nominal VA'!S17)*LN('g(L-quality)'!S17/'g(L-quality)'!R17)</f>
        <v>-3.5207328649187264E-3</v>
      </c>
      <c r="T17" s="7">
        <f>0.5*(LC!S17/'Nominal VA'!S17+LC!T17/'Nominal VA'!T17)*LN('g(L-quality)'!T17/'g(L-quality)'!S17)</f>
        <v>-2.950281432619438E-3</v>
      </c>
      <c r="U17" s="7">
        <f>0.5*(LC!T17/'Nominal VA'!T17+LC!U17/'Nominal VA'!U17)*LN('g(L-quality)'!U17/'g(L-quality)'!T17)</f>
        <v>-2.3403148623432524E-3</v>
      </c>
      <c r="V17" s="7">
        <f>0.5*(LC!U17/'Nominal VA'!U17+LC!V17/'Nominal VA'!V17)*LN('g(L-quality)'!V17/'g(L-quality)'!U17)</f>
        <v>1.4844058107594345E-2</v>
      </c>
      <c r="W17" s="7">
        <f>0.5*(LC!V17/'Nominal VA'!V17+LC!W17/'Nominal VA'!W17)*LN('g(L-quality)'!W17/'g(L-quality)'!V17)</f>
        <v>1.6668407501489648E-2</v>
      </c>
      <c r="X17" s="7">
        <f>0.5*(LC!W17/'Nominal VA'!W17+LC!X17/'Nominal VA'!X17)*LN('g(L-quality)'!X17/'g(L-quality)'!W17)</f>
        <v>1.9092124091784141E-2</v>
      </c>
      <c r="Y17" s="7">
        <f>0.5*(LC!X17/'Nominal VA'!X17+LC!Y17/'Nominal VA'!Y17)*LN('g(L-quality)'!Y17/'g(L-quality)'!X17)</f>
        <v>2.1151047825145916E-2</v>
      </c>
      <c r="Z17" s="7">
        <f>0.5*(LC!Y17/'Nominal VA'!Y17+LC!Z17/'Nominal VA'!Z17)*LN('g(L-quality)'!Z17/'g(L-quality)'!Y17)</f>
        <v>2.2923038240901E-2</v>
      </c>
      <c r="AA17" s="7">
        <f>0.5*(LC!Z17/'Nominal VA'!Z17+LC!AA17/'Nominal VA'!AA17)*LN('g(L-quality)'!AA17/'g(L-quality)'!Z17)</f>
        <v>3.6083798146062168E-3</v>
      </c>
      <c r="AB17" s="7">
        <f>0.5*(LC!AA17/'Nominal VA'!AA17+LC!AB17/'Nominal VA'!AB17)*LN('g(L-quality)'!AB17/'g(L-quality)'!AA17)</f>
        <v>2.7853628160549983E-3</v>
      </c>
      <c r="AC17" s="7">
        <f>0.5*(LC!AB17/'Nominal VA'!AB17+LC!AC17/'Nominal VA'!AC17)*LN('g(L-quality)'!AC17/'g(L-quality)'!AB17)</f>
        <v>2.0389768869779326E-3</v>
      </c>
      <c r="AD17" s="7">
        <f>0.5*(LC!AC17/'Nominal VA'!AC17+LC!AD17/'Nominal VA'!AD17)*LN('g(L-quality)'!AD17/'g(L-quality)'!AC17)</f>
        <v>1.3695378431960075E-3</v>
      </c>
      <c r="AE17" s="7">
        <f>0.5*(LC!AD17/'Nominal VA'!AD17+LC!AE17/'Nominal VA'!AE17)*LN('g(L-quality)'!AE17/'g(L-quality)'!AD17)</f>
        <v>7.472902563881149E-4</v>
      </c>
      <c r="AF17" s="7">
        <f>0.5*(LC!AE17/'Nominal VA'!AE17+LC!AF17/'Nominal VA'!AF17)*LN('g(L-quality)'!AF17/'g(L-quality)'!AE17)</f>
        <v>2.6366716155017808E-3</v>
      </c>
      <c r="AG17" s="7">
        <f>0.5*(LC!AF17/'Nominal VA'!AF17+LC!AG17/'Nominal VA'!AG17)*LN('g(L-quality)'!AG17/'g(L-quality)'!AF17)</f>
        <v>8.7039983472899925E-4</v>
      </c>
    </row>
    <row r="18" spans="1:33" x14ac:dyDescent="0.15">
      <c r="A18" s="2">
        <v>14</v>
      </c>
      <c r="B18" s="3" t="s">
        <v>42</v>
      </c>
      <c r="C18" s="7"/>
      <c r="D18" s="7">
        <f>0.5*(LC!C18/'Nominal VA'!C18+LC!D18/'Nominal VA'!D18)*LN('g(L-quality)'!D18/'g(L-quality)'!C18)</f>
        <v>3.1262579758443505E-3</v>
      </c>
      <c r="E18" s="7">
        <f>0.5*(LC!D18/'Nominal VA'!D18+LC!E18/'Nominal VA'!E18)*LN('g(L-quality)'!E18/'g(L-quality)'!D18)</f>
        <v>3.991043335502464E-3</v>
      </c>
      <c r="F18" s="7">
        <f>0.5*(LC!E18/'Nominal VA'!E18+LC!F18/'Nominal VA'!F18)*LN('g(L-quality)'!F18/'g(L-quality)'!E18)</f>
        <v>4.568885616387716E-3</v>
      </c>
      <c r="G18" s="7">
        <f>0.5*(LC!F18/'Nominal VA'!F18+LC!G18/'Nominal VA'!G18)*LN('g(L-quality)'!G18/'g(L-quality)'!F18)</f>
        <v>4.7824533947955005E-5</v>
      </c>
      <c r="H18" s="7">
        <f>0.5*(LC!G18/'Nominal VA'!G18+LC!H18/'Nominal VA'!H18)*LN('g(L-quality)'!H18/'g(L-quality)'!G18)</f>
        <v>1.5156236907315417E-4</v>
      </c>
      <c r="I18" s="7">
        <f>0.5*(LC!H18/'Nominal VA'!H18+LC!I18/'Nominal VA'!I18)*LN('g(L-quality)'!I18/'g(L-quality)'!H18)</f>
        <v>2.1945626920054386E-4</v>
      </c>
      <c r="J18" s="7">
        <f>0.5*(LC!I18/'Nominal VA'!I18+LC!J18/'Nominal VA'!J18)*LN('g(L-quality)'!J18/'g(L-quality)'!I18)</f>
        <v>2.828680982943364E-4</v>
      </c>
      <c r="K18" s="7">
        <f>0.5*(LC!J18/'Nominal VA'!J18+LC!K18/'Nominal VA'!K18)*LN('g(L-quality)'!K18/'g(L-quality)'!J18)</f>
        <v>3.2664711027309318E-4</v>
      </c>
      <c r="L18" s="7">
        <f>0.5*(LC!K18/'Nominal VA'!K18+LC!L18/'Nominal VA'!L18)*LN('g(L-quality)'!L18/'g(L-quality)'!K18)</f>
        <v>2.0350388107368005E-3</v>
      </c>
      <c r="M18" s="7">
        <f>0.5*(LC!L18/'Nominal VA'!L18+LC!M18/'Nominal VA'!M18)*LN('g(L-quality)'!M18/'g(L-quality)'!L18)</f>
        <v>1.7239656086037037E-3</v>
      </c>
      <c r="N18" s="7">
        <f>0.5*(LC!M18/'Nominal VA'!M18+LC!N18/'Nominal VA'!N18)*LN('g(L-quality)'!N18/'g(L-quality)'!M18)</f>
        <v>1.3194447066079481E-3</v>
      </c>
      <c r="O18" s="7">
        <f>0.5*(LC!N18/'Nominal VA'!N18+LC!O18/'Nominal VA'!O18)*LN('g(L-quality)'!O18/'g(L-quality)'!N18)</f>
        <v>9.1722625011034535E-4</v>
      </c>
      <c r="P18" s="7">
        <f>0.5*(LC!O18/'Nominal VA'!O18+LC!P18/'Nominal VA'!P18)*LN('g(L-quality)'!P18/'g(L-quality)'!O18)</f>
        <v>6.4514847891615089E-4</v>
      </c>
      <c r="Q18" s="7">
        <f>0.5*(LC!P18/'Nominal VA'!P18+LC!Q18/'Nominal VA'!Q18)*LN('g(L-quality)'!Q18/'g(L-quality)'!P18)</f>
        <v>-3.9435311507389631E-3</v>
      </c>
      <c r="R18" s="7">
        <f>0.5*(LC!Q18/'Nominal VA'!Q18+LC!R18/'Nominal VA'!R18)*LN('g(L-quality)'!R18/'g(L-quality)'!Q18)</f>
        <v>-3.7558762074192207E-3</v>
      </c>
      <c r="S18" s="7">
        <f>0.5*(LC!R18/'Nominal VA'!R18+LC!S18/'Nominal VA'!S18)*LN('g(L-quality)'!S18/'g(L-quality)'!R18)</f>
        <v>-3.3529687243113227E-3</v>
      </c>
      <c r="T18" s="7">
        <f>0.5*(LC!S18/'Nominal VA'!S18+LC!T18/'Nominal VA'!T18)*LN('g(L-quality)'!T18/'g(L-quality)'!S18)</f>
        <v>-2.8200892125284311E-3</v>
      </c>
      <c r="U18" s="7">
        <f>0.5*(LC!T18/'Nominal VA'!T18+LC!U18/'Nominal VA'!U18)*LN('g(L-quality)'!U18/'g(L-quality)'!T18)</f>
        <v>-2.2977695541023463E-3</v>
      </c>
      <c r="V18" s="7">
        <f>0.5*(LC!U18/'Nominal VA'!U18+LC!V18/'Nominal VA'!V18)*LN('g(L-quality)'!V18/'g(L-quality)'!U18)</f>
        <v>8.1575487961611706E-3</v>
      </c>
      <c r="W18" s="7">
        <f>0.5*(LC!V18/'Nominal VA'!V18+LC!W18/'Nominal VA'!W18)*LN('g(L-quality)'!W18/'g(L-quality)'!V18)</f>
        <v>1.0038268357430472E-2</v>
      </c>
      <c r="X18" s="7">
        <f>0.5*(LC!W18/'Nominal VA'!W18+LC!X18/'Nominal VA'!X18)*LN('g(L-quality)'!X18/'g(L-quality)'!W18)</f>
        <v>1.315813567623164E-2</v>
      </c>
      <c r="Y18" s="7">
        <f>0.5*(LC!X18/'Nominal VA'!X18+LC!Y18/'Nominal VA'!Y18)*LN('g(L-quality)'!Y18/'g(L-quality)'!X18)</f>
        <v>1.7733629367730912E-2</v>
      </c>
      <c r="Z18" s="7">
        <f>0.5*(LC!Y18/'Nominal VA'!Y18+LC!Z18/'Nominal VA'!Z18)*LN('g(L-quality)'!Z18/'g(L-quality)'!Y18)</f>
        <v>2.2805415438046945E-2</v>
      </c>
      <c r="AA18" s="7">
        <f>0.5*(LC!Z18/'Nominal VA'!Z18+LC!AA18/'Nominal VA'!AA18)*LN('g(L-quality)'!AA18/'g(L-quality)'!Z18)</f>
        <v>3.9358271007352355E-3</v>
      </c>
      <c r="AB18" s="7">
        <f>0.5*(LC!AA18/'Nominal VA'!AA18+LC!AB18/'Nominal VA'!AB18)*LN('g(L-quality)'!AB18/'g(L-quality)'!AA18)</f>
        <v>3.1526921437770674E-3</v>
      </c>
      <c r="AC18" s="7">
        <f>0.5*(LC!AB18/'Nominal VA'!AB18+LC!AC18/'Nominal VA'!AC18)*LN('g(L-quality)'!AC18/'g(L-quality)'!AB18)</f>
        <v>2.3368657233835406E-3</v>
      </c>
      <c r="AD18" s="7">
        <f>0.5*(LC!AC18/'Nominal VA'!AC18+LC!AD18/'Nominal VA'!AD18)*LN('g(L-quality)'!AD18/'g(L-quality)'!AC18)</f>
        <v>1.5055176355889318E-3</v>
      </c>
      <c r="AE18" s="7">
        <f>0.5*(LC!AD18/'Nominal VA'!AD18+LC!AE18/'Nominal VA'!AE18)*LN('g(L-quality)'!AE18/'g(L-quality)'!AD18)</f>
        <v>1.0132770734902377E-3</v>
      </c>
      <c r="AF18" s="7">
        <f>0.5*(LC!AE18/'Nominal VA'!AE18+LC!AF18/'Nominal VA'!AF18)*LN('g(L-quality)'!AF18/'g(L-quality)'!AE18)</f>
        <v>6.7196247901549688E-3</v>
      </c>
      <c r="AG18" s="7">
        <f>0.5*(LC!AF18/'Nominal VA'!AF18+LC!AG18/'Nominal VA'!AG18)*LN('g(L-quality)'!AG18/'g(L-quality)'!AF18)</f>
        <v>3.6112753972620056E-3</v>
      </c>
    </row>
    <row r="19" spans="1:33" x14ac:dyDescent="0.15">
      <c r="A19" s="2">
        <v>15</v>
      </c>
      <c r="B19" s="3" t="s">
        <v>43</v>
      </c>
      <c r="C19" s="7"/>
      <c r="D19" s="7">
        <f>0.5*(LC!C19/'Nominal VA'!C19+LC!D19/'Nominal VA'!D19)*LN('g(L-quality)'!D19/'g(L-quality)'!C19)</f>
        <v>1.1978961283477972E-3</v>
      </c>
      <c r="E19" s="7">
        <f>0.5*(LC!D19/'Nominal VA'!D19+LC!E19/'Nominal VA'!E19)*LN('g(L-quality)'!E19/'g(L-quality)'!D19)</f>
        <v>2.4310663547002136E-3</v>
      </c>
      <c r="F19" s="7">
        <f>0.5*(LC!E19/'Nominal VA'!E19+LC!F19/'Nominal VA'!F19)*LN('g(L-quality)'!F19/'g(L-quality)'!E19)</f>
        <v>3.4915526880534074E-3</v>
      </c>
      <c r="G19" s="7">
        <f>0.5*(LC!F19/'Nominal VA'!F19+LC!G19/'Nominal VA'!G19)*LN('g(L-quality)'!G19/'g(L-quality)'!F19)</f>
        <v>2.0935783162166067E-3</v>
      </c>
      <c r="H19" s="7">
        <f>0.5*(LC!G19/'Nominal VA'!G19+LC!H19/'Nominal VA'!H19)*LN('g(L-quality)'!H19/'g(L-quality)'!G19)</f>
        <v>2.3917113210800219E-3</v>
      </c>
      <c r="I19" s="7">
        <f>0.5*(LC!H19/'Nominal VA'!H19+LC!I19/'Nominal VA'!I19)*LN('g(L-quality)'!I19/'g(L-quality)'!H19)</f>
        <v>2.7563561155212264E-3</v>
      </c>
      <c r="J19" s="7">
        <f>0.5*(LC!I19/'Nominal VA'!I19+LC!J19/'Nominal VA'!J19)*LN('g(L-quality)'!J19/'g(L-quality)'!I19)</f>
        <v>3.2715267940845996E-3</v>
      </c>
      <c r="K19" s="7">
        <f>0.5*(LC!J19/'Nominal VA'!J19+LC!K19/'Nominal VA'!K19)*LN('g(L-quality)'!K19/'g(L-quality)'!J19)</f>
        <v>3.6350947794833769E-3</v>
      </c>
      <c r="L19" s="7">
        <f>0.5*(LC!K19/'Nominal VA'!K19+LC!L19/'Nominal VA'!L19)*LN('g(L-quality)'!L19/'g(L-quality)'!K19)</f>
        <v>1.4412966053336856E-3</v>
      </c>
      <c r="M19" s="7">
        <f>0.5*(LC!L19/'Nominal VA'!L19+LC!M19/'Nominal VA'!M19)*LN('g(L-quality)'!M19/'g(L-quality)'!L19)</f>
        <v>1.2463946323822755E-3</v>
      </c>
      <c r="N19" s="7">
        <f>0.5*(LC!M19/'Nominal VA'!M19+LC!N19/'Nominal VA'!N19)*LN('g(L-quality)'!N19/'g(L-quality)'!M19)</f>
        <v>1.0142935588689128E-3</v>
      </c>
      <c r="O19" s="7">
        <f>0.5*(LC!N19/'Nominal VA'!N19+LC!O19/'Nominal VA'!O19)*LN('g(L-quality)'!O19/'g(L-quality)'!N19)</f>
        <v>7.9761183472820262E-4</v>
      </c>
      <c r="P19" s="7">
        <f>0.5*(LC!O19/'Nominal VA'!O19+LC!P19/'Nominal VA'!P19)*LN('g(L-quality)'!P19/'g(L-quality)'!O19)</f>
        <v>6.85486999554386E-4</v>
      </c>
      <c r="Q19" s="7">
        <f>0.5*(LC!P19/'Nominal VA'!P19+LC!Q19/'Nominal VA'!Q19)*LN('g(L-quality)'!Q19/'g(L-quality)'!P19)</f>
        <v>-4.3738629371661954E-3</v>
      </c>
      <c r="R19" s="7">
        <f>0.5*(LC!Q19/'Nominal VA'!Q19+LC!R19/'Nominal VA'!R19)*LN('g(L-quality)'!R19/'g(L-quality)'!Q19)</f>
        <v>-3.7647251985670422E-3</v>
      </c>
      <c r="S19" s="7">
        <f>0.5*(LC!R19/'Nominal VA'!R19+LC!S19/'Nominal VA'!S19)*LN('g(L-quality)'!S19/'g(L-quality)'!R19)</f>
        <v>-3.0802965255700946E-3</v>
      </c>
      <c r="T19" s="7">
        <f>0.5*(LC!S19/'Nominal VA'!S19+LC!T19/'Nominal VA'!T19)*LN('g(L-quality)'!T19/'g(L-quality)'!S19)</f>
        <v>-2.4338148198696855E-3</v>
      </c>
      <c r="U19" s="7">
        <f>0.5*(LC!T19/'Nominal VA'!T19+LC!U19/'Nominal VA'!U19)*LN('g(L-quality)'!U19/'g(L-quality)'!T19)</f>
        <v>-1.9327848025413679E-3</v>
      </c>
      <c r="V19" s="7">
        <f>0.5*(LC!U19/'Nominal VA'!U19+LC!V19/'Nominal VA'!V19)*LN('g(L-quality)'!V19/'g(L-quality)'!U19)</f>
        <v>4.1832314739795387E-3</v>
      </c>
      <c r="W19" s="7">
        <f>0.5*(LC!V19/'Nominal VA'!V19+LC!W19/'Nominal VA'!W19)*LN('g(L-quality)'!W19/'g(L-quality)'!V19)</f>
        <v>4.6072906941576272E-3</v>
      </c>
      <c r="X19" s="7">
        <f>0.5*(LC!W19/'Nominal VA'!W19+LC!X19/'Nominal VA'!X19)*LN('g(L-quality)'!X19/'g(L-quality)'!W19)</f>
        <v>5.631352773727053E-3</v>
      </c>
      <c r="Y19" s="7">
        <f>0.5*(LC!X19/'Nominal VA'!X19+LC!Y19/'Nominal VA'!Y19)*LN('g(L-quality)'!Y19/'g(L-quality)'!X19)</f>
        <v>7.5353062673318046E-3</v>
      </c>
      <c r="Z19" s="7">
        <f>0.5*(LC!Y19/'Nominal VA'!Y19+LC!Z19/'Nominal VA'!Z19)*LN('g(L-quality)'!Z19/'g(L-quality)'!Y19)</f>
        <v>1.0014997391521998E-2</v>
      </c>
      <c r="AA19" s="7">
        <f>0.5*(LC!Z19/'Nominal VA'!Z19+LC!AA19/'Nominal VA'!AA19)*LN('g(L-quality)'!AA19/'g(L-quality)'!Z19)</f>
        <v>4.3799376623574601E-3</v>
      </c>
      <c r="AB19" s="7">
        <f>0.5*(LC!AA19/'Nominal VA'!AA19+LC!AB19/'Nominal VA'!AB19)*LN('g(L-quality)'!AB19/'g(L-quality)'!AA19)</f>
        <v>2.8560485698144083E-3</v>
      </c>
      <c r="AC19" s="7">
        <f>0.5*(LC!AB19/'Nominal VA'!AB19+LC!AC19/'Nominal VA'!AC19)*LN('g(L-quality)'!AC19/'g(L-quality)'!AB19)</f>
        <v>1.218834276036334E-3</v>
      </c>
      <c r="AD19" s="7">
        <f>0.5*(LC!AC19/'Nominal VA'!AC19+LC!AD19/'Nominal VA'!AD19)*LN('g(L-quality)'!AD19/'g(L-quality)'!AC19)</f>
        <v>-3.7325995797434668E-4</v>
      </c>
      <c r="AE19" s="7">
        <f>0.5*(LC!AD19/'Nominal VA'!AD19+LC!AE19/'Nominal VA'!AE19)*LN('g(L-quality)'!AE19/'g(L-quality)'!AD19)</f>
        <v>-1.9665200827202593E-3</v>
      </c>
      <c r="AF19" s="7">
        <f>0.5*(LC!AE19/'Nominal VA'!AE19+LC!AF19/'Nominal VA'!AF19)*LN('g(L-quality)'!AF19/'g(L-quality)'!AE19)</f>
        <v>8.1740219338271598E-3</v>
      </c>
      <c r="AG19" s="7">
        <f>0.5*(LC!AF19/'Nominal VA'!AF19+LC!AG19/'Nominal VA'!AG19)*LN('g(L-quality)'!AG19/'g(L-quality)'!AF19)</f>
        <v>5.369363814676756E-3</v>
      </c>
    </row>
    <row r="20" spans="1:33" x14ac:dyDescent="0.15">
      <c r="A20" s="2">
        <v>16</v>
      </c>
      <c r="B20" s="3" t="s">
        <v>44</v>
      </c>
      <c r="C20" s="7"/>
      <c r="D20" s="7">
        <f>0.5*(LC!C20/'Nominal VA'!C20+LC!D20/'Nominal VA'!D20)*LN('g(L-quality)'!D20/'g(L-quality)'!C20)</f>
        <v>-3.1811177726471804E-3</v>
      </c>
      <c r="E20" s="7">
        <f>0.5*(LC!D20/'Nominal VA'!D20+LC!E20/'Nominal VA'!E20)*LN('g(L-quality)'!E20/'g(L-quality)'!D20)</f>
        <v>-1.8838073227731872E-3</v>
      </c>
      <c r="F20" s="7">
        <f>0.5*(LC!E20/'Nominal VA'!E20+LC!F20/'Nominal VA'!F20)*LN('g(L-quality)'!F20/'g(L-quality)'!E20)</f>
        <v>4.3279941765125656E-4</v>
      </c>
      <c r="G20" s="7">
        <f>0.5*(LC!F20/'Nominal VA'!F20+LC!G20/'Nominal VA'!G20)*LN('g(L-quality)'!G20/'g(L-quality)'!F20)</f>
        <v>5.3818605232506742E-3</v>
      </c>
      <c r="H20" s="7">
        <f>0.5*(LC!G20/'Nominal VA'!G20+LC!H20/'Nominal VA'!H20)*LN('g(L-quality)'!H20/'g(L-quality)'!G20)</f>
        <v>6.3078513762935386E-3</v>
      </c>
      <c r="I20" s="7">
        <f>0.5*(LC!H20/'Nominal VA'!H20+LC!I20/'Nominal VA'!I20)*LN('g(L-quality)'!I20/'g(L-quality)'!H20)</f>
        <v>7.3540915023332393E-3</v>
      </c>
      <c r="J20" s="7">
        <f>0.5*(LC!I20/'Nominal VA'!I20+LC!J20/'Nominal VA'!J20)*LN('g(L-quality)'!J20/'g(L-quality)'!I20)</f>
        <v>8.7637850235648147E-3</v>
      </c>
      <c r="K20" s="7">
        <f>0.5*(LC!J20/'Nominal VA'!J20+LC!K20/'Nominal VA'!K20)*LN('g(L-quality)'!K20/'g(L-quality)'!J20)</f>
        <v>9.5374313052806643E-3</v>
      </c>
      <c r="L20" s="7">
        <f>0.5*(LC!K20/'Nominal VA'!K20+LC!L20/'Nominal VA'!L20)*LN('g(L-quality)'!L20/'g(L-quality)'!K20)</f>
        <v>4.7152034765965915E-3</v>
      </c>
      <c r="M20" s="7">
        <f>0.5*(LC!L20/'Nominal VA'!L20+LC!M20/'Nominal VA'!M20)*LN('g(L-quality)'!M20/'g(L-quality)'!L20)</f>
        <v>4.5378225886910564E-3</v>
      </c>
      <c r="N20" s="7">
        <f>0.5*(LC!M20/'Nominal VA'!M20+LC!N20/'Nominal VA'!N20)*LN('g(L-quality)'!N20/'g(L-quality)'!M20)</f>
        <v>4.1183286300059104E-3</v>
      </c>
      <c r="O20" s="7">
        <f>0.5*(LC!N20/'Nominal VA'!N20+LC!O20/'Nominal VA'!O20)*LN('g(L-quality)'!O20/'g(L-quality)'!N20)</f>
        <v>3.5373066831682148E-3</v>
      </c>
      <c r="P20" s="7">
        <f>0.5*(LC!O20/'Nominal VA'!O20+LC!P20/'Nominal VA'!P20)*LN('g(L-quality)'!P20/'g(L-quality)'!O20)</f>
        <v>3.039329373274243E-3</v>
      </c>
      <c r="Q20" s="7">
        <f>0.5*(LC!P20/'Nominal VA'!P20+LC!Q20/'Nominal VA'!Q20)*LN('g(L-quality)'!Q20/'g(L-quality)'!P20)</f>
        <v>-5.4064303155332352E-3</v>
      </c>
      <c r="R20" s="7">
        <f>0.5*(LC!Q20/'Nominal VA'!Q20+LC!R20/'Nominal VA'!R20)*LN('g(L-quality)'!R20/'g(L-quality)'!Q20)</f>
        <v>-4.8884799677684082E-3</v>
      </c>
      <c r="S20" s="7">
        <f>0.5*(LC!R20/'Nominal VA'!R20+LC!S20/'Nominal VA'!S20)*LN('g(L-quality)'!S20/'g(L-quality)'!R20)</f>
        <v>-3.5609047234392969E-3</v>
      </c>
      <c r="T20" s="7">
        <f>0.5*(LC!S20/'Nominal VA'!S20+LC!T20/'Nominal VA'!T20)*LN('g(L-quality)'!T20/'g(L-quality)'!S20)</f>
        <v>-2.0002842459703888E-3</v>
      </c>
      <c r="U20" s="7">
        <f>0.5*(LC!T20/'Nominal VA'!T20+LC!U20/'Nominal VA'!U20)*LN('g(L-quality)'!U20/'g(L-quality)'!T20)</f>
        <v>-7.7421947081720394E-4</v>
      </c>
      <c r="V20" s="7">
        <f>0.5*(LC!U20/'Nominal VA'!U20+LC!V20/'Nominal VA'!V20)*LN('g(L-quality)'!V20/'g(L-quality)'!U20)</f>
        <v>8.5817570148349063E-4</v>
      </c>
      <c r="W20" s="7">
        <f>0.5*(LC!V20/'Nominal VA'!V20+LC!W20/'Nominal VA'!W20)*LN('g(L-quality)'!W20/'g(L-quality)'!V20)</f>
        <v>9.1428009933966568E-4</v>
      </c>
      <c r="X20" s="7">
        <f>0.5*(LC!W20/'Nominal VA'!W20+LC!X20/'Nominal VA'!X20)*LN('g(L-quality)'!X20/'g(L-quality)'!W20)</f>
        <v>1.675300913041881E-3</v>
      </c>
      <c r="Y20" s="7">
        <f>0.5*(LC!X20/'Nominal VA'!X20+LC!Y20/'Nominal VA'!Y20)*LN('g(L-quality)'!Y20/'g(L-quality)'!X20)</f>
        <v>3.5025899521580741E-3</v>
      </c>
      <c r="Z20" s="7">
        <f>0.5*(LC!Y20/'Nominal VA'!Y20+LC!Z20/'Nominal VA'!Z20)*LN('g(L-quality)'!Z20/'g(L-quality)'!Y20)</f>
        <v>6.5768023265738041E-3</v>
      </c>
      <c r="AA20" s="7">
        <f>0.5*(LC!Z20/'Nominal VA'!Z20+LC!AA20/'Nominal VA'!AA20)*LN('g(L-quality)'!AA20/'g(L-quality)'!Z20)</f>
        <v>4.0122451260422836E-3</v>
      </c>
      <c r="AB20" s="7">
        <f>0.5*(LC!AA20/'Nominal VA'!AA20+LC!AB20/'Nominal VA'!AB20)*LN('g(L-quality)'!AB20/'g(L-quality)'!AA20)</f>
        <v>2.2769492391122798E-3</v>
      </c>
      <c r="AC20" s="7">
        <f>0.5*(LC!AB20/'Nominal VA'!AB20+LC!AC20/'Nominal VA'!AC20)*LN('g(L-quality)'!AC20/'g(L-quality)'!AB20)</f>
        <v>6.3722954897331029E-4</v>
      </c>
      <c r="AD20" s="7">
        <f>0.5*(LC!AC20/'Nominal VA'!AC20+LC!AD20/'Nominal VA'!AD20)*LN('g(L-quality)'!AD20/'g(L-quality)'!AC20)</f>
        <v>-7.3872383792271065E-4</v>
      </c>
      <c r="AE20" s="7">
        <f>0.5*(LC!AD20/'Nominal VA'!AD20+LC!AE20/'Nominal VA'!AE20)*LN('g(L-quality)'!AE20/'g(L-quality)'!AD20)</f>
        <v>-1.3181555697712795E-3</v>
      </c>
      <c r="AF20" s="7">
        <f>0.5*(LC!AE20/'Nominal VA'!AE20+LC!AF20/'Nominal VA'!AF20)*LN('g(L-quality)'!AF20/'g(L-quality)'!AE20)</f>
        <v>1.2391750271812435E-2</v>
      </c>
      <c r="AG20" s="7">
        <f>0.5*(LC!AF20/'Nominal VA'!AF20+LC!AG20/'Nominal VA'!AG20)*LN('g(L-quality)'!AG20/'g(L-quality)'!AF20)</f>
        <v>8.6713820860450392E-3</v>
      </c>
    </row>
    <row r="21" spans="1:33" x14ac:dyDescent="0.15">
      <c r="A21" s="2">
        <v>17</v>
      </c>
      <c r="B21" s="3" t="s">
        <v>45</v>
      </c>
      <c r="C21" s="7"/>
      <c r="D21" s="7">
        <f>0.5*(LC!C21/'Nominal VA'!C21+LC!D21/'Nominal VA'!D21)*LN('g(L-quality)'!D21/'g(L-quality)'!C21)</f>
        <v>2.6052590658255203E-3</v>
      </c>
      <c r="E21" s="7">
        <f>0.5*(LC!D21/'Nominal VA'!D21+LC!E21/'Nominal VA'!E21)*LN('g(L-quality)'!E21/'g(L-quality)'!D21)</f>
        <v>3.3459902265101059E-3</v>
      </c>
      <c r="F21" s="7">
        <f>0.5*(LC!E21/'Nominal VA'!E21+LC!F21/'Nominal VA'!F21)*LN('g(L-quality)'!F21/'g(L-quality)'!E21)</f>
        <v>3.7753671685691742E-3</v>
      </c>
      <c r="G21" s="7">
        <f>0.5*(LC!F21/'Nominal VA'!F21+LC!G21/'Nominal VA'!G21)*LN('g(L-quality)'!G21/'g(L-quality)'!F21)</f>
        <v>2.8752864761019838E-4</v>
      </c>
      <c r="H21" s="7">
        <f>0.5*(LC!G21/'Nominal VA'!G21+LC!H21/'Nominal VA'!H21)*LN('g(L-quality)'!H21/'g(L-quality)'!G21)</f>
        <v>2.6376288483499679E-4</v>
      </c>
      <c r="I21" s="7">
        <f>0.5*(LC!H21/'Nominal VA'!H21+LC!I21/'Nominal VA'!I21)*LN('g(L-quality)'!I21/'g(L-quality)'!H21)</f>
        <v>1.818710437184273E-4</v>
      </c>
      <c r="J21" s="7">
        <f>0.5*(LC!I21/'Nominal VA'!I21+LC!J21/'Nominal VA'!J21)*LN('g(L-quality)'!J21/'g(L-quality)'!I21)</f>
        <v>1.6499669699821654E-4</v>
      </c>
      <c r="K21" s="7">
        <f>0.5*(LC!J21/'Nominal VA'!J21+LC!K21/'Nominal VA'!K21)*LN('g(L-quality)'!K21/'g(L-quality)'!J21)</f>
        <v>1.8125287718702022E-4</v>
      </c>
      <c r="L21" s="7">
        <f>0.5*(LC!K21/'Nominal VA'!K21+LC!L21/'Nominal VA'!L21)*LN('g(L-quality)'!L21/'g(L-quality)'!K21)</f>
        <v>5.4283018451520299E-3</v>
      </c>
      <c r="M21" s="7">
        <f>0.5*(LC!L21/'Nominal VA'!L21+LC!M21/'Nominal VA'!M21)*LN('g(L-quality)'!M21/'g(L-quality)'!L21)</f>
        <v>6.0110111821732653E-3</v>
      </c>
      <c r="N21" s="7">
        <f>0.5*(LC!M21/'Nominal VA'!M21+LC!N21/'Nominal VA'!N21)*LN('g(L-quality)'!N21/'g(L-quality)'!M21)</f>
        <v>6.0645049623460163E-3</v>
      </c>
      <c r="O21" s="7">
        <f>0.5*(LC!N21/'Nominal VA'!N21+LC!O21/'Nominal VA'!O21)*LN('g(L-quality)'!O21/'g(L-quality)'!N21)</f>
        <v>5.3095639518311215E-3</v>
      </c>
      <c r="P21" s="7">
        <f>0.5*(LC!O21/'Nominal VA'!O21+LC!P21/'Nominal VA'!P21)*LN('g(L-quality)'!P21/'g(L-quality)'!O21)</f>
        <v>4.7913659460075289E-3</v>
      </c>
      <c r="Q21" s="7">
        <f>0.5*(LC!P21/'Nominal VA'!P21+LC!Q21/'Nominal VA'!Q21)*LN('g(L-quality)'!Q21/'g(L-quality)'!P21)</f>
        <v>-5.8879685594235487E-3</v>
      </c>
      <c r="R21" s="7">
        <f>0.5*(LC!Q21/'Nominal VA'!Q21+LC!R21/'Nominal VA'!R21)*LN('g(L-quality)'!R21/'g(L-quality)'!Q21)</f>
        <v>-5.3539627251245944E-3</v>
      </c>
      <c r="S21" s="7">
        <f>0.5*(LC!R21/'Nominal VA'!R21+LC!S21/'Nominal VA'!S21)*LN('g(L-quality)'!S21/'g(L-quality)'!R21)</f>
        <v>-4.711646139051214E-3</v>
      </c>
      <c r="T21" s="7">
        <f>0.5*(LC!S21/'Nominal VA'!S21+LC!T21/'Nominal VA'!T21)*LN('g(L-quality)'!T21/'g(L-quality)'!S21)</f>
        <v>-3.9170676690433934E-3</v>
      </c>
      <c r="U21" s="7">
        <f>0.5*(LC!T21/'Nominal VA'!T21+LC!U21/'Nominal VA'!U21)*LN('g(L-quality)'!U21/'g(L-quality)'!T21)</f>
        <v>-3.4541265566594192E-3</v>
      </c>
      <c r="V21" s="7">
        <f>0.5*(LC!U21/'Nominal VA'!U21+LC!V21/'Nominal VA'!V21)*LN('g(L-quality)'!V21/'g(L-quality)'!U21)</f>
        <v>8.0760114500661243E-3</v>
      </c>
      <c r="W21" s="7">
        <f>0.5*(LC!V21/'Nominal VA'!V21+LC!W21/'Nominal VA'!W21)*LN('g(L-quality)'!W21/'g(L-quality)'!V21)</f>
        <v>7.638854546536851E-3</v>
      </c>
      <c r="X21" s="7">
        <f>0.5*(LC!W21/'Nominal VA'!W21+LC!X21/'Nominal VA'!X21)*LN('g(L-quality)'!X21/'g(L-quality)'!W21)</f>
        <v>8.0576623310720779E-3</v>
      </c>
      <c r="Y21" s="7">
        <f>0.5*(LC!X21/'Nominal VA'!X21+LC!Y21/'Nominal VA'!Y21)*LN('g(L-quality)'!Y21/'g(L-quality)'!X21)</f>
        <v>9.9886088196789215E-3</v>
      </c>
      <c r="Z21" s="7">
        <f>0.5*(LC!Y21/'Nominal VA'!Y21+LC!Z21/'Nominal VA'!Z21)*LN('g(L-quality)'!Z21/'g(L-quality)'!Y21)</f>
        <v>1.2012723647487906E-2</v>
      </c>
      <c r="AA21" s="7">
        <f>0.5*(LC!Z21/'Nominal VA'!Z21+LC!AA21/'Nominal VA'!AA21)*LN('g(L-quality)'!AA21/'g(L-quality)'!Z21)</f>
        <v>2.8168737580970037E-3</v>
      </c>
      <c r="AB21" s="7">
        <f>0.5*(LC!AA21/'Nominal VA'!AA21+LC!AB21/'Nominal VA'!AB21)*LN('g(L-quality)'!AB21/'g(L-quality)'!AA21)</f>
        <v>2.2100670120134692E-3</v>
      </c>
      <c r="AC21" s="7">
        <f>0.5*(LC!AB21/'Nominal VA'!AB21+LC!AC21/'Nominal VA'!AC21)*LN('g(L-quality)'!AC21/'g(L-quality)'!AB21)</f>
        <v>1.5536086959285016E-3</v>
      </c>
      <c r="AD21" s="7">
        <f>0.5*(LC!AC21/'Nominal VA'!AC21+LC!AD21/'Nominal VA'!AD21)*LN('g(L-quality)'!AD21/'g(L-quality)'!AC21)</f>
        <v>5.8454275968459471E-4</v>
      </c>
      <c r="AE21" s="7">
        <f>0.5*(LC!AD21/'Nominal VA'!AD21+LC!AE21/'Nominal VA'!AE21)*LN('g(L-quality)'!AE21/'g(L-quality)'!AD21)</f>
        <v>6.0021160161691838E-5</v>
      </c>
      <c r="AF21" s="7">
        <f>0.5*(LC!AE21/'Nominal VA'!AE21+LC!AF21/'Nominal VA'!AF21)*LN('g(L-quality)'!AF21/'g(L-quality)'!AE21)</f>
        <v>5.5652422682916447E-3</v>
      </c>
      <c r="AG21" s="7">
        <f>0.5*(LC!AF21/'Nominal VA'!AF21+LC!AG21/'Nominal VA'!AG21)*LN('g(L-quality)'!AG21/'g(L-quality)'!AF21)</f>
        <v>3.3268094005815974E-3</v>
      </c>
    </row>
    <row r="22" spans="1:33" x14ac:dyDescent="0.15">
      <c r="A22" s="2">
        <v>18</v>
      </c>
      <c r="B22" s="3" t="s">
        <v>46</v>
      </c>
      <c r="C22" s="7"/>
      <c r="D22" s="7">
        <f>0.5*(LC!C22/'Nominal VA'!C22+LC!D22/'Nominal VA'!D22)*LN('g(L-quality)'!D22/'g(L-quality)'!C22)</f>
        <v>5.4096169519429792E-3</v>
      </c>
      <c r="E22" s="7">
        <f>0.5*(LC!D22/'Nominal VA'!D22+LC!E22/'Nominal VA'!E22)*LN('g(L-quality)'!E22/'g(L-quality)'!D22)</f>
        <v>6.6623417008131571E-3</v>
      </c>
      <c r="F22" s="7">
        <f>0.5*(LC!E22/'Nominal VA'!E22+LC!F22/'Nominal VA'!F22)*LN('g(L-quality)'!F22/'g(L-quality)'!E22)</f>
        <v>7.4816763082077948E-3</v>
      </c>
      <c r="G22" s="7">
        <f>0.5*(LC!F22/'Nominal VA'!F22+LC!G22/'Nominal VA'!G22)*LN('g(L-quality)'!G22/'g(L-quality)'!F22)</f>
        <v>1.4469002029344556E-3</v>
      </c>
      <c r="H22" s="7">
        <f>0.5*(LC!G22/'Nominal VA'!G22+LC!H22/'Nominal VA'!H22)*LN('g(L-quality)'!H22/'g(L-quality)'!G22)</f>
        <v>1.6671628724939146E-3</v>
      </c>
      <c r="I22" s="7">
        <f>0.5*(LC!H22/'Nominal VA'!H22+LC!I22/'Nominal VA'!I22)*LN('g(L-quality)'!I22/'g(L-quality)'!H22)</f>
        <v>1.9492120956375271E-3</v>
      </c>
      <c r="J22" s="7">
        <f>0.5*(LC!I22/'Nominal VA'!I22+LC!J22/'Nominal VA'!J22)*LN('g(L-quality)'!J22/'g(L-quality)'!I22)</f>
        <v>2.3311753886599332E-3</v>
      </c>
      <c r="K22" s="7">
        <f>0.5*(LC!J22/'Nominal VA'!J22+LC!K22/'Nominal VA'!K22)*LN('g(L-quality)'!K22/'g(L-quality)'!J22)</f>
        <v>2.6558076957368935E-3</v>
      </c>
      <c r="L22" s="7">
        <f>0.5*(LC!K22/'Nominal VA'!K22+LC!L22/'Nominal VA'!L22)*LN('g(L-quality)'!L22/'g(L-quality)'!K22)</f>
        <v>4.6188555100722829E-3</v>
      </c>
      <c r="M22" s="7">
        <f>0.5*(LC!L22/'Nominal VA'!L22+LC!M22/'Nominal VA'!M22)*LN('g(L-quality)'!M22/'g(L-quality)'!L22)</f>
        <v>4.5972477133262605E-3</v>
      </c>
      <c r="N22" s="7">
        <f>0.5*(LC!M22/'Nominal VA'!M22+LC!N22/'Nominal VA'!N22)*LN('g(L-quality)'!N22/'g(L-quality)'!M22)</f>
        <v>4.2933382938458589E-3</v>
      </c>
      <c r="O22" s="7">
        <f>0.5*(LC!N22/'Nominal VA'!N22+LC!O22/'Nominal VA'!O22)*LN('g(L-quality)'!O22/'g(L-quality)'!N22)</f>
        <v>3.7609572525778723E-3</v>
      </c>
      <c r="P22" s="7">
        <f>0.5*(LC!O22/'Nominal VA'!O22+LC!P22/'Nominal VA'!P22)*LN('g(L-quality)'!P22/'g(L-quality)'!O22)</f>
        <v>3.318731713669535E-3</v>
      </c>
      <c r="Q22" s="7">
        <f>0.5*(LC!P22/'Nominal VA'!P22+LC!Q22/'Nominal VA'!Q22)*LN('g(L-quality)'!Q22/'g(L-quality)'!P22)</f>
        <v>-6.0318843467200298E-3</v>
      </c>
      <c r="R22" s="7">
        <f>0.5*(LC!Q22/'Nominal VA'!Q22+LC!R22/'Nominal VA'!R22)*LN('g(L-quality)'!R22/'g(L-quality)'!Q22)</f>
        <v>-6.1974261187521494E-3</v>
      </c>
      <c r="S22" s="7">
        <f>0.5*(LC!R22/'Nominal VA'!R22+LC!S22/'Nominal VA'!S22)*LN('g(L-quality)'!S22/'g(L-quality)'!R22)</f>
        <v>-5.9977750256855773E-3</v>
      </c>
      <c r="T22" s="7">
        <f>0.5*(LC!S22/'Nominal VA'!S22+LC!T22/'Nominal VA'!T22)*LN('g(L-quality)'!T22/'g(L-quality)'!S22)</f>
        <v>-5.6545694965908482E-3</v>
      </c>
      <c r="U22" s="7">
        <f>0.5*(LC!T22/'Nominal VA'!T22+LC!U22/'Nominal VA'!U22)*LN('g(L-quality)'!U22/'g(L-quality)'!T22)</f>
        <v>-5.467625635137416E-3</v>
      </c>
      <c r="V22" s="7">
        <f>0.5*(LC!U22/'Nominal VA'!U22+LC!V22/'Nominal VA'!V22)*LN('g(L-quality)'!V22/'g(L-quality)'!U22)</f>
        <v>6.0129827222353575E-3</v>
      </c>
      <c r="W22" s="7">
        <f>0.5*(LC!V22/'Nominal VA'!V22+LC!W22/'Nominal VA'!W22)*LN('g(L-quality)'!W22/'g(L-quality)'!V22)</f>
        <v>5.9096561713741962E-3</v>
      </c>
      <c r="X22" s="7">
        <f>0.5*(LC!W22/'Nominal VA'!W22+LC!X22/'Nominal VA'!X22)*LN('g(L-quality)'!X22/'g(L-quality)'!W22)</f>
        <v>6.5681160293870984E-3</v>
      </c>
      <c r="Y22" s="7">
        <f>0.5*(LC!X22/'Nominal VA'!X22+LC!Y22/'Nominal VA'!Y22)*LN('g(L-quality)'!Y22/'g(L-quality)'!X22)</f>
        <v>8.2292970060942536E-3</v>
      </c>
      <c r="Z22" s="7">
        <f>0.5*(LC!Y22/'Nominal VA'!Y22+LC!Z22/'Nominal VA'!Z22)*LN('g(L-quality)'!Z22/'g(L-quality)'!Y22)</f>
        <v>1.0375637096075724E-2</v>
      </c>
      <c r="AA22" s="7">
        <f>0.5*(LC!Z22/'Nominal VA'!Z22+LC!AA22/'Nominal VA'!AA22)*LN('g(L-quality)'!AA22/'g(L-quality)'!Z22)</f>
        <v>3.6908582019297385E-3</v>
      </c>
      <c r="AB22" s="7">
        <f>0.5*(LC!AA22/'Nominal VA'!AA22+LC!AB22/'Nominal VA'!AB22)*LN('g(L-quality)'!AB22/'g(L-quality)'!AA22)</f>
        <v>2.5698921751581834E-3</v>
      </c>
      <c r="AC22" s="7">
        <f>0.5*(LC!AB22/'Nominal VA'!AB22+LC!AC22/'Nominal VA'!AC22)*LN('g(L-quality)'!AC22/'g(L-quality)'!AB22)</f>
        <v>1.4252613972967193E-3</v>
      </c>
      <c r="AD22" s="7">
        <f>0.5*(LC!AC22/'Nominal VA'!AC22+LC!AD22/'Nominal VA'!AD22)*LN('g(L-quality)'!AD22/'g(L-quality)'!AC22)</f>
        <v>3.1275928033416687E-4</v>
      </c>
      <c r="AE22" s="7">
        <f>0.5*(LC!AD22/'Nominal VA'!AD22+LC!AE22/'Nominal VA'!AE22)*LN('g(L-quality)'!AE22/'g(L-quality)'!AD22)</f>
        <v>-2.6371019511372624E-4</v>
      </c>
      <c r="AF22" s="7">
        <f>0.5*(LC!AE22/'Nominal VA'!AE22+LC!AF22/'Nominal VA'!AF22)*LN('g(L-quality)'!AF22/'g(L-quality)'!AE22)</f>
        <v>9.160475103587272E-3</v>
      </c>
      <c r="AG22" s="7">
        <f>0.5*(LC!AF22/'Nominal VA'!AF22+LC!AG22/'Nominal VA'!AG22)*LN('g(L-quality)'!AG22/'g(L-quality)'!AF22)</f>
        <v>5.3750542998214444E-3</v>
      </c>
    </row>
    <row r="23" spans="1:33" x14ac:dyDescent="0.15">
      <c r="A23" s="2">
        <v>19</v>
      </c>
      <c r="B23" s="3" t="s">
        <v>47</v>
      </c>
      <c r="C23" s="7"/>
      <c r="D23" s="7">
        <f>0.5*(LC!C23/'Nominal VA'!C23+LC!D23/'Nominal VA'!D23)*LN('g(L-quality)'!D23/'g(L-quality)'!C23)</f>
        <v>5.8285074377938386E-3</v>
      </c>
      <c r="E23" s="7">
        <f>0.5*(LC!D23/'Nominal VA'!D23+LC!E23/'Nominal VA'!E23)*LN('g(L-quality)'!E23/'g(L-quality)'!D23)</f>
        <v>6.9941243450054712E-3</v>
      </c>
      <c r="F23" s="7">
        <f>0.5*(LC!E23/'Nominal VA'!E23+LC!F23/'Nominal VA'!F23)*LN('g(L-quality)'!F23/'g(L-quality)'!E23)</f>
        <v>8.0132818462074519E-3</v>
      </c>
      <c r="G23" s="7">
        <f>0.5*(LC!F23/'Nominal VA'!F23+LC!G23/'Nominal VA'!G23)*LN('g(L-quality)'!G23/'g(L-quality)'!F23)</f>
        <v>-6.296153145616077E-4</v>
      </c>
      <c r="H23" s="7">
        <f>0.5*(LC!G23/'Nominal VA'!G23+LC!H23/'Nominal VA'!H23)*LN('g(L-quality)'!H23/'g(L-quality)'!G23)</f>
        <v>-3.1123696371916225E-4</v>
      </c>
      <c r="I23" s="7">
        <f>0.5*(LC!H23/'Nominal VA'!H23+LC!I23/'Nominal VA'!I23)*LN('g(L-quality)'!I23/'g(L-quality)'!H23)</f>
        <v>-2.5736319803531697E-4</v>
      </c>
      <c r="J23" s="7">
        <f>0.5*(LC!I23/'Nominal VA'!I23+LC!J23/'Nominal VA'!J23)*LN('g(L-quality)'!J23/'g(L-quality)'!I23)</f>
        <v>-2.3168238604459813E-4</v>
      </c>
      <c r="K23" s="7">
        <f>0.5*(LC!J23/'Nominal VA'!J23+LC!K23/'Nominal VA'!K23)*LN('g(L-quality)'!K23/'g(L-quality)'!J23)</f>
        <v>-2.2036066650521418E-4</v>
      </c>
      <c r="L23" s="7">
        <f>0.5*(LC!K23/'Nominal VA'!K23+LC!L23/'Nominal VA'!L23)*LN('g(L-quality)'!L23/'g(L-quality)'!K23)</f>
        <v>4.6033837597165752E-3</v>
      </c>
      <c r="M23" s="7">
        <f>0.5*(LC!L23/'Nominal VA'!L23+LC!M23/'Nominal VA'!M23)*LN('g(L-quality)'!M23/'g(L-quality)'!L23)</f>
        <v>4.2967909992096976E-3</v>
      </c>
      <c r="N23" s="7">
        <f>0.5*(LC!M23/'Nominal VA'!M23+LC!N23/'Nominal VA'!N23)*LN('g(L-quality)'!N23/'g(L-quality)'!M23)</f>
        <v>4.0763337490783841E-3</v>
      </c>
      <c r="O23" s="7">
        <f>0.5*(LC!N23/'Nominal VA'!N23+LC!O23/'Nominal VA'!O23)*LN('g(L-quality)'!O23/'g(L-quality)'!N23)</f>
        <v>3.7857128506102291E-3</v>
      </c>
      <c r="P23" s="7">
        <f>0.5*(LC!O23/'Nominal VA'!O23+LC!P23/'Nominal VA'!P23)*LN('g(L-quality)'!P23/'g(L-quality)'!O23)</f>
        <v>3.5129647138289538E-3</v>
      </c>
      <c r="Q23" s="7">
        <f>0.5*(LC!P23/'Nominal VA'!P23+LC!Q23/'Nominal VA'!Q23)*LN('g(L-quality)'!Q23/'g(L-quality)'!P23)</f>
        <v>-5.5528541956578357E-3</v>
      </c>
      <c r="R23" s="7">
        <f>0.5*(LC!Q23/'Nominal VA'!Q23+LC!R23/'Nominal VA'!R23)*LN('g(L-quality)'!R23/'g(L-quality)'!Q23)</f>
        <v>-5.8526492049138712E-3</v>
      </c>
      <c r="S23" s="7">
        <f>0.5*(LC!R23/'Nominal VA'!R23+LC!S23/'Nominal VA'!S23)*LN('g(L-quality)'!S23/'g(L-quality)'!R23)</f>
        <v>-5.8423806631350385E-3</v>
      </c>
      <c r="T23" s="7">
        <f>0.5*(LC!S23/'Nominal VA'!S23+LC!T23/'Nominal VA'!T23)*LN('g(L-quality)'!T23/'g(L-quality)'!S23)</f>
        <v>-5.0656787852280906E-3</v>
      </c>
      <c r="U23" s="7">
        <f>0.5*(LC!T23/'Nominal VA'!T23+LC!U23/'Nominal VA'!U23)*LN('g(L-quality)'!U23/'g(L-quality)'!T23)</f>
        <v>-4.3655841354322033E-3</v>
      </c>
      <c r="V23" s="7">
        <f>0.5*(LC!U23/'Nominal VA'!U23+LC!V23/'Nominal VA'!V23)*LN('g(L-quality)'!V23/'g(L-quality)'!U23)</f>
        <v>8.1405377643065224E-3</v>
      </c>
      <c r="W23" s="7">
        <f>0.5*(LC!V23/'Nominal VA'!V23+LC!W23/'Nominal VA'!W23)*LN('g(L-quality)'!W23/'g(L-quality)'!V23)</f>
        <v>8.7019822677133311E-3</v>
      </c>
      <c r="X23" s="7">
        <f>0.5*(LC!W23/'Nominal VA'!W23+LC!X23/'Nominal VA'!X23)*LN('g(L-quality)'!X23/'g(L-quality)'!W23)</f>
        <v>9.7769022105809872E-3</v>
      </c>
      <c r="Y23" s="7">
        <f>0.5*(LC!X23/'Nominal VA'!X23+LC!Y23/'Nominal VA'!Y23)*LN('g(L-quality)'!Y23/'g(L-quality)'!X23)</f>
        <v>1.3183677685975542E-2</v>
      </c>
      <c r="Z23" s="7">
        <f>0.5*(LC!Y23/'Nominal VA'!Y23+LC!Z23/'Nominal VA'!Z23)*LN('g(L-quality)'!Z23/'g(L-quality)'!Y23)</f>
        <v>1.7422923516041171E-2</v>
      </c>
      <c r="AA23" s="7">
        <f>0.5*(LC!Z23/'Nominal VA'!Z23+LC!AA23/'Nominal VA'!AA23)*LN('g(L-quality)'!AA23/'g(L-quality)'!Z23)</f>
        <v>4.4152910788184101E-3</v>
      </c>
      <c r="AB23" s="7">
        <f>0.5*(LC!AA23/'Nominal VA'!AA23+LC!AB23/'Nominal VA'!AB23)*LN('g(L-quality)'!AB23/'g(L-quality)'!AA23)</f>
        <v>3.6943774103897768E-3</v>
      </c>
      <c r="AC23" s="7">
        <f>0.5*(LC!AB23/'Nominal VA'!AB23+LC!AC23/'Nominal VA'!AC23)*LN('g(L-quality)'!AC23/'g(L-quality)'!AB23)</f>
        <v>2.9212764173441015E-3</v>
      </c>
      <c r="AD23" s="7">
        <f>0.5*(LC!AC23/'Nominal VA'!AC23+LC!AD23/'Nominal VA'!AD23)*LN('g(L-quality)'!AD23/'g(L-quality)'!AC23)</f>
        <v>1.0004513490588375E-3</v>
      </c>
      <c r="AE23" s="7">
        <f>0.5*(LC!AD23/'Nominal VA'!AD23+LC!AE23/'Nominal VA'!AE23)*LN('g(L-quality)'!AE23/'g(L-quality)'!AD23)</f>
        <v>2.8063661771494914E-4</v>
      </c>
      <c r="AF23" s="7">
        <f>0.5*(LC!AE23/'Nominal VA'!AE23+LC!AF23/'Nominal VA'!AF23)*LN('g(L-quality)'!AF23/'g(L-quality)'!AE23)</f>
        <v>7.857767468654183E-3</v>
      </c>
      <c r="AG23" s="7">
        <f>0.5*(LC!AF23/'Nominal VA'!AF23+LC!AG23/'Nominal VA'!AG23)*LN('g(L-quality)'!AG23/'g(L-quality)'!AF23)</f>
        <v>4.4658149360355887E-3</v>
      </c>
    </row>
    <row r="24" spans="1:33" x14ac:dyDescent="0.15">
      <c r="A24" s="2">
        <v>20</v>
      </c>
      <c r="B24" s="3" t="s">
        <v>48</v>
      </c>
      <c r="C24" s="7"/>
      <c r="D24" s="7">
        <f>0.5*(LC!C24/'Nominal VA'!C24+LC!D24/'Nominal VA'!D24)*LN('g(L-quality)'!D24/'g(L-quality)'!C24)</f>
        <v>2.7918624933908017E-3</v>
      </c>
      <c r="E24" s="7">
        <f>0.5*(LC!D24/'Nominal VA'!D24+LC!E24/'Nominal VA'!E24)*LN('g(L-quality)'!E24/'g(L-quality)'!D24)</f>
        <v>3.8514609088949061E-3</v>
      </c>
      <c r="F24" s="7">
        <f>0.5*(LC!E24/'Nominal VA'!E24+LC!F24/'Nominal VA'!F24)*LN('g(L-quality)'!F24/'g(L-quality)'!E24)</f>
        <v>4.4012528403828471E-3</v>
      </c>
      <c r="G24" s="7">
        <f>0.5*(LC!F24/'Nominal VA'!F24+LC!G24/'Nominal VA'!G24)*LN('g(L-quality)'!G24/'g(L-quality)'!F24)</f>
        <v>1.0110080388696543E-3</v>
      </c>
      <c r="H24" s="7">
        <f>0.5*(LC!G24/'Nominal VA'!G24+LC!H24/'Nominal VA'!H24)*LN('g(L-quality)'!H24/'g(L-quality)'!G24)</f>
        <v>1.562691906204824E-3</v>
      </c>
      <c r="I24" s="7">
        <f>0.5*(LC!H24/'Nominal VA'!H24+LC!I24/'Nominal VA'!I24)*LN('g(L-quality)'!I24/'g(L-quality)'!H24)</f>
        <v>1.96362095495868E-3</v>
      </c>
      <c r="J24" s="7">
        <f>0.5*(LC!I24/'Nominal VA'!I24+LC!J24/'Nominal VA'!J24)*LN('g(L-quality)'!J24/'g(L-quality)'!I24)</f>
        <v>2.5670164540526706E-3</v>
      </c>
      <c r="K24" s="7">
        <f>0.5*(LC!J24/'Nominal VA'!J24+LC!K24/'Nominal VA'!K24)*LN('g(L-quality)'!K24/'g(L-quality)'!J24)</f>
        <v>2.8460550112197778E-3</v>
      </c>
      <c r="L24" s="7">
        <f>0.5*(LC!K24/'Nominal VA'!K24+LC!L24/'Nominal VA'!L24)*LN('g(L-quality)'!L24/'g(L-quality)'!K24)</f>
        <v>4.7434252358529681E-3</v>
      </c>
      <c r="M24" s="7">
        <f>0.5*(LC!L24/'Nominal VA'!L24+LC!M24/'Nominal VA'!M24)*LN('g(L-quality)'!M24/'g(L-quality)'!L24)</f>
        <v>4.7457972031705858E-3</v>
      </c>
      <c r="N24" s="7">
        <f>0.5*(LC!M24/'Nominal VA'!M24+LC!N24/'Nominal VA'!N24)*LN('g(L-quality)'!N24/'g(L-quality)'!M24)</f>
        <v>4.4823396823564206E-3</v>
      </c>
      <c r="O24" s="7">
        <f>0.5*(LC!N24/'Nominal VA'!N24+LC!O24/'Nominal VA'!O24)*LN('g(L-quality)'!O24/'g(L-quality)'!N24)</f>
        <v>3.8314079188574465E-3</v>
      </c>
      <c r="P24" s="7">
        <f>0.5*(LC!O24/'Nominal VA'!O24+LC!P24/'Nominal VA'!P24)*LN('g(L-quality)'!P24/'g(L-quality)'!O24)</f>
        <v>3.3457166035664354E-3</v>
      </c>
      <c r="Q24" s="7">
        <f>0.5*(LC!P24/'Nominal VA'!P24+LC!Q24/'Nominal VA'!Q24)*LN('g(L-quality)'!Q24/'g(L-quality)'!P24)</f>
        <v>-5.2962308276178968E-3</v>
      </c>
      <c r="R24" s="7">
        <f>0.5*(LC!Q24/'Nominal VA'!Q24+LC!R24/'Nominal VA'!R24)*LN('g(L-quality)'!R24/'g(L-quality)'!Q24)</f>
        <v>-5.8856495370788438E-3</v>
      </c>
      <c r="S24" s="7">
        <f>0.5*(LC!R24/'Nominal VA'!R24+LC!S24/'Nominal VA'!S24)*LN('g(L-quality)'!S24/'g(L-quality)'!R24)</f>
        <v>-6.2345540051733936E-3</v>
      </c>
      <c r="T24" s="7">
        <f>0.5*(LC!S24/'Nominal VA'!S24+LC!T24/'Nominal VA'!T24)*LN('g(L-quality)'!T24/'g(L-quality)'!S24)</f>
        <v>-5.9331525707927747E-3</v>
      </c>
      <c r="U24" s="7">
        <f>0.5*(LC!T24/'Nominal VA'!T24+LC!U24/'Nominal VA'!U24)*LN('g(L-quality)'!U24/'g(L-quality)'!T24)</f>
        <v>-5.4693030532476233E-3</v>
      </c>
      <c r="V24" s="7">
        <f>0.5*(LC!U24/'Nominal VA'!U24+LC!V24/'Nominal VA'!V24)*LN('g(L-quality)'!V24/'g(L-quality)'!U24)</f>
        <v>4.4357405447939908E-3</v>
      </c>
      <c r="W24" s="7">
        <f>0.5*(LC!V24/'Nominal VA'!V24+LC!W24/'Nominal VA'!W24)*LN('g(L-quality)'!W24/'g(L-quality)'!V24)</f>
        <v>5.5937021304801994E-3</v>
      </c>
      <c r="X24" s="7">
        <f>0.5*(LC!W24/'Nominal VA'!W24+LC!X24/'Nominal VA'!X24)*LN('g(L-quality)'!X24/'g(L-quality)'!W24)</f>
        <v>5.5892582899967347E-3</v>
      </c>
      <c r="Y24" s="7">
        <f>0.5*(LC!X24/'Nominal VA'!X24+LC!Y24/'Nominal VA'!Y24)*LN('g(L-quality)'!Y24/'g(L-quality)'!X24)</f>
        <v>8.2279914584997942E-3</v>
      </c>
      <c r="Z24" s="7">
        <f>0.5*(LC!Y24/'Nominal VA'!Y24+LC!Z24/'Nominal VA'!Z24)*LN('g(L-quality)'!Z24/'g(L-quality)'!Y24)</f>
        <v>1.3660872273191555E-2</v>
      </c>
      <c r="AA24" s="7">
        <f>0.5*(LC!Z24/'Nominal VA'!Z24+LC!AA24/'Nominal VA'!AA24)*LN('g(L-quality)'!AA24/'g(L-quality)'!Z24)</f>
        <v>5.935492234745739E-3</v>
      </c>
      <c r="AB24" s="7">
        <f>0.5*(LC!AA24/'Nominal VA'!AA24+LC!AB24/'Nominal VA'!AB24)*LN('g(L-quality)'!AB24/'g(L-quality)'!AA24)</f>
        <v>5.0229234736000284E-3</v>
      </c>
      <c r="AC24" s="7">
        <f>0.5*(LC!AB24/'Nominal VA'!AB24+LC!AC24/'Nominal VA'!AC24)*LN('g(L-quality)'!AC24/'g(L-quality)'!AB24)</f>
        <v>3.9430769843031488E-3</v>
      </c>
      <c r="AD24" s="7">
        <f>0.5*(LC!AC24/'Nominal VA'!AC24+LC!AD24/'Nominal VA'!AD24)*LN('g(L-quality)'!AD24/'g(L-quality)'!AC24)</f>
        <v>1.4399690879799277E-3</v>
      </c>
      <c r="AE24" s="7">
        <f>0.5*(LC!AD24/'Nominal VA'!AD24+LC!AE24/'Nominal VA'!AE24)*LN('g(L-quality)'!AE24/'g(L-quality)'!AD24)</f>
        <v>6.0913546600912779E-4</v>
      </c>
      <c r="AF24" s="7">
        <f>0.5*(LC!AE24/'Nominal VA'!AE24+LC!AF24/'Nominal VA'!AF24)*LN('g(L-quality)'!AF24/'g(L-quality)'!AE24)</f>
        <v>8.8715483016303422E-3</v>
      </c>
      <c r="AG24" s="7">
        <f>0.5*(LC!AF24/'Nominal VA'!AF24+LC!AG24/'Nominal VA'!AG24)*LN('g(L-quality)'!AG24/'g(L-quality)'!AF24)</f>
        <v>4.9620367494054548E-3</v>
      </c>
    </row>
    <row r="25" spans="1:33" x14ac:dyDescent="0.15">
      <c r="A25" s="2">
        <v>21</v>
      </c>
      <c r="B25" s="3" t="s">
        <v>49</v>
      </c>
      <c r="C25" s="7"/>
      <c r="D25" s="7">
        <f>0.5*(LC!C25/'Nominal VA'!C25+LC!D25/'Nominal VA'!D25)*LN('g(L-quality)'!D25/'g(L-quality)'!C25)</f>
        <v>1.7727729538601108E-3</v>
      </c>
      <c r="E25" s="7">
        <f>0.5*(LC!D25/'Nominal VA'!D25+LC!E25/'Nominal VA'!E25)*LN('g(L-quality)'!E25/'g(L-quality)'!D25)</f>
        <v>2.3651793295368022E-3</v>
      </c>
      <c r="F25" s="7">
        <f>0.5*(LC!E25/'Nominal VA'!E25+LC!F25/'Nominal VA'!F25)*LN('g(L-quality)'!F25/'g(L-quality)'!E25)</f>
        <v>2.7999086209591463E-3</v>
      </c>
      <c r="G25" s="7">
        <f>0.5*(LC!F25/'Nominal VA'!F25+LC!G25/'Nominal VA'!G25)*LN('g(L-quality)'!G25/'g(L-quality)'!F25)</f>
        <v>-4.9400987755309892E-5</v>
      </c>
      <c r="H25" s="7">
        <f>0.5*(LC!G25/'Nominal VA'!G25+LC!H25/'Nominal VA'!H25)*LN('g(L-quality)'!H25/'g(L-quality)'!G25)</f>
        <v>5.9286650641538624E-4</v>
      </c>
      <c r="I25" s="7">
        <f>0.5*(LC!H25/'Nominal VA'!H25+LC!I25/'Nominal VA'!I25)*LN('g(L-quality)'!I25/'g(L-quality)'!H25)</f>
        <v>1.0446752093079392E-3</v>
      </c>
      <c r="J25" s="7">
        <f>0.5*(LC!I25/'Nominal VA'!I25+LC!J25/'Nominal VA'!J25)*LN('g(L-quality)'!J25/'g(L-quality)'!I25)</f>
        <v>1.7255685356953685E-3</v>
      </c>
      <c r="K25" s="7">
        <f>0.5*(LC!J25/'Nominal VA'!J25+LC!K25/'Nominal VA'!K25)*LN('g(L-quality)'!K25/'g(L-quality)'!J25)</f>
        <v>2.1973921800159386E-3</v>
      </c>
      <c r="L25" s="7">
        <f>0.5*(LC!K25/'Nominal VA'!K25+LC!L25/'Nominal VA'!L25)*LN('g(L-quality)'!L25/'g(L-quality)'!K25)</f>
        <v>9.7317507573418689E-4</v>
      </c>
      <c r="M25" s="7">
        <f>0.5*(LC!L25/'Nominal VA'!L25+LC!M25/'Nominal VA'!M25)*LN('g(L-quality)'!M25/'g(L-quality)'!L25)</f>
        <v>7.9655475367228494E-4</v>
      </c>
      <c r="N25" s="7">
        <f>0.5*(LC!M25/'Nominal VA'!M25+LC!N25/'Nominal VA'!N25)*LN('g(L-quality)'!N25/'g(L-quality)'!M25)</f>
        <v>1.1770274694896494E-3</v>
      </c>
      <c r="O25" s="7">
        <f>0.5*(LC!N25/'Nominal VA'!N25+LC!O25/'Nominal VA'!O25)*LN('g(L-quality)'!O25/'g(L-quality)'!N25)</f>
        <v>1.0779130046613863E-3</v>
      </c>
      <c r="P25" s="7">
        <f>0.5*(LC!O25/'Nominal VA'!O25+LC!P25/'Nominal VA'!P25)*LN('g(L-quality)'!P25/'g(L-quality)'!O25)</f>
        <v>1.2197482249383517E-3</v>
      </c>
      <c r="Q25" s="7">
        <f>0.5*(LC!P25/'Nominal VA'!P25+LC!Q25/'Nominal VA'!Q25)*LN('g(L-quality)'!Q25/'g(L-quality)'!P25)</f>
        <v>-4.3677718489720388E-3</v>
      </c>
      <c r="R25" s="7">
        <f>0.5*(LC!Q25/'Nominal VA'!Q25+LC!R25/'Nominal VA'!R25)*LN('g(L-quality)'!R25/'g(L-quality)'!Q25)</f>
        <v>-4.5940924447714299E-3</v>
      </c>
      <c r="S25" s="7">
        <f>0.5*(LC!R25/'Nominal VA'!R25+LC!S25/'Nominal VA'!S25)*LN('g(L-quality)'!S25/'g(L-quality)'!R25)</f>
        <v>-4.8430262341529594E-3</v>
      </c>
      <c r="T25" s="7">
        <f>0.5*(LC!S25/'Nominal VA'!S25+LC!T25/'Nominal VA'!T25)*LN('g(L-quality)'!T25/'g(L-quality)'!S25)</f>
        <v>-4.7396128430288115E-3</v>
      </c>
      <c r="U25" s="7">
        <f>0.5*(LC!T25/'Nominal VA'!T25+LC!U25/'Nominal VA'!U25)*LN('g(L-quality)'!U25/'g(L-quality)'!T25)</f>
        <v>-4.3473256471720729E-3</v>
      </c>
      <c r="V25" s="7">
        <f>0.5*(LC!U25/'Nominal VA'!U25+LC!V25/'Nominal VA'!V25)*LN('g(L-quality)'!V25/'g(L-quality)'!U25)</f>
        <v>5.8761365114735386E-3</v>
      </c>
      <c r="W25" s="7">
        <f>0.5*(LC!V25/'Nominal VA'!V25+LC!W25/'Nominal VA'!W25)*LN('g(L-quality)'!W25/'g(L-quality)'!V25)</f>
        <v>8.920730693772522E-3</v>
      </c>
      <c r="X25" s="7">
        <f>0.5*(LC!W25/'Nominal VA'!W25+LC!X25/'Nominal VA'!X25)*LN('g(L-quality)'!X25/'g(L-quality)'!W25)</f>
        <v>1.1662488298174199E-2</v>
      </c>
      <c r="Y25" s="7">
        <f>0.5*(LC!X25/'Nominal VA'!X25+LC!Y25/'Nominal VA'!Y25)*LN('g(L-quality)'!Y25/'g(L-quality)'!X25)</f>
        <v>1.69762483315141E-2</v>
      </c>
      <c r="Z25" s="7">
        <f>0.5*(LC!Y25/'Nominal VA'!Y25+LC!Z25/'Nominal VA'!Z25)*LN('g(L-quality)'!Z25/'g(L-quality)'!Y25)</f>
        <v>2.6555776642555543E-2</v>
      </c>
      <c r="AA25" s="7">
        <f>0.5*(LC!Z25/'Nominal VA'!Z25+LC!AA25/'Nominal VA'!AA25)*LN('g(L-quality)'!AA25/'g(L-quality)'!Z25)</f>
        <v>1.0972681392137971E-2</v>
      </c>
      <c r="AB25" s="7">
        <f>0.5*(LC!AA25/'Nominal VA'!AA25+LC!AB25/'Nominal VA'!AB25)*LN('g(L-quality)'!AB25/'g(L-quality)'!AA25)</f>
        <v>9.9866678482290645E-3</v>
      </c>
      <c r="AC25" s="7">
        <f>0.5*(LC!AB25/'Nominal VA'!AB25+LC!AC25/'Nominal VA'!AC25)*LN('g(L-quality)'!AC25/'g(L-quality)'!AB25)</f>
        <v>8.5423249976496647E-3</v>
      </c>
      <c r="AD25" s="7">
        <f>0.5*(LC!AC25/'Nominal VA'!AC25+LC!AD25/'Nominal VA'!AD25)*LN('g(L-quality)'!AD25/'g(L-quality)'!AC25)</f>
        <v>5.8869498680743995E-3</v>
      </c>
      <c r="AE25" s="7">
        <f>0.5*(LC!AD25/'Nominal VA'!AD25+LC!AE25/'Nominal VA'!AE25)*LN('g(L-quality)'!AE25/'g(L-quality)'!AD25)</f>
        <v>5.5634338765489745E-3</v>
      </c>
      <c r="AF25" s="7">
        <f>0.5*(LC!AE25/'Nominal VA'!AE25+LC!AF25/'Nominal VA'!AF25)*LN('g(L-quality)'!AF25/'g(L-quality)'!AE25)</f>
        <v>1.5463541368369478E-2</v>
      </c>
      <c r="AG25" s="7">
        <f>0.5*(LC!AF25/'Nominal VA'!AF25+LC!AG25/'Nominal VA'!AG25)*LN('g(L-quality)'!AG25/'g(L-quality)'!AF25)</f>
        <v>7.6979484183047489E-3</v>
      </c>
    </row>
    <row r="26" spans="1:33" x14ac:dyDescent="0.15">
      <c r="A26" s="2">
        <v>22</v>
      </c>
      <c r="B26" s="3" t="s">
        <v>50</v>
      </c>
      <c r="C26" s="7"/>
      <c r="D26" s="7">
        <f>0.5*(LC!C26/'Nominal VA'!C26+LC!D26/'Nominal VA'!D26)*LN('g(L-quality)'!D26/'g(L-quality)'!C26)</f>
        <v>3.3599757328143546E-3</v>
      </c>
      <c r="E26" s="7">
        <f>0.5*(LC!D26/'Nominal VA'!D26+LC!E26/'Nominal VA'!E26)*LN('g(L-quality)'!E26/'g(L-quality)'!D26)</f>
        <v>4.2251699005222965E-3</v>
      </c>
      <c r="F26" s="7">
        <f>0.5*(LC!E26/'Nominal VA'!E26+LC!F26/'Nominal VA'!F26)*LN('g(L-quality)'!F26/'g(L-quality)'!E26)</f>
        <v>5.104159498939771E-3</v>
      </c>
      <c r="G26" s="7">
        <f>0.5*(LC!F26/'Nominal VA'!F26+LC!G26/'Nominal VA'!G26)*LN('g(L-quality)'!G26/'g(L-quality)'!F26)</f>
        <v>1.5069856013178486E-3</v>
      </c>
      <c r="H26" s="7">
        <f>0.5*(LC!G26/'Nominal VA'!G26+LC!H26/'Nominal VA'!H26)*LN('g(L-quality)'!H26/'g(L-quality)'!G26)</f>
        <v>2.1634490272826254E-3</v>
      </c>
      <c r="I26" s="7">
        <f>0.5*(LC!H26/'Nominal VA'!H26+LC!I26/'Nominal VA'!I26)*LN('g(L-quality)'!I26/'g(L-quality)'!H26)</f>
        <v>2.6163302182841451E-3</v>
      </c>
      <c r="J26" s="7">
        <f>0.5*(LC!I26/'Nominal VA'!I26+LC!J26/'Nominal VA'!J26)*LN('g(L-quality)'!J26/'g(L-quality)'!I26)</f>
        <v>2.951198245197986E-3</v>
      </c>
      <c r="K26" s="7">
        <f>0.5*(LC!J26/'Nominal VA'!J26+LC!K26/'Nominal VA'!K26)*LN('g(L-quality)'!K26/'g(L-quality)'!J26)</f>
        <v>3.1753134155590181E-3</v>
      </c>
      <c r="L26" s="7">
        <f>0.5*(LC!K26/'Nominal VA'!K26+LC!L26/'Nominal VA'!L26)*LN('g(L-quality)'!L26/'g(L-quality)'!K26)</f>
        <v>3.8865767681298564E-4</v>
      </c>
      <c r="M26" s="7">
        <f>0.5*(LC!L26/'Nominal VA'!L26+LC!M26/'Nominal VA'!M26)*LN('g(L-quality)'!M26/'g(L-quality)'!L26)</f>
        <v>2.5814818033187366E-4</v>
      </c>
      <c r="N26" s="7">
        <f>0.5*(LC!M26/'Nominal VA'!M26+LC!N26/'Nominal VA'!N26)*LN('g(L-quality)'!N26/'g(L-quality)'!M26)</f>
        <v>3.5237830631306891E-4</v>
      </c>
      <c r="O26" s="7">
        <f>0.5*(LC!N26/'Nominal VA'!N26+LC!O26/'Nominal VA'!O26)*LN('g(L-quality)'!O26/'g(L-quality)'!N26)</f>
        <v>6.7923299828185236E-4</v>
      </c>
      <c r="P26" s="7">
        <f>0.5*(LC!O26/'Nominal VA'!O26+LC!P26/'Nominal VA'!P26)*LN('g(L-quality)'!P26/'g(L-quality)'!O26)</f>
        <v>1.2334127609402762E-3</v>
      </c>
      <c r="Q26" s="7">
        <f>0.5*(LC!P26/'Nominal VA'!P26+LC!Q26/'Nominal VA'!Q26)*LN('g(L-quality)'!Q26/'g(L-quality)'!P26)</f>
        <v>-4.8094019433349844E-3</v>
      </c>
      <c r="R26" s="7">
        <f>0.5*(LC!Q26/'Nominal VA'!Q26+LC!R26/'Nominal VA'!R26)*LN('g(L-quality)'!R26/'g(L-quality)'!Q26)</f>
        <v>-4.0266603054581341E-3</v>
      </c>
      <c r="S26" s="7">
        <f>0.5*(LC!R26/'Nominal VA'!R26+LC!S26/'Nominal VA'!S26)*LN('g(L-quality)'!S26/'g(L-quality)'!R26)</f>
        <v>-3.3262661433106537E-3</v>
      </c>
      <c r="T26" s="7">
        <f>0.5*(LC!S26/'Nominal VA'!S26+LC!T26/'Nominal VA'!T26)*LN('g(L-quality)'!T26/'g(L-quality)'!S26)</f>
        <v>-2.604109331963362E-3</v>
      </c>
      <c r="U26" s="7">
        <f>0.5*(LC!T26/'Nominal VA'!T26+LC!U26/'Nominal VA'!U26)*LN('g(L-quality)'!U26/'g(L-quality)'!T26)</f>
        <v>-2.010877102674731E-3</v>
      </c>
      <c r="V26" s="7">
        <f>0.5*(LC!U26/'Nominal VA'!U26+LC!V26/'Nominal VA'!V26)*LN('g(L-quality)'!V26/'g(L-quality)'!U26)</f>
        <v>7.8521147473046803E-3</v>
      </c>
      <c r="W26" s="7">
        <f>0.5*(LC!V26/'Nominal VA'!V26+LC!W26/'Nominal VA'!W26)*LN('g(L-quality)'!W26/'g(L-quality)'!V26)</f>
        <v>9.0586034379275381E-3</v>
      </c>
      <c r="X26" s="7">
        <f>0.5*(LC!W26/'Nominal VA'!W26+LC!X26/'Nominal VA'!X26)*LN('g(L-quality)'!X26/'g(L-quality)'!W26)</f>
        <v>1.0997898763039714E-2</v>
      </c>
      <c r="Y26" s="7">
        <f>0.5*(LC!X26/'Nominal VA'!X26+LC!Y26/'Nominal VA'!Y26)*LN('g(L-quality)'!Y26/'g(L-quality)'!X26)</f>
        <v>1.3984358631933201E-2</v>
      </c>
      <c r="Z26" s="7">
        <f>0.5*(LC!Y26/'Nominal VA'!Y26+LC!Z26/'Nominal VA'!Z26)*LN('g(L-quality)'!Z26/'g(L-quality)'!Y26)</f>
        <v>1.6942847202999201E-2</v>
      </c>
      <c r="AA26" s="7">
        <f>0.5*(LC!Z26/'Nominal VA'!Z26+LC!AA26/'Nominal VA'!AA26)*LN('g(L-quality)'!AA26/'g(L-quality)'!Z26)</f>
        <v>6.8614048997792561E-3</v>
      </c>
      <c r="AB26" s="7">
        <f>0.5*(LC!AA26/'Nominal VA'!AA26+LC!AB26/'Nominal VA'!AB26)*LN('g(L-quality)'!AB26/'g(L-quality)'!AA26)</f>
        <v>5.0978511699520581E-3</v>
      </c>
      <c r="AC26" s="7">
        <f>0.5*(LC!AB26/'Nominal VA'!AB26+LC!AC26/'Nominal VA'!AC26)*LN('g(L-quality)'!AC26/'g(L-quality)'!AB26)</f>
        <v>3.2390823505660665E-3</v>
      </c>
      <c r="AD26" s="7">
        <f>0.5*(LC!AC26/'Nominal VA'!AC26+LC!AD26/'Nominal VA'!AD26)*LN('g(L-quality)'!AD26/'g(L-quality)'!AC26)</f>
        <v>1.4337815436934508E-3</v>
      </c>
      <c r="AE26" s="7">
        <f>0.5*(LC!AD26/'Nominal VA'!AD26+LC!AE26/'Nominal VA'!AE26)*LN('g(L-quality)'!AE26/'g(L-quality)'!AD26)</f>
        <v>-3.9059573868211351E-4</v>
      </c>
      <c r="AF26" s="7">
        <f>0.5*(LC!AE26/'Nominal VA'!AE26+LC!AF26/'Nominal VA'!AF26)*LN('g(L-quality)'!AF26/'g(L-quality)'!AE26)</f>
        <v>1.0627302939037216E-2</v>
      </c>
      <c r="AG26" s="7">
        <f>0.5*(LC!AF26/'Nominal VA'!AF26+LC!AG26/'Nominal VA'!AG26)*LN('g(L-quality)'!AG26/'g(L-quality)'!AF26)</f>
        <v>6.5242323288244109E-3</v>
      </c>
    </row>
    <row r="27" spans="1:33" x14ac:dyDescent="0.15">
      <c r="A27" s="2">
        <v>23</v>
      </c>
      <c r="B27" s="3" t="s">
        <v>51</v>
      </c>
      <c r="C27" s="7"/>
      <c r="D27" s="7">
        <f>0.5*(LC!C27/'Nominal VA'!C27+LC!D27/'Nominal VA'!D27)*LN('g(L-quality)'!D27/'g(L-quality)'!C27)</f>
        <v>5.2747617865299794E-3</v>
      </c>
      <c r="E27" s="7">
        <f>0.5*(LC!D27/'Nominal VA'!D27+LC!E27/'Nominal VA'!E27)*LN('g(L-quality)'!E27/'g(L-quality)'!D27)</f>
        <v>6.008768295963105E-3</v>
      </c>
      <c r="F27" s="7">
        <f>0.5*(LC!E27/'Nominal VA'!E27+LC!F27/'Nominal VA'!F27)*LN('g(L-quality)'!F27/'g(L-quality)'!E27)</f>
        <v>6.3674824287038752E-3</v>
      </c>
      <c r="G27" s="7">
        <f>0.5*(LC!F27/'Nominal VA'!F27+LC!G27/'Nominal VA'!G27)*LN('g(L-quality)'!G27/'g(L-quality)'!F27)</f>
        <v>-3.6206826397185756E-4</v>
      </c>
      <c r="H27" s="7">
        <f>0.5*(LC!G27/'Nominal VA'!G27+LC!H27/'Nominal VA'!H27)*LN('g(L-quality)'!H27/'g(L-quality)'!G27)</f>
        <v>-3.578188331855771E-4</v>
      </c>
      <c r="I27" s="7">
        <f>0.5*(LC!H27/'Nominal VA'!H27+LC!I27/'Nominal VA'!I27)*LN('g(L-quality)'!I27/'g(L-quality)'!H27)</f>
        <v>-4.6715395055553618E-4</v>
      </c>
      <c r="J27" s="7">
        <f>0.5*(LC!I27/'Nominal VA'!I27+LC!J27/'Nominal VA'!J27)*LN('g(L-quality)'!J27/'g(L-quality)'!I27)</f>
        <v>-7.0031983951425491E-4</v>
      </c>
      <c r="K27" s="7">
        <f>0.5*(LC!J27/'Nominal VA'!J27+LC!K27/'Nominal VA'!K27)*LN('g(L-quality)'!K27/'g(L-quality)'!J27)</f>
        <v>-9.3017269899998522E-4</v>
      </c>
      <c r="L27" s="7">
        <f>0.5*(LC!K27/'Nominal VA'!K27+LC!L27/'Nominal VA'!L27)*LN('g(L-quality)'!L27/'g(L-quality)'!K27)</f>
        <v>-7.6843235342270906E-4</v>
      </c>
      <c r="M27" s="7">
        <f>0.5*(LC!L27/'Nominal VA'!L27+LC!M27/'Nominal VA'!M27)*LN('g(L-quality)'!M27/'g(L-quality)'!L27)</f>
        <v>-9.586645171388784E-4</v>
      </c>
      <c r="N27" s="7">
        <f>0.5*(LC!M27/'Nominal VA'!M27+LC!N27/'Nominal VA'!N27)*LN('g(L-quality)'!N27/'g(L-quality)'!M27)</f>
        <v>-8.2345221186700041E-4</v>
      </c>
      <c r="O27" s="7">
        <f>0.5*(LC!N27/'Nominal VA'!N27+LC!O27/'Nominal VA'!O27)*LN('g(L-quality)'!O27/'g(L-quality)'!N27)</f>
        <v>-6.3227420742064733E-4</v>
      </c>
      <c r="P27" s="7">
        <f>0.5*(LC!O27/'Nominal VA'!O27+LC!P27/'Nominal VA'!P27)*LN('g(L-quality)'!P27/'g(L-quality)'!O27)</f>
        <v>-3.4326579201168994E-4</v>
      </c>
      <c r="Q27" s="7">
        <f>0.5*(LC!P27/'Nominal VA'!P27+LC!Q27/'Nominal VA'!Q27)*LN('g(L-quality)'!Q27/'g(L-quality)'!P27)</f>
        <v>-1.5819874255780624E-3</v>
      </c>
      <c r="R27" s="7">
        <f>0.5*(LC!Q27/'Nominal VA'!Q27+LC!R27/'Nominal VA'!R27)*LN('g(L-quality)'!R27/'g(L-quality)'!Q27)</f>
        <v>-1.2554620006575358E-3</v>
      </c>
      <c r="S27" s="7">
        <f>0.5*(LC!R27/'Nominal VA'!R27+LC!S27/'Nominal VA'!S27)*LN('g(L-quality)'!S27/'g(L-quality)'!R27)</f>
        <v>-1.1113948894789711E-3</v>
      </c>
      <c r="T27" s="7">
        <f>0.5*(LC!S27/'Nominal VA'!S27+LC!T27/'Nominal VA'!T27)*LN('g(L-quality)'!T27/'g(L-quality)'!S27)</f>
        <v>-6.5099675147879546E-4</v>
      </c>
      <c r="U27" s="7">
        <f>0.5*(LC!T27/'Nominal VA'!T27+LC!U27/'Nominal VA'!U27)*LN('g(L-quality)'!U27/'g(L-quality)'!T27)</f>
        <v>-1.0894396856944E-4</v>
      </c>
      <c r="V27" s="7">
        <f>0.5*(LC!U27/'Nominal VA'!U27+LC!V27/'Nominal VA'!V27)*LN('g(L-quality)'!V27/'g(L-quality)'!U27)</f>
        <v>1.4718142919863578E-2</v>
      </c>
      <c r="W27" s="7">
        <f>0.5*(LC!V27/'Nominal VA'!V27+LC!W27/'Nominal VA'!W27)*LN('g(L-quality)'!W27/'g(L-quality)'!V27)</f>
        <v>1.5312874933867513E-2</v>
      </c>
      <c r="X27" s="7">
        <f>0.5*(LC!W27/'Nominal VA'!W27+LC!X27/'Nominal VA'!X27)*LN('g(L-quality)'!X27/'g(L-quality)'!W27)</f>
        <v>1.567300944018233E-2</v>
      </c>
      <c r="Y27" s="7">
        <f>0.5*(LC!X27/'Nominal VA'!X27+LC!Y27/'Nominal VA'!Y27)*LN('g(L-quality)'!Y27/'g(L-quality)'!X27)</f>
        <v>1.765143660194541E-2</v>
      </c>
      <c r="Z27" s="7">
        <f>0.5*(LC!Y27/'Nominal VA'!Y27+LC!Z27/'Nominal VA'!Z27)*LN('g(L-quality)'!Z27/'g(L-quality)'!Y27)</f>
        <v>2.0836320425272215E-2</v>
      </c>
      <c r="AA27" s="7">
        <f>0.5*(LC!Z27/'Nominal VA'!Z27+LC!AA27/'Nominal VA'!AA27)*LN('g(L-quality)'!AA27/'g(L-quality)'!Z27)</f>
        <v>5.7174959129470543E-3</v>
      </c>
      <c r="AB27" s="7">
        <f>0.5*(LC!AA27/'Nominal VA'!AA27+LC!AB27/'Nominal VA'!AB27)*LN('g(L-quality)'!AB27/'g(L-quality)'!AA27)</f>
        <v>4.3579747111199508E-3</v>
      </c>
      <c r="AC27" s="7">
        <f>0.5*(LC!AB27/'Nominal VA'!AB27+LC!AC27/'Nominal VA'!AC27)*LN('g(L-quality)'!AC27/'g(L-quality)'!AB27)</f>
        <v>2.800015100964733E-3</v>
      </c>
      <c r="AD27" s="7">
        <f>0.5*(LC!AC27/'Nominal VA'!AC27+LC!AD27/'Nominal VA'!AD27)*LN('g(L-quality)'!AD27/'g(L-quality)'!AC27)</f>
        <v>6.0614688833012973E-4</v>
      </c>
      <c r="AE27" s="7">
        <f>0.5*(LC!AD27/'Nominal VA'!AD27+LC!AE27/'Nominal VA'!AE27)*LN('g(L-quality)'!AE27/'g(L-quality)'!AD27)</f>
        <v>-3.7112497534692775E-4</v>
      </c>
      <c r="AF27" s="7">
        <f>0.5*(LC!AE27/'Nominal VA'!AE27+LC!AF27/'Nominal VA'!AF27)*LN('g(L-quality)'!AF27/'g(L-quality)'!AE27)</f>
        <v>7.5935861308300979E-3</v>
      </c>
      <c r="AG27" s="7">
        <f>0.5*(LC!AF27/'Nominal VA'!AF27+LC!AG27/'Nominal VA'!AG27)*LN('g(L-quality)'!AG27/'g(L-quality)'!AF27)</f>
        <v>4.4215289192374441E-3</v>
      </c>
    </row>
    <row r="28" spans="1:33" x14ac:dyDescent="0.15">
      <c r="A28" s="2">
        <v>24</v>
      </c>
      <c r="B28" s="3" t="s">
        <v>52</v>
      </c>
      <c r="C28" s="7"/>
      <c r="D28" s="7">
        <f>0.5*(LC!C28/'Nominal VA'!C28+LC!D28/'Nominal VA'!D28)*LN('g(L-quality)'!D28/'g(L-quality)'!C28)</f>
        <v>1.0427679509557098E-3</v>
      </c>
      <c r="E28" s="7">
        <f>0.5*(LC!D28/'Nominal VA'!D28+LC!E28/'Nominal VA'!E28)*LN('g(L-quality)'!E28/'g(L-quality)'!D28)</f>
        <v>3.0245293353767934E-3</v>
      </c>
      <c r="F28" s="7">
        <f>0.5*(LC!E28/'Nominal VA'!E28+LC!F28/'Nominal VA'!F28)*LN('g(L-quality)'!F28/'g(L-quality)'!E28)</f>
        <v>4.9143420852222376E-3</v>
      </c>
      <c r="G28" s="7">
        <f>0.5*(LC!F28/'Nominal VA'!F28+LC!G28/'Nominal VA'!G28)*LN('g(L-quality)'!G28/'g(L-quality)'!F28)</f>
        <v>4.0819048740518673E-3</v>
      </c>
      <c r="H28" s="7">
        <f>0.5*(LC!G28/'Nominal VA'!G28+LC!H28/'Nominal VA'!H28)*LN('g(L-quality)'!H28/'g(L-quality)'!G28)</f>
        <v>4.2713645249515091E-3</v>
      </c>
      <c r="I28" s="7">
        <f>0.5*(LC!H28/'Nominal VA'!H28+LC!I28/'Nominal VA'!I28)*LN('g(L-quality)'!I28/'g(L-quality)'!H28)</f>
        <v>4.2791397241128976E-3</v>
      </c>
      <c r="J28" s="7">
        <f>0.5*(LC!I28/'Nominal VA'!I28+LC!J28/'Nominal VA'!J28)*LN('g(L-quality)'!J28/'g(L-quality)'!I28)</f>
        <v>4.0569166396123724E-3</v>
      </c>
      <c r="K28" s="7">
        <f>0.5*(LC!J28/'Nominal VA'!J28+LC!K28/'Nominal VA'!K28)*LN('g(L-quality)'!K28/'g(L-quality)'!J28)</f>
        <v>3.9246029565479547E-3</v>
      </c>
      <c r="L28" s="7">
        <f>0.5*(LC!K28/'Nominal VA'!K28+LC!L28/'Nominal VA'!L28)*LN('g(L-quality)'!L28/'g(L-quality)'!K28)</f>
        <v>-3.3868772943108108E-4</v>
      </c>
      <c r="M28" s="7">
        <f>0.5*(LC!L28/'Nominal VA'!L28+LC!M28/'Nominal VA'!M28)*LN('g(L-quality)'!M28/'g(L-quality)'!L28)</f>
        <v>-4.977251169398729E-4</v>
      </c>
      <c r="N28" s="7">
        <f>0.5*(LC!M28/'Nominal VA'!M28+LC!N28/'Nominal VA'!N28)*LN('g(L-quality)'!N28/'g(L-quality)'!M28)</f>
        <v>-6.1813515262119836E-4</v>
      </c>
      <c r="O28" s="7">
        <f>0.5*(LC!N28/'Nominal VA'!N28+LC!O28/'Nominal VA'!O28)*LN('g(L-quality)'!O28/'g(L-quality)'!N28)</f>
        <v>-7.1527794076741368E-4</v>
      </c>
      <c r="P28" s="7">
        <f>0.5*(LC!O28/'Nominal VA'!O28+LC!P28/'Nominal VA'!P28)*LN('g(L-quality)'!P28/'g(L-quality)'!O28)</f>
        <v>-7.409618819787981E-4</v>
      </c>
      <c r="Q28" s="7">
        <f>0.5*(LC!P28/'Nominal VA'!P28+LC!Q28/'Nominal VA'!Q28)*LN('g(L-quality)'!Q28/'g(L-quality)'!P28)</f>
        <v>-2.7562555227995623E-3</v>
      </c>
      <c r="R28" s="7">
        <f>0.5*(LC!Q28/'Nominal VA'!Q28+LC!R28/'Nominal VA'!R28)*LN('g(L-quality)'!R28/'g(L-quality)'!Q28)</f>
        <v>-2.3742354836393097E-3</v>
      </c>
      <c r="S28" s="7">
        <f>0.5*(LC!R28/'Nominal VA'!R28+LC!S28/'Nominal VA'!S28)*LN('g(L-quality)'!S28/'g(L-quality)'!R28)</f>
        <v>-1.8905880673699069E-3</v>
      </c>
      <c r="T28" s="7">
        <f>0.5*(LC!S28/'Nominal VA'!S28+LC!T28/'Nominal VA'!T28)*LN('g(L-quality)'!T28/'g(L-quality)'!S28)</f>
        <v>-1.4975603029499761E-3</v>
      </c>
      <c r="U28" s="7">
        <f>0.5*(LC!T28/'Nominal VA'!T28+LC!U28/'Nominal VA'!U28)*LN('g(L-quality)'!U28/'g(L-quality)'!T28)</f>
        <v>-1.3493906967939925E-3</v>
      </c>
      <c r="V28" s="7">
        <f>0.5*(LC!U28/'Nominal VA'!U28+LC!V28/'Nominal VA'!V28)*LN('g(L-quality)'!V28/'g(L-quality)'!U28)</f>
        <v>3.5772988488316768E-3</v>
      </c>
      <c r="W28" s="7">
        <f>0.5*(LC!V28/'Nominal VA'!V28+LC!W28/'Nominal VA'!W28)*LN('g(L-quality)'!W28/'g(L-quality)'!V28)</f>
        <v>3.3412531616531164E-3</v>
      </c>
      <c r="X28" s="7">
        <f>0.5*(LC!W28/'Nominal VA'!W28+LC!X28/'Nominal VA'!X28)*LN('g(L-quality)'!X28/'g(L-quality)'!W28)</f>
        <v>3.6722606928924636E-3</v>
      </c>
      <c r="Y28" s="7">
        <f>0.5*(LC!X28/'Nominal VA'!X28+LC!Y28/'Nominal VA'!Y28)*LN('g(L-quality)'!Y28/'g(L-quality)'!X28)</f>
        <v>4.787991887229625E-3</v>
      </c>
      <c r="Z28" s="7">
        <f>0.5*(LC!Y28/'Nominal VA'!Y28+LC!Z28/'Nominal VA'!Z28)*LN('g(L-quality)'!Z28/'g(L-quality)'!Y28)</f>
        <v>6.1829666964492054E-3</v>
      </c>
      <c r="AA28" s="7">
        <f>0.5*(LC!Z28/'Nominal VA'!Z28+LC!AA28/'Nominal VA'!AA28)*LN('g(L-quality)'!AA28/'g(L-quality)'!Z28)</f>
        <v>3.2007221943447257E-3</v>
      </c>
      <c r="AB28" s="7">
        <f>0.5*(LC!AA28/'Nominal VA'!AA28+LC!AB28/'Nominal VA'!AB28)*LN('g(L-quality)'!AB28/'g(L-quality)'!AA28)</f>
        <v>2.5071030260123139E-3</v>
      </c>
      <c r="AC28" s="7">
        <f>0.5*(LC!AB28/'Nominal VA'!AB28+LC!AC28/'Nominal VA'!AC28)*LN('g(L-quality)'!AC28/'g(L-quality)'!AB28)</f>
        <v>1.6685886651492884E-3</v>
      </c>
      <c r="AD28" s="7">
        <f>0.5*(LC!AC28/'Nominal VA'!AC28+LC!AD28/'Nominal VA'!AD28)*LN('g(L-quality)'!AD28/'g(L-quality)'!AC28)</f>
        <v>7.6370783688865915E-4</v>
      </c>
      <c r="AE28" s="7">
        <f>0.5*(LC!AD28/'Nominal VA'!AD28+LC!AE28/'Nominal VA'!AE28)*LN('g(L-quality)'!AE28/'g(L-quality)'!AD28)</f>
        <v>-9.7094702053774791E-5</v>
      </c>
      <c r="AF28" s="7">
        <f>0.5*(LC!AE28/'Nominal VA'!AE28+LC!AF28/'Nominal VA'!AF28)*LN('g(L-quality)'!AF28/'g(L-quality)'!AE28)</f>
        <v>6.2955353568010432E-3</v>
      </c>
      <c r="AG28" s="7">
        <f>0.5*(LC!AF28/'Nominal VA'!AF28+LC!AG28/'Nominal VA'!AG28)*LN('g(L-quality)'!AG28/'g(L-quality)'!AF28)</f>
        <v>4.1790174774500831E-3</v>
      </c>
    </row>
    <row r="29" spans="1:33" x14ac:dyDescent="0.15">
      <c r="A29" s="2">
        <v>25</v>
      </c>
      <c r="B29" s="3" t="s">
        <v>53</v>
      </c>
      <c r="C29" s="7"/>
      <c r="D29" s="7">
        <f>0.5*(LC!C29/'Nominal VA'!C29+LC!D29/'Nominal VA'!D29)*LN('g(L-quality)'!D29/'g(L-quality)'!C29)</f>
        <v>2.4980257023862898E-3</v>
      </c>
      <c r="E29" s="7">
        <f>0.5*(LC!D29/'Nominal VA'!D29+LC!E29/'Nominal VA'!E29)*LN('g(L-quality)'!E29/'g(L-quality)'!D29)</f>
        <v>3.3218722917273563E-3</v>
      </c>
      <c r="F29" s="7">
        <f>0.5*(LC!E29/'Nominal VA'!E29+LC!F29/'Nominal VA'!F29)*LN('g(L-quality)'!F29/'g(L-quality)'!E29)</f>
        <v>3.8424395842615428E-3</v>
      </c>
      <c r="G29" s="7">
        <f>0.5*(LC!F29/'Nominal VA'!F29+LC!G29/'Nominal VA'!G29)*LN('g(L-quality)'!G29/'g(L-quality)'!F29)</f>
        <v>1.4136183512218213E-3</v>
      </c>
      <c r="H29" s="7">
        <f>0.5*(LC!G29/'Nominal VA'!G29+LC!H29/'Nominal VA'!H29)*LN('g(L-quality)'!H29/'g(L-quality)'!G29)</f>
        <v>1.3289439050224534E-3</v>
      </c>
      <c r="I29" s="7">
        <f>0.5*(LC!H29/'Nominal VA'!H29+LC!I29/'Nominal VA'!I29)*LN('g(L-quality)'!I29/'g(L-quality)'!H29)</f>
        <v>1.2885714298180053E-3</v>
      </c>
      <c r="J29" s="7">
        <f>0.5*(LC!I29/'Nominal VA'!I29+LC!J29/'Nominal VA'!J29)*LN('g(L-quality)'!J29/'g(L-quality)'!I29)</f>
        <v>1.3735835268392392E-3</v>
      </c>
      <c r="K29" s="7">
        <f>0.5*(LC!J29/'Nominal VA'!J29+LC!K29/'Nominal VA'!K29)*LN('g(L-quality)'!K29/'g(L-quality)'!J29)</f>
        <v>1.3046809636393848E-3</v>
      </c>
      <c r="L29" s="7">
        <f>0.5*(LC!K29/'Nominal VA'!K29+LC!L29/'Nominal VA'!L29)*LN('g(L-quality)'!L29/'g(L-quality)'!K29)</f>
        <v>2.5700179240885817E-3</v>
      </c>
      <c r="M29" s="7">
        <f>0.5*(LC!L29/'Nominal VA'!L29+LC!M29/'Nominal VA'!M29)*LN('g(L-quality)'!M29/'g(L-quality)'!L29)</f>
        <v>2.4726236999411491E-3</v>
      </c>
      <c r="N29" s="7">
        <f>0.5*(LC!M29/'Nominal VA'!M29+LC!N29/'Nominal VA'!N29)*LN('g(L-quality)'!N29/'g(L-quality)'!M29)</f>
        <v>2.2356897737410893E-3</v>
      </c>
      <c r="O29" s="7">
        <f>0.5*(LC!N29/'Nominal VA'!N29+LC!O29/'Nominal VA'!O29)*LN('g(L-quality)'!O29/'g(L-quality)'!N29)</f>
        <v>1.8253348932394174E-3</v>
      </c>
      <c r="P29" s="7">
        <f>0.5*(LC!O29/'Nominal VA'!O29+LC!P29/'Nominal VA'!P29)*LN('g(L-quality)'!P29/'g(L-quality)'!O29)</f>
        <v>1.6058162670005297E-3</v>
      </c>
      <c r="Q29" s="7">
        <f>0.5*(LC!P29/'Nominal VA'!P29+LC!Q29/'Nominal VA'!Q29)*LN('g(L-quality)'!Q29/'g(L-quality)'!P29)</f>
        <v>-2.0285815431361856E-3</v>
      </c>
      <c r="R29" s="7">
        <f>0.5*(LC!Q29/'Nominal VA'!Q29+LC!R29/'Nominal VA'!R29)*LN('g(L-quality)'!R29/'g(L-quality)'!Q29)</f>
        <v>-1.8131946725214979E-3</v>
      </c>
      <c r="S29" s="7">
        <f>0.5*(LC!R29/'Nominal VA'!R29+LC!S29/'Nominal VA'!S29)*LN('g(L-quality)'!S29/'g(L-quality)'!R29)</f>
        <v>-1.7647711710937564E-3</v>
      </c>
      <c r="T29" s="7">
        <f>0.5*(LC!S29/'Nominal VA'!S29+LC!T29/'Nominal VA'!T29)*LN('g(L-quality)'!T29/'g(L-quality)'!S29)</f>
        <v>-1.6197150174013129E-3</v>
      </c>
      <c r="U29" s="7">
        <f>0.5*(LC!T29/'Nominal VA'!T29+LC!U29/'Nominal VA'!U29)*LN('g(L-quality)'!U29/'g(L-quality)'!T29)</f>
        <v>-1.42214266072306E-3</v>
      </c>
      <c r="V29" s="7">
        <f>0.5*(LC!U29/'Nominal VA'!U29+LC!V29/'Nominal VA'!V29)*LN('g(L-quality)'!V29/'g(L-quality)'!U29)</f>
        <v>7.1655963122495437E-3</v>
      </c>
      <c r="W29" s="7">
        <f>0.5*(LC!V29/'Nominal VA'!V29+LC!W29/'Nominal VA'!W29)*LN('g(L-quality)'!W29/'g(L-quality)'!V29)</f>
        <v>9.2379306336465624E-3</v>
      </c>
      <c r="X29" s="7">
        <f>0.5*(LC!W29/'Nominal VA'!W29+LC!X29/'Nominal VA'!X29)*LN('g(L-quality)'!X29/'g(L-quality)'!W29)</f>
        <v>1.2165331815864155E-2</v>
      </c>
      <c r="Y29" s="7">
        <f>0.5*(LC!X29/'Nominal VA'!X29+LC!Y29/'Nominal VA'!Y29)*LN('g(L-quality)'!Y29/'g(L-quality)'!X29)</f>
        <v>1.5172694498980547E-2</v>
      </c>
      <c r="Z29" s="7">
        <f>0.5*(LC!Y29/'Nominal VA'!Y29+LC!Z29/'Nominal VA'!Z29)*LN('g(L-quality)'!Z29/'g(L-quality)'!Y29)</f>
        <v>1.6541946347055893E-2</v>
      </c>
      <c r="AA29" s="7">
        <f>0.5*(LC!Z29/'Nominal VA'!Z29+LC!AA29/'Nominal VA'!AA29)*LN('g(L-quality)'!AA29/'g(L-quality)'!Z29)</f>
        <v>3.8567231338177371E-3</v>
      </c>
      <c r="AB29" s="7">
        <f>0.5*(LC!AA29/'Nominal VA'!AA29+LC!AB29/'Nominal VA'!AB29)*LN('g(L-quality)'!AB29/'g(L-quality)'!AA29)</f>
        <v>2.6846362607175706E-3</v>
      </c>
      <c r="AC29" s="7">
        <f>0.5*(LC!AB29/'Nominal VA'!AB29+LC!AC29/'Nominal VA'!AC29)*LN('g(L-quality)'!AC29/'g(L-quality)'!AB29)</f>
        <v>1.7289367606544994E-3</v>
      </c>
      <c r="AD29" s="7">
        <f>0.5*(LC!AC29/'Nominal VA'!AC29+LC!AD29/'Nominal VA'!AD29)*LN('g(L-quality)'!AD29/'g(L-quality)'!AC29)</f>
        <v>1.5589231047944683E-3</v>
      </c>
      <c r="AE29" s="7">
        <f>0.5*(LC!AD29/'Nominal VA'!AD29+LC!AE29/'Nominal VA'!AE29)*LN('g(L-quality)'!AE29/'g(L-quality)'!AD29)</f>
        <v>4.9417606402768369E-4</v>
      </c>
      <c r="AF29" s="7">
        <f>0.5*(LC!AE29/'Nominal VA'!AE29+LC!AF29/'Nominal VA'!AF29)*LN('g(L-quality)'!AF29/'g(L-quality)'!AE29)</f>
        <v>1.1131597949861138E-2</v>
      </c>
      <c r="AG29" s="7">
        <f>0.5*(LC!AF29/'Nominal VA'!AF29+LC!AG29/'Nominal VA'!AG29)*LN('g(L-quality)'!AG29/'g(L-quality)'!AF29)</f>
        <v>6.8629801056581449E-3</v>
      </c>
    </row>
    <row r="30" spans="1:33" x14ac:dyDescent="0.15">
      <c r="A30" s="2">
        <v>26</v>
      </c>
      <c r="B30" s="3" t="s">
        <v>54</v>
      </c>
      <c r="C30" s="7"/>
      <c r="D30" s="7">
        <f>0.5*(LC!C30/'Nominal VA'!C30+LC!D30/'Nominal VA'!D30)*LN('g(L-quality)'!D30/'g(L-quality)'!C30)</f>
        <v>3.1583768844487548E-2</v>
      </c>
      <c r="E30" s="7">
        <f>0.5*(LC!D30/'Nominal VA'!D30+LC!E30/'Nominal VA'!E30)*LN('g(L-quality)'!E30/'g(L-quality)'!D30)</f>
        <v>2.9600074016192367E-2</v>
      </c>
      <c r="F30" s="7">
        <f>0.5*(LC!E30/'Nominal VA'!E30+LC!F30/'Nominal VA'!F30)*LN('g(L-quality)'!F30/'g(L-quality)'!E30)</f>
        <v>2.6563433324339667E-2</v>
      </c>
      <c r="G30" s="7">
        <f>0.5*(LC!F30/'Nominal VA'!F30+LC!G30/'Nominal VA'!G30)*LN('g(L-quality)'!G30/'g(L-quality)'!F30)</f>
        <v>7.6807625197999321E-3</v>
      </c>
      <c r="H30" s="7">
        <f>0.5*(LC!G30/'Nominal VA'!G30+LC!H30/'Nominal VA'!H30)*LN('g(L-quality)'!H30/'g(L-quality)'!G30)</f>
        <v>6.7064859288016197E-3</v>
      </c>
      <c r="I30" s="7">
        <f>0.5*(LC!H30/'Nominal VA'!H30+LC!I30/'Nominal VA'!I30)*LN('g(L-quality)'!I30/'g(L-quality)'!H30)</f>
        <v>6.2782880015619848E-3</v>
      </c>
      <c r="J30" s="7">
        <f>0.5*(LC!I30/'Nominal VA'!I30+LC!J30/'Nominal VA'!J30)*LN('g(L-quality)'!J30/'g(L-quality)'!I30)</f>
        <v>6.1405703321739964E-3</v>
      </c>
      <c r="K30" s="7">
        <f>0.5*(LC!J30/'Nominal VA'!J30+LC!K30/'Nominal VA'!K30)*LN('g(L-quality)'!K30/'g(L-quality)'!J30)</f>
        <v>6.0428093969366924E-3</v>
      </c>
      <c r="L30" s="7">
        <f>0.5*(LC!K30/'Nominal VA'!K30+LC!L30/'Nominal VA'!L30)*LN('g(L-quality)'!L30/'g(L-quality)'!K30)</f>
        <v>9.547737712032673E-3</v>
      </c>
      <c r="M30" s="7">
        <f>0.5*(LC!L30/'Nominal VA'!L30+LC!M30/'Nominal VA'!M30)*LN('g(L-quality)'!M30/'g(L-quality)'!L30)</f>
        <v>7.5984120857325622E-3</v>
      </c>
      <c r="N30" s="7">
        <f>0.5*(LC!M30/'Nominal VA'!M30+LC!N30/'Nominal VA'!N30)*LN('g(L-quality)'!N30/'g(L-quality)'!M30)</f>
        <v>5.4719378536025546E-3</v>
      </c>
      <c r="O30" s="7">
        <f>0.5*(LC!N30/'Nominal VA'!N30+LC!O30/'Nominal VA'!O30)*LN('g(L-quality)'!O30/'g(L-quality)'!N30)</f>
        <v>3.6974349528778858E-3</v>
      </c>
      <c r="P30" s="7">
        <f>0.5*(LC!O30/'Nominal VA'!O30+LC!P30/'Nominal VA'!P30)*LN('g(L-quality)'!P30/'g(L-quality)'!O30)</f>
        <v>2.0195138172988446E-3</v>
      </c>
      <c r="Q30" s="7">
        <f>0.5*(LC!P30/'Nominal VA'!P30+LC!Q30/'Nominal VA'!Q30)*LN('g(L-quality)'!Q30/'g(L-quality)'!P30)</f>
        <v>-2.1114793469204866E-3</v>
      </c>
      <c r="R30" s="7">
        <f>0.5*(LC!Q30/'Nominal VA'!Q30+LC!R30/'Nominal VA'!R30)*LN('g(L-quality)'!R30/'g(L-quality)'!Q30)</f>
        <v>-1.1481008201367454E-3</v>
      </c>
      <c r="S30" s="7">
        <f>0.5*(LC!R30/'Nominal VA'!R30+LC!S30/'Nominal VA'!S30)*LN('g(L-quality)'!S30/'g(L-quality)'!R30)</f>
        <v>-6.7414687038221295E-4</v>
      </c>
      <c r="T30" s="7">
        <f>0.5*(LC!S30/'Nominal VA'!S30+LC!T30/'Nominal VA'!T30)*LN('g(L-quality)'!T30/'g(L-quality)'!S30)</f>
        <v>-9.3740265301302269E-6</v>
      </c>
      <c r="U30" s="7">
        <f>0.5*(LC!T30/'Nominal VA'!T30+LC!U30/'Nominal VA'!U30)*LN('g(L-quality)'!U30/'g(L-quality)'!T30)</f>
        <v>9.1172012692103486E-4</v>
      </c>
      <c r="V30" s="7">
        <f>0.5*(LC!U30/'Nominal VA'!U30+LC!V30/'Nominal VA'!V30)*LN('g(L-quality)'!V30/'g(L-quality)'!U30)</f>
        <v>2.6818371552316516E-3</v>
      </c>
      <c r="W30" s="7">
        <f>0.5*(LC!V30/'Nominal VA'!V30+LC!W30/'Nominal VA'!W30)*LN('g(L-quality)'!W30/'g(L-quality)'!V30)</f>
        <v>3.8940803006988264E-3</v>
      </c>
      <c r="X30" s="7">
        <f>0.5*(LC!W30/'Nominal VA'!W30+LC!X30/'Nominal VA'!X30)*LN('g(L-quality)'!X30/'g(L-quality)'!W30)</f>
        <v>1.61292408528231E-2</v>
      </c>
      <c r="Y30" s="7">
        <f>0.5*(LC!X30/'Nominal VA'!X30+LC!Y30/'Nominal VA'!Y30)*LN('g(L-quality)'!Y30/'g(L-quality)'!X30)</f>
        <v>1.761776446499104E-2</v>
      </c>
      <c r="Z30" s="7">
        <f>0.5*(LC!Y30/'Nominal VA'!Y30+LC!Z30/'Nominal VA'!Z30)*LN('g(L-quality)'!Z30/'g(L-quality)'!Y30)</f>
        <v>1.3783316052474494E-2</v>
      </c>
      <c r="AA30" s="7">
        <f>0.5*(LC!Z30/'Nominal VA'!Z30+LC!AA30/'Nominal VA'!AA30)*LN('g(L-quality)'!AA30/'g(L-quality)'!Z30)</f>
        <v>1.2001034701924639E-2</v>
      </c>
      <c r="AB30" s="7">
        <f>0.5*(LC!AA30/'Nominal VA'!AA30+LC!AB30/'Nominal VA'!AB30)*LN('g(L-quality)'!AB30/'g(L-quality)'!AA30)</f>
        <v>9.4187503854212661E-3</v>
      </c>
      <c r="AC30" s="7">
        <f>0.5*(LC!AB30/'Nominal VA'!AB30+LC!AC30/'Nominal VA'!AC30)*LN('g(L-quality)'!AC30/'g(L-quality)'!AB30)</f>
        <v>6.2294590705763925E-3</v>
      </c>
      <c r="AD30" s="7">
        <f>0.5*(LC!AC30/'Nominal VA'!AC30+LC!AD30/'Nominal VA'!AD30)*LN('g(L-quality)'!AD30/'g(L-quality)'!AC30)</f>
        <v>4.8799374628585449E-3</v>
      </c>
      <c r="AE30" s="7">
        <f>0.5*(LC!AD30/'Nominal VA'!AD30+LC!AE30/'Nominal VA'!AE30)*LN('g(L-quality)'!AE30/'g(L-quality)'!AD30)</f>
        <v>1.5473497742492176E-3</v>
      </c>
      <c r="AF30" s="7">
        <f>0.5*(LC!AE30/'Nominal VA'!AE30+LC!AF30/'Nominal VA'!AF30)*LN('g(L-quality)'!AF30/'g(L-quality)'!AE30)</f>
        <v>-1.048339359152245E-3</v>
      </c>
      <c r="AG30" s="7">
        <f>0.5*(LC!AF30/'Nominal VA'!AF30+LC!AG30/'Nominal VA'!AG30)*LN('g(L-quality)'!AG30/'g(L-quality)'!AF30)</f>
        <v>-4.8783297207047533E-4</v>
      </c>
    </row>
    <row r="31" spans="1:33" x14ac:dyDescent="0.15">
      <c r="A31" s="2">
        <v>27</v>
      </c>
      <c r="B31" s="3" t="s">
        <v>55</v>
      </c>
      <c r="C31" s="7"/>
      <c r="D31" s="7">
        <f>0.5*(LC!C31/'Nominal VA'!C31+LC!D31/'Nominal VA'!D31)*LN('g(L-quality)'!D31/'g(L-quality)'!C31)</f>
        <v>1.5591821733975029E-2</v>
      </c>
      <c r="E31" s="7">
        <f>0.5*(LC!D31/'Nominal VA'!D31+LC!E31/'Nominal VA'!E31)*LN('g(L-quality)'!E31/'g(L-quality)'!D31)</f>
        <v>1.4035328104832219E-2</v>
      </c>
      <c r="F31" s="7">
        <f>0.5*(LC!E31/'Nominal VA'!E31+LC!F31/'Nominal VA'!F31)*LN('g(L-quality)'!F31/'g(L-quality)'!E31)</f>
        <v>1.4625850709057921E-2</v>
      </c>
      <c r="G31" s="7">
        <f>0.5*(LC!F31/'Nominal VA'!F31+LC!G31/'Nominal VA'!G31)*LN('g(L-quality)'!G31/'g(L-quality)'!F31)</f>
        <v>4.6976177399325296E-3</v>
      </c>
      <c r="H31" s="7">
        <f>0.5*(LC!G31/'Nominal VA'!G31+LC!H31/'Nominal VA'!H31)*LN('g(L-quality)'!H31/'g(L-quality)'!G31)</f>
        <v>3.9369762816234928E-3</v>
      </c>
      <c r="I31" s="7">
        <f>0.5*(LC!H31/'Nominal VA'!H31+LC!I31/'Nominal VA'!I31)*LN('g(L-quality)'!I31/'g(L-quality)'!H31)</f>
        <v>3.7499703542125218E-3</v>
      </c>
      <c r="J31" s="7">
        <f>0.5*(LC!I31/'Nominal VA'!I31+LC!J31/'Nominal VA'!J31)*LN('g(L-quality)'!J31/'g(L-quality)'!I31)</f>
        <v>4.5364323780485976E-3</v>
      </c>
      <c r="K31" s="7">
        <f>0.5*(LC!J31/'Nominal VA'!J31+LC!K31/'Nominal VA'!K31)*LN('g(L-quality)'!K31/'g(L-quality)'!J31)</f>
        <v>4.6683094504477518E-3</v>
      </c>
      <c r="L31" s="7">
        <f>0.5*(LC!K31/'Nominal VA'!K31+LC!L31/'Nominal VA'!L31)*LN('g(L-quality)'!L31/'g(L-quality)'!K31)</f>
        <v>1.7036506533364036E-3</v>
      </c>
      <c r="M31" s="7">
        <f>0.5*(LC!L31/'Nominal VA'!L31+LC!M31/'Nominal VA'!M31)*LN('g(L-quality)'!M31/'g(L-quality)'!L31)</f>
        <v>2.0249937318296916E-3</v>
      </c>
      <c r="N31" s="7">
        <f>0.5*(LC!M31/'Nominal VA'!M31+LC!N31/'Nominal VA'!N31)*LN('g(L-quality)'!N31/'g(L-quality)'!M31)</f>
        <v>2.1966254016290341E-3</v>
      </c>
      <c r="O31" s="7">
        <f>0.5*(LC!N31/'Nominal VA'!N31+LC!O31/'Nominal VA'!O31)*LN('g(L-quality)'!O31/'g(L-quality)'!N31)</f>
        <v>2.1608060941617625E-3</v>
      </c>
      <c r="P31" s="7">
        <f>0.5*(LC!O31/'Nominal VA'!O31+LC!P31/'Nominal VA'!P31)*LN('g(L-quality)'!P31/'g(L-quality)'!O31)</f>
        <v>2.1650921931780408E-3</v>
      </c>
      <c r="Q31" s="7">
        <f>0.5*(LC!P31/'Nominal VA'!P31+LC!Q31/'Nominal VA'!Q31)*LN('g(L-quality)'!Q31/'g(L-quality)'!P31)</f>
        <v>-2.7274163444714465E-3</v>
      </c>
      <c r="R31" s="7">
        <f>0.5*(LC!Q31/'Nominal VA'!Q31+LC!R31/'Nominal VA'!R31)*LN('g(L-quality)'!R31/'g(L-quality)'!Q31)</f>
        <v>-2.3195210298969575E-3</v>
      </c>
      <c r="S31" s="7">
        <f>0.5*(LC!R31/'Nominal VA'!R31+LC!S31/'Nominal VA'!S31)*LN('g(L-quality)'!S31/'g(L-quality)'!R31)</f>
        <v>-1.8826205431492901E-3</v>
      </c>
      <c r="T31" s="7">
        <f>0.5*(LC!S31/'Nominal VA'!S31+LC!T31/'Nominal VA'!T31)*LN('g(L-quality)'!T31/'g(L-quality)'!S31)</f>
        <v>-1.4294653317575006E-3</v>
      </c>
      <c r="U31" s="7">
        <f>0.5*(LC!T31/'Nominal VA'!T31+LC!U31/'Nominal VA'!U31)*LN('g(L-quality)'!U31/'g(L-quality)'!T31)</f>
        <v>-9.6333788189963327E-4</v>
      </c>
      <c r="V31" s="7">
        <f>0.5*(LC!U31/'Nominal VA'!U31+LC!V31/'Nominal VA'!V31)*LN('g(L-quality)'!V31/'g(L-quality)'!U31)</f>
        <v>3.6906968175483175E-3</v>
      </c>
      <c r="W31" s="7">
        <f>0.5*(LC!V31/'Nominal VA'!V31+LC!W31/'Nominal VA'!W31)*LN('g(L-quality)'!W31/'g(L-quality)'!V31)</f>
        <v>4.8966816778318149E-3</v>
      </c>
      <c r="X31" s="7">
        <f>0.5*(LC!W31/'Nominal VA'!W31+LC!X31/'Nominal VA'!X31)*LN('g(L-quality)'!X31/'g(L-quality)'!W31)</f>
        <v>7.0623629105291061E-3</v>
      </c>
      <c r="Y31" s="7">
        <f>0.5*(LC!X31/'Nominal VA'!X31+LC!Y31/'Nominal VA'!Y31)*LN('g(L-quality)'!Y31/'g(L-quality)'!X31)</f>
        <v>1.0678338763634316E-2</v>
      </c>
      <c r="Z31" s="7">
        <f>0.5*(LC!Y31/'Nominal VA'!Y31+LC!Z31/'Nominal VA'!Z31)*LN('g(L-quality)'!Z31/'g(L-quality)'!Y31)</f>
        <v>1.464327168642245E-2</v>
      </c>
      <c r="AA31" s="7">
        <f>0.5*(LC!Z31/'Nominal VA'!Z31+LC!AA31/'Nominal VA'!AA31)*LN('g(L-quality)'!AA31/'g(L-quality)'!Z31)</f>
        <v>8.4107545128038336E-3</v>
      </c>
      <c r="AB31" s="7">
        <f>0.5*(LC!AA31/'Nominal VA'!AA31+LC!AB31/'Nominal VA'!AB31)*LN('g(L-quality)'!AB31/'g(L-quality)'!AA31)</f>
        <v>6.8537870870742914E-3</v>
      </c>
      <c r="AC31" s="7">
        <f>0.5*(LC!AB31/'Nominal VA'!AB31+LC!AC31/'Nominal VA'!AC31)*LN('g(L-quality)'!AC31/'g(L-quality)'!AB31)</f>
        <v>5.504903315435212E-3</v>
      </c>
      <c r="AD31" s="7">
        <f>0.5*(LC!AC31/'Nominal VA'!AC31+LC!AD31/'Nominal VA'!AD31)*LN('g(L-quality)'!AD31/'g(L-quality)'!AC31)</f>
        <v>4.1610870497848645E-3</v>
      </c>
      <c r="AE31" s="7">
        <f>0.5*(LC!AD31/'Nominal VA'!AD31+LC!AE31/'Nominal VA'!AE31)*LN('g(L-quality)'!AE31/'g(L-quality)'!AD31)</f>
        <v>3.2067799730252726E-3</v>
      </c>
      <c r="AF31" s="7">
        <f>0.5*(LC!AE31/'Nominal VA'!AE31+LC!AF31/'Nominal VA'!AF31)*LN('g(L-quality)'!AF31/'g(L-quality)'!AE31)</f>
        <v>-1.9213961686916502E-3</v>
      </c>
      <c r="AG31" s="7">
        <f>0.5*(LC!AF31/'Nominal VA'!AF31+LC!AG31/'Nominal VA'!AG31)*LN('g(L-quality)'!AG31/'g(L-quality)'!AF31)</f>
        <v>-2.2458091603818164E-3</v>
      </c>
    </row>
    <row r="32" spans="1:33" x14ac:dyDescent="0.15">
      <c r="A32" s="2">
        <v>28</v>
      </c>
      <c r="B32" s="3" t="s">
        <v>56</v>
      </c>
      <c r="C32" s="7"/>
      <c r="D32" s="7">
        <f>0.5*(LC!C32/'Nominal VA'!C32+LC!D32/'Nominal VA'!D32)*LN('g(L-quality)'!D32/'g(L-quality)'!C32)</f>
        <v>4.6540437260300565E-3</v>
      </c>
      <c r="E32" s="7">
        <f>0.5*(LC!D32/'Nominal VA'!D32+LC!E32/'Nominal VA'!E32)*LN('g(L-quality)'!E32/'g(L-quality)'!D32)</f>
        <v>5.8943638637127642E-3</v>
      </c>
      <c r="F32" s="7">
        <f>0.5*(LC!E32/'Nominal VA'!E32+LC!F32/'Nominal VA'!F32)*LN('g(L-quality)'!F32/'g(L-quality)'!E32)</f>
        <v>9.3144829772808437E-3</v>
      </c>
      <c r="G32" s="7">
        <f>0.5*(LC!F32/'Nominal VA'!F32+LC!G32/'Nominal VA'!G32)*LN('g(L-quality)'!G32/'g(L-quality)'!F32)</f>
        <v>8.8206824210316781E-3</v>
      </c>
      <c r="H32" s="7">
        <f>0.5*(LC!G32/'Nominal VA'!G32+LC!H32/'Nominal VA'!H32)*LN('g(L-quality)'!H32/'g(L-quality)'!G32)</f>
        <v>9.0392400302723094E-3</v>
      </c>
      <c r="I32" s="7">
        <f>0.5*(LC!H32/'Nominal VA'!H32+LC!I32/'Nominal VA'!I32)*LN('g(L-quality)'!I32/'g(L-quality)'!H32)</f>
        <v>8.3371408429934978E-3</v>
      </c>
      <c r="J32" s="7">
        <f>0.5*(LC!I32/'Nominal VA'!I32+LC!J32/'Nominal VA'!J32)*LN('g(L-quality)'!J32/'g(L-quality)'!I32)</f>
        <v>9.2422375178609698E-3</v>
      </c>
      <c r="K32" s="7">
        <f>0.5*(LC!J32/'Nominal VA'!J32+LC!K32/'Nominal VA'!K32)*LN('g(L-quality)'!K32/'g(L-quality)'!J32)</f>
        <v>9.9005743836797656E-3</v>
      </c>
      <c r="L32" s="7">
        <f>0.5*(LC!K32/'Nominal VA'!K32+LC!L32/'Nominal VA'!L32)*LN('g(L-quality)'!L32/'g(L-quality)'!K32)</f>
        <v>8.1336953657306678E-4</v>
      </c>
      <c r="M32" s="7">
        <f>0.5*(LC!L32/'Nominal VA'!L32+LC!M32/'Nominal VA'!M32)*LN('g(L-quality)'!M32/'g(L-quality)'!L32)</f>
        <v>9.8420437544993809E-4</v>
      </c>
      <c r="N32" s="7">
        <f>0.5*(LC!M32/'Nominal VA'!M32+LC!N32/'Nominal VA'!N32)*LN('g(L-quality)'!N32/'g(L-quality)'!M32)</f>
        <v>9.7472025870016252E-4</v>
      </c>
      <c r="O32" s="7">
        <f>0.5*(LC!N32/'Nominal VA'!N32+LC!O32/'Nominal VA'!O32)*LN('g(L-quality)'!O32/'g(L-quality)'!N32)</f>
        <v>8.2611206924139836E-4</v>
      </c>
      <c r="P32" s="7">
        <f>0.5*(LC!O32/'Nominal VA'!O32+LC!P32/'Nominal VA'!P32)*LN('g(L-quality)'!P32/'g(L-quality)'!O32)</f>
        <v>6.3726587568149328E-4</v>
      </c>
      <c r="Q32" s="7">
        <f>0.5*(LC!P32/'Nominal VA'!P32+LC!Q32/'Nominal VA'!Q32)*LN('g(L-quality)'!Q32/'g(L-quality)'!P32)</f>
        <v>-8.4945551575209173E-3</v>
      </c>
      <c r="R32" s="7">
        <f>0.5*(LC!Q32/'Nominal VA'!Q32+LC!R32/'Nominal VA'!R32)*LN('g(L-quality)'!R32/'g(L-quality)'!Q32)</f>
        <v>-4.6947596346948849E-3</v>
      </c>
      <c r="S32" s="7">
        <f>0.5*(LC!R32/'Nominal VA'!R32+LC!S32/'Nominal VA'!S32)*LN('g(L-quality)'!S32/'g(L-quality)'!R32)</f>
        <v>-2.6370468430167338E-3</v>
      </c>
      <c r="T32" s="7">
        <f>0.5*(LC!S32/'Nominal VA'!S32+LC!T32/'Nominal VA'!T32)*LN('g(L-quality)'!T32/'g(L-quality)'!S32)</f>
        <v>-1.8540384046384839E-3</v>
      </c>
      <c r="U32" s="7">
        <f>0.5*(LC!T32/'Nominal VA'!T32+LC!U32/'Nominal VA'!U32)*LN('g(L-quality)'!U32/'g(L-quality)'!T32)</f>
        <v>-1.8820637795477456E-3</v>
      </c>
      <c r="V32" s="7">
        <f>0.5*(LC!U32/'Nominal VA'!U32+LC!V32/'Nominal VA'!V32)*LN('g(L-quality)'!V32/'g(L-quality)'!U32)</f>
        <v>2.4055625165043545E-3</v>
      </c>
      <c r="W32" s="7">
        <f>0.5*(LC!V32/'Nominal VA'!V32+LC!W32/'Nominal VA'!W32)*LN('g(L-quality)'!W32/'g(L-quality)'!V32)</f>
        <v>3.5196372306800314E-3</v>
      </c>
      <c r="X32" s="7">
        <f>0.5*(LC!W32/'Nominal VA'!W32+LC!X32/'Nominal VA'!X32)*LN('g(L-quality)'!X32/'g(L-quality)'!W32)</f>
        <v>5.8747051884599482E-3</v>
      </c>
      <c r="Y32" s="7">
        <f>0.5*(LC!X32/'Nominal VA'!X32+LC!Y32/'Nominal VA'!Y32)*LN('g(L-quality)'!Y32/'g(L-quality)'!X32)</f>
        <v>1.0999015825554877E-2</v>
      </c>
      <c r="Z32" s="7">
        <f>0.5*(LC!Y32/'Nominal VA'!Y32+LC!Z32/'Nominal VA'!Z32)*LN('g(L-quality)'!Z32/'g(L-quality)'!Y32)</f>
        <v>1.8406725133142548E-2</v>
      </c>
      <c r="AA32" s="7">
        <f>0.5*(LC!Z32/'Nominal VA'!Z32+LC!AA32/'Nominal VA'!AA32)*LN('g(L-quality)'!AA32/'g(L-quality)'!Z32)</f>
        <v>1.5128682807841669E-2</v>
      </c>
      <c r="AB32" s="7">
        <f>0.5*(LC!AA32/'Nominal VA'!AA32+LC!AB32/'Nominal VA'!AB32)*LN('g(L-quality)'!AB32/'g(L-quality)'!AA32)</f>
        <v>1.3329506025894763E-2</v>
      </c>
      <c r="AC32" s="7">
        <f>0.5*(LC!AB32/'Nominal VA'!AB32+LC!AC32/'Nominal VA'!AC32)*LN('g(L-quality)'!AC32/'g(L-quality)'!AB32)</f>
        <v>9.6172690584420597E-3</v>
      </c>
      <c r="AD32" s="7">
        <f>0.5*(LC!AC32/'Nominal VA'!AC32+LC!AD32/'Nominal VA'!AD32)*LN('g(L-quality)'!AD32/'g(L-quality)'!AC32)</f>
        <v>5.1632297181738798E-3</v>
      </c>
      <c r="AE32" s="7">
        <f>0.5*(LC!AD32/'Nominal VA'!AD32+LC!AE32/'Nominal VA'!AE32)*LN('g(L-quality)'!AE32/'g(L-quality)'!AD32)</f>
        <v>1.8521741542289298E-3</v>
      </c>
      <c r="AF32" s="7">
        <f>0.5*(LC!AE32/'Nominal VA'!AE32+LC!AF32/'Nominal VA'!AF32)*LN('g(L-quality)'!AF32/'g(L-quality)'!AE32)</f>
        <v>-6.9161040834509789E-3</v>
      </c>
      <c r="AG32" s="7">
        <f>0.5*(LC!AF32/'Nominal VA'!AF32+LC!AG32/'Nominal VA'!AG32)*LN('g(L-quality)'!AG32/'g(L-quality)'!AF32)</f>
        <v>-2.6794285463166176E-3</v>
      </c>
    </row>
    <row r="33" spans="1:33" x14ac:dyDescent="0.15">
      <c r="A33" s="2">
        <v>29</v>
      </c>
      <c r="B33" s="3" t="s">
        <v>57</v>
      </c>
      <c r="C33" s="7"/>
      <c r="D33" s="7">
        <f>0.5*(LC!C33/'Nominal VA'!C33+LC!D33/'Nominal VA'!D33)*LN('g(L-quality)'!D33/'g(L-quality)'!C33)</f>
        <v>6.8285176104949445E-5</v>
      </c>
      <c r="E33" s="7">
        <f>0.5*(LC!D33/'Nominal VA'!D33+LC!E33/'Nominal VA'!E33)*LN('g(L-quality)'!E33/'g(L-quality)'!D33)</f>
        <v>3.8322037444314368E-3</v>
      </c>
      <c r="F33" s="7">
        <f>0.5*(LC!E33/'Nominal VA'!E33+LC!F33/'Nominal VA'!F33)*LN('g(L-quality)'!F33/'g(L-quality)'!E33)</f>
        <v>8.3813003305304758E-3</v>
      </c>
      <c r="G33" s="7">
        <f>0.5*(LC!F33/'Nominal VA'!F33+LC!G33/'Nominal VA'!G33)*LN('g(L-quality)'!G33/'g(L-quality)'!F33)</f>
        <v>2.5513492851428712E-3</v>
      </c>
      <c r="H33" s="7">
        <f>0.5*(LC!G33/'Nominal VA'!G33+LC!H33/'Nominal VA'!H33)*LN('g(L-quality)'!H33/'g(L-quality)'!G33)</f>
        <v>3.2609843318930007E-3</v>
      </c>
      <c r="I33" s="7">
        <f>0.5*(LC!H33/'Nominal VA'!H33+LC!I33/'Nominal VA'!I33)*LN('g(L-quality)'!I33/'g(L-quality)'!H33)</f>
        <v>3.7470667902904718E-3</v>
      </c>
      <c r="J33" s="7">
        <f>0.5*(LC!I33/'Nominal VA'!I33+LC!J33/'Nominal VA'!J33)*LN('g(L-quality)'!J33/'g(L-quality)'!I33)</f>
        <v>4.236728503407448E-3</v>
      </c>
      <c r="K33" s="7">
        <f>0.5*(LC!J33/'Nominal VA'!J33+LC!K33/'Nominal VA'!K33)*LN('g(L-quality)'!K33/'g(L-quality)'!J33)</f>
        <v>5.2257387023470396E-3</v>
      </c>
      <c r="L33" s="7">
        <f>0.5*(LC!K33/'Nominal VA'!K33+LC!L33/'Nominal VA'!L33)*LN('g(L-quality)'!L33/'g(L-quality)'!K33)</f>
        <v>6.020087533256795E-3</v>
      </c>
      <c r="M33" s="7">
        <f>0.5*(LC!L33/'Nominal VA'!L33+LC!M33/'Nominal VA'!M33)*LN('g(L-quality)'!M33/'g(L-quality)'!L33)</f>
        <v>6.4613871305491113E-3</v>
      </c>
      <c r="N33" s="7">
        <f>0.5*(LC!M33/'Nominal VA'!M33+LC!N33/'Nominal VA'!N33)*LN('g(L-quality)'!N33/'g(L-quality)'!M33)</f>
        <v>6.6430636268622837E-3</v>
      </c>
      <c r="O33" s="7">
        <f>0.5*(LC!N33/'Nominal VA'!N33+LC!O33/'Nominal VA'!O33)*LN('g(L-quality)'!O33/'g(L-quality)'!N33)</f>
        <v>6.7613953276878134E-3</v>
      </c>
      <c r="P33" s="7">
        <f>0.5*(LC!O33/'Nominal VA'!O33+LC!P33/'Nominal VA'!P33)*LN('g(L-quality)'!P33/'g(L-quality)'!O33)</f>
        <v>6.9968466427815955E-3</v>
      </c>
      <c r="Q33" s="7">
        <f>0.5*(LC!P33/'Nominal VA'!P33+LC!Q33/'Nominal VA'!Q33)*LN('g(L-quality)'!Q33/'g(L-quality)'!P33)</f>
        <v>-7.9424618098268979E-3</v>
      </c>
      <c r="R33" s="7">
        <f>0.5*(LC!Q33/'Nominal VA'!Q33+LC!R33/'Nominal VA'!R33)*LN('g(L-quality)'!R33/'g(L-quality)'!Q33)</f>
        <v>-4.6540142533063192E-3</v>
      </c>
      <c r="S33" s="7">
        <f>0.5*(LC!R33/'Nominal VA'!R33+LC!S33/'Nominal VA'!S33)*LN('g(L-quality)'!S33/'g(L-quality)'!R33)</f>
        <v>-2.4186737687039868E-3</v>
      </c>
      <c r="T33" s="7">
        <f>0.5*(LC!S33/'Nominal VA'!S33+LC!T33/'Nominal VA'!T33)*LN('g(L-quality)'!T33/'g(L-quality)'!S33)</f>
        <v>-1.2069626002247603E-3</v>
      </c>
      <c r="U33" s="7">
        <f>0.5*(LC!T33/'Nominal VA'!T33+LC!U33/'Nominal VA'!U33)*LN('g(L-quality)'!U33/'g(L-quality)'!T33)</f>
        <v>-8.1597507155843185E-4</v>
      </c>
      <c r="V33" s="7">
        <f>0.5*(LC!U33/'Nominal VA'!U33+LC!V33/'Nominal VA'!V33)*LN('g(L-quality)'!V33/'g(L-quality)'!U33)</f>
        <v>3.1954332646284092E-3</v>
      </c>
      <c r="W33" s="7">
        <f>0.5*(LC!V33/'Nominal VA'!V33+LC!W33/'Nominal VA'!W33)*LN('g(L-quality)'!W33/'g(L-quality)'!V33)</f>
        <v>4.4210059616365685E-3</v>
      </c>
      <c r="X33" s="7">
        <f>0.5*(LC!W33/'Nominal VA'!W33+LC!X33/'Nominal VA'!X33)*LN('g(L-quality)'!X33/'g(L-quality)'!W33)</f>
        <v>6.7615099408038157E-3</v>
      </c>
      <c r="Y33" s="7">
        <f>0.5*(LC!X33/'Nominal VA'!X33+LC!Y33/'Nominal VA'!Y33)*LN('g(L-quality)'!Y33/'g(L-quality)'!X33)</f>
        <v>1.1185372373747005E-2</v>
      </c>
      <c r="Z33" s="7">
        <f>0.5*(LC!Y33/'Nominal VA'!Y33+LC!Z33/'Nominal VA'!Z33)*LN('g(L-quality)'!Z33/'g(L-quality)'!Y33)</f>
        <v>1.6504120336535089E-2</v>
      </c>
      <c r="AA33" s="7">
        <f>0.5*(LC!Z33/'Nominal VA'!Z33+LC!AA33/'Nominal VA'!AA33)*LN('g(L-quality)'!AA33/'g(L-quality)'!Z33)</f>
        <v>6.8497310146110411E-3</v>
      </c>
      <c r="AB33" s="7">
        <f>0.5*(LC!AA33/'Nominal VA'!AA33+LC!AB33/'Nominal VA'!AB33)*LN('g(L-quality)'!AB33/'g(L-quality)'!AA33)</f>
        <v>5.6894391326784205E-3</v>
      </c>
      <c r="AC33" s="7">
        <f>0.5*(LC!AB33/'Nominal VA'!AB33+LC!AC33/'Nominal VA'!AC33)*LN('g(L-quality)'!AC33/'g(L-quality)'!AB33)</f>
        <v>3.9275859457538814E-3</v>
      </c>
      <c r="AD33" s="7">
        <f>0.5*(LC!AC33/'Nominal VA'!AC33+LC!AD33/'Nominal VA'!AD33)*LN('g(L-quality)'!AD33/'g(L-quality)'!AC33)</f>
        <v>1.8318454156049371E-3</v>
      </c>
      <c r="AE33" s="7">
        <f>0.5*(LC!AD33/'Nominal VA'!AD33+LC!AE33/'Nominal VA'!AE33)*LN('g(L-quality)'!AE33/'g(L-quality)'!AD33)</f>
        <v>-5.0836991672476017E-4</v>
      </c>
      <c r="AF33" s="7">
        <f>0.5*(LC!AE33/'Nominal VA'!AE33+LC!AF33/'Nominal VA'!AF33)*LN('g(L-quality)'!AF33/'g(L-quality)'!AE33)</f>
        <v>4.3466501746580482E-5</v>
      </c>
      <c r="AG33" s="7">
        <f>0.5*(LC!AF33/'Nominal VA'!AF33+LC!AG33/'Nominal VA'!AG33)*LN('g(L-quality)'!AG33/'g(L-quality)'!AF33)</f>
        <v>1.9448388871457111E-4</v>
      </c>
    </row>
    <row r="34" spans="1:33" x14ac:dyDescent="0.15">
      <c r="A34" s="2">
        <v>30</v>
      </c>
      <c r="B34" s="3" t="s">
        <v>58</v>
      </c>
      <c r="C34" s="7"/>
      <c r="D34" s="7">
        <f>0.5*(LC!C34/'Nominal VA'!C34+LC!D34/'Nominal VA'!D34)*LN('g(L-quality)'!D34/'g(L-quality)'!C34)</f>
        <v>1.1093032183489065E-2</v>
      </c>
      <c r="E34" s="7">
        <f>0.5*(LC!D34/'Nominal VA'!D34+LC!E34/'Nominal VA'!E34)*LN('g(L-quality)'!E34/'g(L-quality)'!D34)</f>
        <v>1.1665466897032862E-2</v>
      </c>
      <c r="F34" s="7">
        <f>0.5*(LC!E34/'Nominal VA'!E34+LC!F34/'Nominal VA'!F34)*LN('g(L-quality)'!F34/'g(L-quality)'!E34)</f>
        <v>1.1561114140842481E-2</v>
      </c>
      <c r="G34" s="7">
        <f>0.5*(LC!F34/'Nominal VA'!F34+LC!G34/'Nominal VA'!G34)*LN('g(L-quality)'!G34/'g(L-quality)'!F34)</f>
        <v>-1.5995781065366501E-3</v>
      </c>
      <c r="H34" s="7">
        <f>0.5*(LC!G34/'Nominal VA'!G34+LC!H34/'Nominal VA'!H34)*LN('g(L-quality)'!H34/'g(L-quality)'!G34)</f>
        <v>-1.3801391777527447E-3</v>
      </c>
      <c r="I34" s="7">
        <f>0.5*(LC!H34/'Nominal VA'!H34+LC!I34/'Nominal VA'!I34)*LN('g(L-quality)'!I34/'g(L-quality)'!H34)</f>
        <v>-3.7139866287767348E-4</v>
      </c>
      <c r="J34" s="7">
        <f>0.5*(LC!I34/'Nominal VA'!I34+LC!J34/'Nominal VA'!J34)*LN('g(L-quality)'!J34/'g(L-quality)'!I34)</f>
        <v>7.0424040580295642E-4</v>
      </c>
      <c r="K34" s="7">
        <f>0.5*(LC!J34/'Nominal VA'!J34+LC!K34/'Nominal VA'!K34)*LN('g(L-quality)'!K34/'g(L-quality)'!J34)</f>
        <v>1.1110219396934975E-3</v>
      </c>
      <c r="L34" s="7">
        <f>0.5*(LC!K34/'Nominal VA'!K34+LC!L34/'Nominal VA'!L34)*LN('g(L-quality)'!L34/'g(L-quality)'!K34)</f>
        <v>2.2742519209311206E-3</v>
      </c>
      <c r="M34" s="7">
        <f>0.5*(LC!L34/'Nominal VA'!L34+LC!M34/'Nominal VA'!M34)*LN('g(L-quality)'!M34/'g(L-quality)'!L34)</f>
        <v>2.3448803064771285E-3</v>
      </c>
      <c r="N34" s="7">
        <f>0.5*(LC!M34/'Nominal VA'!M34+LC!N34/'Nominal VA'!N34)*LN('g(L-quality)'!N34/'g(L-quality)'!M34)</f>
        <v>2.6635323809105294E-3</v>
      </c>
      <c r="O34" s="7">
        <f>0.5*(LC!N34/'Nominal VA'!N34+LC!O34/'Nominal VA'!O34)*LN('g(L-quality)'!O34/'g(L-quality)'!N34)</f>
        <v>3.2934810913017266E-3</v>
      </c>
      <c r="P34" s="7">
        <f>0.5*(LC!O34/'Nominal VA'!O34+LC!P34/'Nominal VA'!P34)*LN('g(L-quality)'!P34/'g(L-quality)'!O34)</f>
        <v>3.9932337712922502E-3</v>
      </c>
      <c r="Q34" s="7">
        <f>0.5*(LC!P34/'Nominal VA'!P34+LC!Q34/'Nominal VA'!Q34)*LN('g(L-quality)'!Q34/'g(L-quality)'!P34)</f>
        <v>-2.1704360795892566E-3</v>
      </c>
      <c r="R34" s="7">
        <f>0.5*(LC!Q34/'Nominal VA'!Q34+LC!R34/'Nominal VA'!R34)*LN('g(L-quality)'!R34/'g(L-quality)'!Q34)</f>
        <v>-3.6186575463844072E-4</v>
      </c>
      <c r="S34" s="7">
        <f>0.5*(LC!R34/'Nominal VA'!R34+LC!S34/'Nominal VA'!S34)*LN('g(L-quality)'!S34/'g(L-quality)'!R34)</f>
        <v>1.5673384396117885E-4</v>
      </c>
      <c r="T34" s="7">
        <f>0.5*(LC!S34/'Nominal VA'!S34+LC!T34/'Nominal VA'!T34)*LN('g(L-quality)'!T34/'g(L-quality)'!S34)</f>
        <v>-1.0468823014498523E-3</v>
      </c>
      <c r="U34" s="7">
        <f>0.5*(LC!T34/'Nominal VA'!T34+LC!U34/'Nominal VA'!U34)*LN('g(L-quality)'!U34/'g(L-quality)'!T34)</f>
        <v>-1.2983143069561706E-3</v>
      </c>
      <c r="V34" s="7">
        <f>0.5*(LC!U34/'Nominal VA'!U34+LC!V34/'Nominal VA'!V34)*LN('g(L-quality)'!V34/'g(L-quality)'!U34)</f>
        <v>1.0082481230681636E-2</v>
      </c>
      <c r="W34" s="7">
        <f>0.5*(LC!V34/'Nominal VA'!V34+LC!W34/'Nominal VA'!W34)*LN('g(L-quality)'!W34/'g(L-quality)'!V34)</f>
        <v>1.4011975810063689E-2</v>
      </c>
      <c r="X34" s="7">
        <f>0.5*(LC!W34/'Nominal VA'!W34+LC!X34/'Nominal VA'!X34)*LN('g(L-quality)'!X34/'g(L-quality)'!W34)</f>
        <v>2.5968215931041289E-2</v>
      </c>
      <c r="Y34" s="7">
        <f>0.5*(LC!X34/'Nominal VA'!X34+LC!Y34/'Nominal VA'!Y34)*LN('g(L-quality)'!Y34/'g(L-quality)'!X34)</f>
        <v>4.0321918778526485E-2</v>
      </c>
      <c r="Z34" s="7">
        <f>0.5*(LC!Y34/'Nominal VA'!Y34+LC!Z34/'Nominal VA'!Z34)*LN('g(L-quality)'!Z34/'g(L-quality)'!Y34)</f>
        <v>4.2630024020487926E-2</v>
      </c>
      <c r="AA34" s="7">
        <f>0.5*(LC!Z34/'Nominal VA'!Z34+LC!AA34/'Nominal VA'!AA34)*LN('g(L-quality)'!AA34/'g(L-quality)'!Z34)</f>
        <v>7.9775012683593605E-3</v>
      </c>
      <c r="AB34" s="7">
        <f>0.5*(LC!AA34/'Nominal VA'!AA34+LC!AB34/'Nominal VA'!AB34)*LN('g(L-quality)'!AB34/'g(L-quality)'!AA34)</f>
        <v>7.2227786164985788E-3</v>
      </c>
      <c r="AC34" s="7">
        <f>0.5*(LC!AB34/'Nominal VA'!AB34+LC!AC34/'Nominal VA'!AC34)*LN('g(L-quality)'!AC34/'g(L-quality)'!AB34)</f>
        <v>6.2196138006709954E-3</v>
      </c>
      <c r="AD34" s="7">
        <f>0.5*(LC!AC34/'Nominal VA'!AC34+LC!AD34/'Nominal VA'!AD34)*LN('g(L-quality)'!AD34/'g(L-quality)'!AC34)</f>
        <v>5.5009926596854301E-3</v>
      </c>
      <c r="AE34" s="7">
        <f>0.5*(LC!AD34/'Nominal VA'!AD34+LC!AE34/'Nominal VA'!AE34)*LN('g(L-quality)'!AE34/'g(L-quality)'!AD34)</f>
        <v>3.430065509520029E-3</v>
      </c>
      <c r="AF34" s="7">
        <f>0.5*(LC!AE34/'Nominal VA'!AE34+LC!AF34/'Nominal VA'!AF34)*LN('g(L-quality)'!AF34/'g(L-quality)'!AE34)</f>
        <v>3.7228367311732641E-3</v>
      </c>
      <c r="AG34" s="7">
        <f>0.5*(LC!AF34/'Nominal VA'!AF34+LC!AG34/'Nominal VA'!AG34)*LN('g(L-quality)'!AG34/'g(L-quality)'!AF34)</f>
        <v>-6.2472397110016815E-4</v>
      </c>
    </row>
    <row r="35" spans="1:33" x14ac:dyDescent="0.15">
      <c r="A35" s="2">
        <v>31</v>
      </c>
      <c r="B35" s="3" t="s">
        <v>59</v>
      </c>
      <c r="C35" s="7"/>
      <c r="D35" s="7">
        <f>0.5*(LC!C35/'Nominal VA'!C35+LC!D35/'Nominal VA'!D35)*LN('g(L-quality)'!D35/'g(L-quality)'!C35)</f>
        <v>4.0448753345220861E-3</v>
      </c>
      <c r="E35" s="7">
        <f>0.5*(LC!D35/'Nominal VA'!D35+LC!E35/'Nominal VA'!E35)*LN('g(L-quality)'!E35/'g(L-quality)'!D35)</f>
        <v>6.8463656040970607E-3</v>
      </c>
      <c r="F35" s="7">
        <f>0.5*(LC!E35/'Nominal VA'!E35+LC!F35/'Nominal VA'!F35)*LN('g(L-quality)'!F35/'g(L-quality)'!E35)</f>
        <v>6.9615673351377128E-3</v>
      </c>
      <c r="G35" s="7">
        <f>0.5*(LC!F35/'Nominal VA'!F35+LC!G35/'Nominal VA'!G35)*LN('g(L-quality)'!G35/'g(L-quality)'!F35)</f>
        <v>1.4597427191997388E-3</v>
      </c>
      <c r="H35" s="7">
        <f>0.5*(LC!G35/'Nominal VA'!G35+LC!H35/'Nominal VA'!H35)*LN('g(L-quality)'!H35/'g(L-quality)'!G35)</f>
        <v>9.6515278739010618E-4</v>
      </c>
      <c r="I35" s="7">
        <f>0.5*(LC!H35/'Nominal VA'!H35+LC!I35/'Nominal VA'!I35)*LN('g(L-quality)'!I35/'g(L-quality)'!H35)</f>
        <v>4.9706191270041734E-4</v>
      </c>
      <c r="J35" s="7">
        <f>0.5*(LC!I35/'Nominal VA'!I35+LC!J35/'Nominal VA'!J35)*LN('g(L-quality)'!J35/'g(L-quality)'!I35)</f>
        <v>1.5476870724688289E-4</v>
      </c>
      <c r="K35" s="7">
        <f>0.5*(LC!J35/'Nominal VA'!J35+LC!K35/'Nominal VA'!K35)*LN('g(L-quality)'!K35/'g(L-quality)'!J35)</f>
        <v>-2.4034690319329942E-5</v>
      </c>
      <c r="L35" s="7">
        <f>0.5*(LC!K35/'Nominal VA'!K35+LC!L35/'Nominal VA'!L35)*LN('g(L-quality)'!L35/'g(L-quality)'!K35)</f>
        <v>4.720586592903574E-3</v>
      </c>
      <c r="M35" s="7">
        <f>0.5*(LC!L35/'Nominal VA'!L35+LC!M35/'Nominal VA'!M35)*LN('g(L-quality)'!M35/'g(L-quality)'!L35)</f>
        <v>5.5127087700989246E-3</v>
      </c>
      <c r="N35" s="7">
        <f>0.5*(LC!M35/'Nominal VA'!M35+LC!N35/'Nominal VA'!N35)*LN('g(L-quality)'!N35/'g(L-quality)'!M35)</f>
        <v>6.2072606019347469E-3</v>
      </c>
      <c r="O35" s="7">
        <f>0.5*(LC!N35/'Nominal VA'!N35+LC!O35/'Nominal VA'!O35)*LN('g(L-quality)'!O35/'g(L-quality)'!N35)</f>
        <v>6.7177799543028547E-3</v>
      </c>
      <c r="P35" s="7">
        <f>0.5*(LC!O35/'Nominal VA'!O35+LC!P35/'Nominal VA'!P35)*LN('g(L-quality)'!P35/'g(L-quality)'!O35)</f>
        <v>7.2447690720668289E-3</v>
      </c>
      <c r="Q35" s="7">
        <f>0.5*(LC!P35/'Nominal VA'!P35+LC!Q35/'Nominal VA'!Q35)*LN('g(L-quality)'!Q35/'g(L-quality)'!P35)</f>
        <v>-5.0376659447835216E-3</v>
      </c>
      <c r="R35" s="7">
        <f>0.5*(LC!Q35/'Nominal VA'!Q35+LC!R35/'Nominal VA'!R35)*LN('g(L-quality)'!R35/'g(L-quality)'!Q35)</f>
        <v>-5.5074056306118509E-3</v>
      </c>
      <c r="S35" s="7">
        <f>0.5*(LC!R35/'Nominal VA'!R35+LC!S35/'Nominal VA'!S35)*LN('g(L-quality)'!S35/'g(L-quality)'!R35)</f>
        <v>-5.8506294373433599E-3</v>
      </c>
      <c r="T35" s="7">
        <f>0.5*(LC!S35/'Nominal VA'!S35+LC!T35/'Nominal VA'!T35)*LN('g(L-quality)'!T35/'g(L-quality)'!S35)</f>
        <v>-5.8817232900565891E-3</v>
      </c>
      <c r="U35" s="7">
        <f>0.5*(LC!T35/'Nominal VA'!T35+LC!U35/'Nominal VA'!U35)*LN('g(L-quality)'!U35/'g(L-quality)'!T35)</f>
        <v>-5.730657817635626E-3</v>
      </c>
      <c r="V35" s="7">
        <f>0.5*(LC!U35/'Nominal VA'!U35+LC!V35/'Nominal VA'!V35)*LN('g(L-quality)'!V35/'g(L-quality)'!U35)</f>
        <v>1.5541695784347904E-2</v>
      </c>
      <c r="W35" s="7">
        <f>0.5*(LC!V35/'Nominal VA'!V35+LC!W35/'Nominal VA'!W35)*LN('g(L-quality)'!W35/'g(L-quality)'!V35)</f>
        <v>1.922772364050206E-2</v>
      </c>
      <c r="X35" s="7">
        <f>0.5*(LC!W35/'Nominal VA'!W35+LC!X35/'Nominal VA'!X35)*LN('g(L-quality)'!X35/'g(L-quality)'!W35)</f>
        <v>2.2051807318191972E-2</v>
      </c>
      <c r="Y35" s="7">
        <f>0.5*(LC!X35/'Nominal VA'!X35+LC!Y35/'Nominal VA'!Y35)*LN('g(L-quality)'!Y35/'g(L-quality)'!X35)</f>
        <v>2.3576584155741868E-2</v>
      </c>
      <c r="Z35" s="7">
        <f>0.5*(LC!Y35/'Nominal VA'!Y35+LC!Z35/'Nominal VA'!Z35)*LN('g(L-quality)'!Z35/'g(L-quality)'!Y35)</f>
        <v>2.2331828026466341E-2</v>
      </c>
      <c r="AA35" s="7">
        <f>0.5*(LC!Z35/'Nominal VA'!Z35+LC!AA35/'Nominal VA'!AA35)*LN('g(L-quality)'!AA35/'g(L-quality)'!Z35)</f>
        <v>6.9188042580862179E-3</v>
      </c>
      <c r="AB35" s="7">
        <f>0.5*(LC!AA35/'Nominal VA'!AA35+LC!AB35/'Nominal VA'!AB35)*LN('g(L-quality)'!AB35/'g(L-quality)'!AA35)</f>
        <v>6.0379156764796271E-3</v>
      </c>
      <c r="AC35" s="7">
        <f>0.5*(LC!AB35/'Nominal VA'!AB35+LC!AC35/'Nominal VA'!AC35)*LN('g(L-quality)'!AC35/'g(L-quality)'!AB35)</f>
        <v>5.1007776985114968E-3</v>
      </c>
      <c r="AD35" s="7">
        <f>0.5*(LC!AC35/'Nominal VA'!AC35+LC!AD35/'Nominal VA'!AD35)*LN('g(L-quality)'!AD35/'g(L-quality)'!AC35)</f>
        <v>3.9319567634067678E-3</v>
      </c>
      <c r="AE35" s="7">
        <f>0.5*(LC!AD35/'Nominal VA'!AD35+LC!AE35/'Nominal VA'!AE35)*LN('g(L-quality)'!AE35/'g(L-quality)'!AD35)</f>
        <v>2.8194504741725574E-3</v>
      </c>
      <c r="AF35" s="7">
        <f>0.5*(LC!AE35/'Nominal VA'!AE35+LC!AF35/'Nominal VA'!AF35)*LN('g(L-quality)'!AF35/'g(L-quality)'!AE35)</f>
        <v>3.9168121816270688E-3</v>
      </c>
      <c r="AG35" s="7">
        <f>0.5*(LC!AF35/'Nominal VA'!AF35+LC!AG35/'Nominal VA'!AG35)*LN('g(L-quality)'!AG35/'g(L-quality)'!AF35)</f>
        <v>5.4556384016782842E-4</v>
      </c>
    </row>
    <row r="36" spans="1:33" x14ac:dyDescent="0.15">
      <c r="A36" s="2">
        <v>32</v>
      </c>
      <c r="B36" s="3" t="s">
        <v>60</v>
      </c>
      <c r="C36" s="7"/>
      <c r="D36" s="7">
        <f>0.5*(LC!C36/'Nominal VA'!C36+LC!D36/'Nominal VA'!D36)*LN('g(L-quality)'!D36/'g(L-quality)'!C36)</f>
        <v>3.8271187734732941E-3</v>
      </c>
      <c r="E36" s="7">
        <f>0.5*(LC!D36/'Nominal VA'!D36+LC!E36/'Nominal VA'!E36)*LN('g(L-quality)'!E36/'g(L-quality)'!D36)</f>
        <v>5.1131205578587059E-3</v>
      </c>
      <c r="F36" s="7">
        <f>0.5*(LC!E36/'Nominal VA'!E36+LC!F36/'Nominal VA'!F36)*LN('g(L-quality)'!F36/'g(L-quality)'!E36)</f>
        <v>5.443055752356798E-3</v>
      </c>
      <c r="G36" s="7">
        <f>0.5*(LC!F36/'Nominal VA'!F36+LC!G36/'Nominal VA'!G36)*LN('g(L-quality)'!G36/'g(L-quality)'!F36)</f>
        <v>2.9925460697942767E-3</v>
      </c>
      <c r="H36" s="7">
        <f>0.5*(LC!G36/'Nominal VA'!G36+LC!H36/'Nominal VA'!H36)*LN('g(L-quality)'!H36/'g(L-quality)'!G36)</f>
        <v>2.6218180202221874E-3</v>
      </c>
      <c r="I36" s="7">
        <f>0.5*(LC!H36/'Nominal VA'!H36+LC!I36/'Nominal VA'!I36)*LN('g(L-quality)'!I36/'g(L-quality)'!H36)</f>
        <v>2.7525216489290342E-3</v>
      </c>
      <c r="J36" s="7">
        <f>0.5*(LC!I36/'Nominal VA'!I36+LC!J36/'Nominal VA'!J36)*LN('g(L-quality)'!J36/'g(L-quality)'!I36)</f>
        <v>3.0651043175101127E-3</v>
      </c>
      <c r="K36" s="7">
        <f>0.5*(LC!J36/'Nominal VA'!J36+LC!K36/'Nominal VA'!K36)*LN('g(L-quality)'!K36/'g(L-quality)'!J36)</f>
        <v>3.2615911896823786E-3</v>
      </c>
      <c r="L36" s="7">
        <f>0.5*(LC!K36/'Nominal VA'!K36+LC!L36/'Nominal VA'!L36)*LN('g(L-quality)'!L36/'g(L-quality)'!K36)</f>
        <v>7.3667805759115976E-4</v>
      </c>
      <c r="M36" s="7">
        <f>0.5*(LC!L36/'Nominal VA'!L36+LC!M36/'Nominal VA'!M36)*LN('g(L-quality)'!M36/'g(L-quality)'!L36)</f>
        <v>9.6062764284920196E-4</v>
      </c>
      <c r="N36" s="7">
        <f>0.5*(LC!M36/'Nominal VA'!M36+LC!N36/'Nominal VA'!N36)*LN('g(L-quality)'!N36/'g(L-quality)'!M36)</f>
        <v>1.2219468712861496E-3</v>
      </c>
      <c r="O36" s="7">
        <f>0.5*(LC!N36/'Nominal VA'!N36+LC!O36/'Nominal VA'!O36)*LN('g(L-quality)'!O36/'g(L-quality)'!N36)</f>
        <v>1.4786245617366691E-3</v>
      </c>
      <c r="P36" s="7">
        <f>0.5*(LC!O36/'Nominal VA'!O36+LC!P36/'Nominal VA'!P36)*LN('g(L-quality)'!P36/'g(L-quality)'!O36)</f>
        <v>1.7178595767659611E-3</v>
      </c>
      <c r="Q36" s="7">
        <f>0.5*(LC!P36/'Nominal VA'!P36+LC!Q36/'Nominal VA'!Q36)*LN('g(L-quality)'!Q36/'g(L-quality)'!P36)</f>
        <v>-4.1605959156044824E-3</v>
      </c>
      <c r="R36" s="7">
        <f>0.5*(LC!Q36/'Nominal VA'!Q36+LC!R36/'Nominal VA'!R36)*LN('g(L-quality)'!R36/'g(L-quality)'!Q36)</f>
        <v>-4.5614627409169299E-3</v>
      </c>
      <c r="S36" s="7">
        <f>0.5*(LC!R36/'Nominal VA'!R36+LC!S36/'Nominal VA'!S36)*LN('g(L-quality)'!S36/'g(L-quality)'!R36)</f>
        <v>-4.7219029410781564E-3</v>
      </c>
      <c r="T36" s="7">
        <f>0.5*(LC!S36/'Nominal VA'!S36+LC!T36/'Nominal VA'!T36)*LN('g(L-quality)'!T36/'g(L-quality)'!S36)</f>
        <v>-4.2114360935857405E-3</v>
      </c>
      <c r="U36" s="7">
        <f>0.5*(LC!T36/'Nominal VA'!T36+LC!U36/'Nominal VA'!U36)*LN('g(L-quality)'!U36/'g(L-quality)'!T36)</f>
        <v>-3.5672348128346757E-3</v>
      </c>
      <c r="V36" s="7">
        <f>0.5*(LC!U36/'Nominal VA'!U36+LC!V36/'Nominal VA'!V36)*LN('g(L-quality)'!V36/'g(L-quality)'!U36)</f>
        <v>4.3598833510760182E-3</v>
      </c>
      <c r="W36" s="7">
        <f>0.5*(LC!V36/'Nominal VA'!V36+LC!W36/'Nominal VA'!W36)*LN('g(L-quality)'!W36/'g(L-quality)'!V36)</f>
        <v>4.8148618591334121E-3</v>
      </c>
      <c r="X36" s="7">
        <f>0.5*(LC!W36/'Nominal VA'!W36+LC!X36/'Nominal VA'!X36)*LN('g(L-quality)'!X36/'g(L-quality)'!W36)</f>
        <v>5.8846247069325773E-3</v>
      </c>
      <c r="Y36" s="7">
        <f>0.5*(LC!X36/'Nominal VA'!X36+LC!Y36/'Nominal VA'!Y36)*LN('g(L-quality)'!Y36/'g(L-quality)'!X36)</f>
        <v>7.1700820898779119E-3</v>
      </c>
      <c r="Z36" s="7">
        <f>0.5*(LC!Y36/'Nominal VA'!Y36+LC!Z36/'Nominal VA'!Z36)*LN('g(L-quality)'!Z36/'g(L-quality)'!Y36)</f>
        <v>7.3998099115630753E-3</v>
      </c>
      <c r="AA36" s="7">
        <f>0.5*(LC!Z36/'Nominal VA'!Z36+LC!AA36/'Nominal VA'!AA36)*LN('g(L-quality)'!AA36/'g(L-quality)'!Z36)</f>
        <v>1.9259125003613774E-3</v>
      </c>
      <c r="AB36" s="7">
        <f>0.5*(LC!AA36/'Nominal VA'!AA36+LC!AB36/'Nominal VA'!AB36)*LN('g(L-quality)'!AB36/'g(L-quality)'!AA36)</f>
        <v>1.5442254266415346E-3</v>
      </c>
      <c r="AC36" s="7">
        <f>0.5*(LC!AB36/'Nominal VA'!AB36+LC!AC36/'Nominal VA'!AC36)*LN('g(L-quality)'!AC36/'g(L-quality)'!AB36)</f>
        <v>1.1911420541560326E-3</v>
      </c>
      <c r="AD36" s="7">
        <f>0.5*(LC!AC36/'Nominal VA'!AC36+LC!AD36/'Nominal VA'!AD36)*LN('g(L-quality)'!AD36/'g(L-quality)'!AC36)</f>
        <v>6.6577525569139066E-4</v>
      </c>
      <c r="AE36" s="7">
        <f>0.5*(LC!AD36/'Nominal VA'!AD36+LC!AE36/'Nominal VA'!AE36)*LN('g(L-quality)'!AE36/'g(L-quality)'!AD36)</f>
        <v>-2.7378195129604298E-6</v>
      </c>
      <c r="AF36" s="7">
        <f>0.5*(LC!AE36/'Nominal VA'!AE36+LC!AF36/'Nominal VA'!AF36)*LN('g(L-quality)'!AF36/'g(L-quality)'!AE36)</f>
        <v>7.7144166637920669E-4</v>
      </c>
      <c r="AG36" s="7">
        <f>0.5*(LC!AF36/'Nominal VA'!AF36+LC!AG36/'Nominal VA'!AG36)*LN('g(L-quality)'!AG36/'g(L-quality)'!AF36)</f>
        <v>3.3943001316309935E-4</v>
      </c>
    </row>
    <row r="37" spans="1:33" x14ac:dyDescent="0.15">
      <c r="A37" s="2">
        <v>33</v>
      </c>
      <c r="B37" s="3" t="s">
        <v>61</v>
      </c>
      <c r="C37" s="7"/>
      <c r="D37" s="7">
        <f>0.5*(LC!C37/'Nominal VA'!C37+LC!D37/'Nominal VA'!D37)*LN('g(L-quality)'!D37/'g(L-quality)'!C37)</f>
        <v>1.3459592604804282E-2</v>
      </c>
      <c r="E37" s="7">
        <f>0.5*(LC!D37/'Nominal VA'!D37+LC!E37/'Nominal VA'!E37)*LN('g(L-quality)'!E37/'g(L-quality)'!D37)</f>
        <v>1.1203113282674339E-2</v>
      </c>
      <c r="F37" s="7">
        <f>0.5*(LC!E37/'Nominal VA'!E37+LC!F37/'Nominal VA'!F37)*LN('g(L-quality)'!F37/'g(L-quality)'!E37)</f>
        <v>5.4063369253768622E-3</v>
      </c>
      <c r="G37" s="7">
        <f>0.5*(LC!F37/'Nominal VA'!F37+LC!G37/'Nominal VA'!G37)*LN('g(L-quality)'!G37/'g(L-quality)'!F37)</f>
        <v>3.1321622108782282E-2</v>
      </c>
      <c r="H37" s="7">
        <f>0.5*(LC!G37/'Nominal VA'!G37+LC!H37/'Nominal VA'!H37)*LN('g(L-quality)'!H37/'g(L-quality)'!G37)</f>
        <v>2.3277101348312294E-2</v>
      </c>
      <c r="I37" s="7">
        <f>0.5*(LC!H37/'Nominal VA'!H37+LC!I37/'Nominal VA'!I37)*LN('g(L-quality)'!I37/'g(L-quality)'!H37)</f>
        <v>1.8917327771632849E-2</v>
      </c>
      <c r="J37" s="7">
        <f>0.5*(LC!I37/'Nominal VA'!I37+LC!J37/'Nominal VA'!J37)*LN('g(L-quality)'!J37/'g(L-quality)'!I37)</f>
        <v>1.6493825067392751E-2</v>
      </c>
      <c r="K37" s="7">
        <f>0.5*(LC!J37/'Nominal VA'!J37+LC!K37/'Nominal VA'!K37)*LN('g(L-quality)'!K37/'g(L-quality)'!J37)</f>
        <v>1.4277221633321173E-2</v>
      </c>
      <c r="L37" s="7">
        <f>0.5*(LC!K37/'Nominal VA'!K37+LC!L37/'Nominal VA'!L37)*LN('g(L-quality)'!L37/'g(L-quality)'!K37)</f>
        <v>-2.376957475679029E-3</v>
      </c>
      <c r="M37" s="7">
        <f>0.5*(LC!L37/'Nominal VA'!L37+LC!M37/'Nominal VA'!M37)*LN('g(L-quality)'!M37/'g(L-quality)'!L37)</f>
        <v>-1.0573561956266112E-3</v>
      </c>
      <c r="N37" s="7">
        <f>0.5*(LC!M37/'Nominal VA'!M37+LC!N37/'Nominal VA'!N37)*LN('g(L-quality)'!N37/'g(L-quality)'!M37)</f>
        <v>-3.3933466305773449E-5</v>
      </c>
      <c r="O37" s="7">
        <f>0.5*(LC!N37/'Nominal VA'!N37+LC!O37/'Nominal VA'!O37)*LN('g(L-quality)'!O37/'g(L-quality)'!N37)</f>
        <v>1.103139417638702E-3</v>
      </c>
      <c r="P37" s="7">
        <f>0.5*(LC!O37/'Nominal VA'!O37+LC!P37/'Nominal VA'!P37)*LN('g(L-quality)'!P37/'g(L-quality)'!O37)</f>
        <v>1.927856167114254E-3</v>
      </c>
      <c r="Q37" s="7">
        <f>0.5*(LC!P37/'Nominal VA'!P37+LC!Q37/'Nominal VA'!Q37)*LN('g(L-quality)'!Q37/'g(L-quality)'!P37)</f>
        <v>-4.668057281740861E-2</v>
      </c>
      <c r="R37" s="7">
        <f>0.5*(LC!Q37/'Nominal VA'!Q37+LC!R37/'Nominal VA'!R37)*LN('g(L-quality)'!R37/'g(L-quality)'!Q37)</f>
        <v>-4.5775125656086671E-2</v>
      </c>
      <c r="S37" s="7">
        <f>0.5*(LC!R37/'Nominal VA'!R37+LC!S37/'Nominal VA'!S37)*LN('g(L-quality)'!S37/'g(L-quality)'!R37)</f>
        <v>-4.1636233992850359E-2</v>
      </c>
      <c r="T37" s="7">
        <f>0.5*(LC!S37/'Nominal VA'!S37+LC!T37/'Nominal VA'!T37)*LN('g(L-quality)'!T37/'g(L-quality)'!S37)</f>
        <v>-3.5595429519031586E-2</v>
      </c>
      <c r="U37" s="7">
        <f>0.5*(LC!T37/'Nominal VA'!T37+LC!U37/'Nominal VA'!U37)*LN('g(L-quality)'!U37/'g(L-quality)'!T37)</f>
        <v>-2.6462025460494632E-2</v>
      </c>
      <c r="V37" s="7">
        <f>0.5*(LC!U37/'Nominal VA'!U37+LC!V37/'Nominal VA'!V37)*LN('g(L-quality)'!V37/'g(L-quality)'!U37)</f>
        <v>1.7906758201248554E-2</v>
      </c>
      <c r="W37" s="7">
        <f>0.5*(LC!V37/'Nominal VA'!V37+LC!W37/'Nominal VA'!W37)*LN('g(L-quality)'!W37/'g(L-quality)'!V37)</f>
        <v>2.3887445051462768E-2</v>
      </c>
      <c r="X37" s="7">
        <f>0.5*(LC!W37/'Nominal VA'!W37+LC!X37/'Nominal VA'!X37)*LN('g(L-quality)'!X37/'g(L-quality)'!W37)</f>
        <v>2.8758024025729738E-2</v>
      </c>
      <c r="Y37" s="7">
        <f>0.5*(LC!X37/'Nominal VA'!X37+LC!Y37/'Nominal VA'!Y37)*LN('g(L-quality)'!Y37/'g(L-quality)'!X37)</f>
        <v>3.526340391440444E-2</v>
      </c>
      <c r="Z37" s="7">
        <f>0.5*(LC!Y37/'Nominal VA'!Y37+LC!Z37/'Nominal VA'!Z37)*LN('g(L-quality)'!Z37/'g(L-quality)'!Y37)</f>
        <v>3.8512369814992148E-2</v>
      </c>
      <c r="AA37" s="7">
        <f>0.5*(LC!Z37/'Nominal VA'!Z37+LC!AA37/'Nominal VA'!AA37)*LN('g(L-quality)'!AA37/'g(L-quality)'!Z37)</f>
        <v>1.0800684014176604E-2</v>
      </c>
      <c r="AB37" s="7">
        <f>0.5*(LC!AA37/'Nominal VA'!AA37+LC!AB37/'Nominal VA'!AB37)*LN('g(L-quality)'!AB37/'g(L-quality)'!AA37)</f>
        <v>9.0399654286273477E-3</v>
      </c>
      <c r="AC37" s="7">
        <f>0.5*(LC!AB37/'Nominal VA'!AB37+LC!AC37/'Nominal VA'!AC37)*LN('g(L-quality)'!AC37/'g(L-quality)'!AB37)</f>
        <v>7.0887682724906182E-3</v>
      </c>
      <c r="AD37" s="7">
        <f>0.5*(LC!AC37/'Nominal VA'!AC37+LC!AD37/'Nominal VA'!AD37)*LN('g(L-quality)'!AD37/'g(L-quality)'!AC37)</f>
        <v>4.6453036339211421E-3</v>
      </c>
      <c r="AE37" s="7">
        <f>0.5*(LC!AD37/'Nominal VA'!AD37+LC!AE37/'Nominal VA'!AE37)*LN('g(L-quality)'!AE37/'g(L-quality)'!AD37)</f>
        <v>-4.3578242815749471E-4</v>
      </c>
      <c r="AF37" s="7">
        <f>0.5*(LC!AE37/'Nominal VA'!AE37+LC!AF37/'Nominal VA'!AF37)*LN('g(L-quality)'!AF37/'g(L-quality)'!AE37)</f>
        <v>-3.7061799272192835E-3</v>
      </c>
      <c r="AG37" s="7">
        <f>0.5*(LC!AF37/'Nominal VA'!AF37+LC!AG37/'Nominal VA'!AG37)*LN('g(L-quality)'!AG37/'g(L-quality)'!AF37)</f>
        <v>-2.6438718091635924E-3</v>
      </c>
    </row>
    <row r="38" spans="1:33" x14ac:dyDescent="0.15">
      <c r="A38" s="2">
        <v>34</v>
      </c>
      <c r="B38" s="3" t="s">
        <v>62</v>
      </c>
      <c r="C38" s="7"/>
      <c r="D38" s="7">
        <f>0.5*(LC!C38/'Nominal VA'!C38+LC!D38/'Nominal VA'!D38)*LN('g(L-quality)'!D38/'g(L-quality)'!C38)</f>
        <v>6.5788784205644643E-2</v>
      </c>
      <c r="E38" s="7">
        <f>0.5*(LC!D38/'Nominal VA'!D38+LC!E38/'Nominal VA'!E38)*LN('g(L-quality)'!E38/'g(L-quality)'!D38)</f>
        <v>5.7587000180331846E-2</v>
      </c>
      <c r="F38" s="7">
        <f>0.5*(LC!E38/'Nominal VA'!E38+LC!F38/'Nominal VA'!F38)*LN('g(L-quality)'!F38/'g(L-quality)'!E38)</f>
        <v>4.5510718624929197E-2</v>
      </c>
      <c r="G38" s="7">
        <f>0.5*(LC!F38/'Nominal VA'!F38+LC!G38/'Nominal VA'!G38)*LN('g(L-quality)'!G38/'g(L-quality)'!F38)</f>
        <v>3.20679109815762E-2</v>
      </c>
      <c r="H38" s="7">
        <f>0.5*(LC!G38/'Nominal VA'!G38+LC!H38/'Nominal VA'!H38)*LN('g(L-quality)'!H38/'g(L-quality)'!G38)</f>
        <v>2.6383375538447384E-2</v>
      </c>
      <c r="I38" s="7">
        <f>0.5*(LC!H38/'Nominal VA'!H38+LC!I38/'Nominal VA'!I38)*LN('g(L-quality)'!I38/'g(L-quality)'!H38)</f>
        <v>2.1614501723792832E-2</v>
      </c>
      <c r="J38" s="7">
        <f>0.5*(LC!I38/'Nominal VA'!I38+LC!J38/'Nominal VA'!J38)*LN('g(L-quality)'!J38/'g(L-quality)'!I38)</f>
        <v>1.7396675870760565E-2</v>
      </c>
      <c r="K38" s="7">
        <f>0.5*(LC!J38/'Nominal VA'!J38+LC!K38/'Nominal VA'!K38)*LN('g(L-quality)'!K38/'g(L-quality)'!J38)</f>
        <v>1.3268185445865081E-2</v>
      </c>
      <c r="L38" s="7">
        <f>0.5*(LC!K38/'Nominal VA'!K38+LC!L38/'Nominal VA'!L38)*LN('g(L-quality)'!L38/'g(L-quality)'!K38)</f>
        <v>8.5925460268272708E-3</v>
      </c>
      <c r="M38" s="7">
        <f>0.5*(LC!L38/'Nominal VA'!L38+LC!M38/'Nominal VA'!M38)*LN('g(L-quality)'!M38/'g(L-quality)'!L38)</f>
        <v>9.6783600473987347E-3</v>
      </c>
      <c r="N38" s="7">
        <f>0.5*(LC!M38/'Nominal VA'!M38+LC!N38/'Nominal VA'!N38)*LN('g(L-quality)'!N38/'g(L-quality)'!M38)</f>
        <v>1.0597950066557558E-2</v>
      </c>
      <c r="O38" s="7">
        <f>0.5*(LC!N38/'Nominal VA'!N38+LC!O38/'Nominal VA'!O38)*LN('g(L-quality)'!O38/'g(L-quality)'!N38)</f>
        <v>1.1275605476728073E-2</v>
      </c>
      <c r="P38" s="7">
        <f>0.5*(LC!O38/'Nominal VA'!O38+LC!P38/'Nominal VA'!P38)*LN('g(L-quality)'!P38/'g(L-quality)'!O38)</f>
        <v>1.1882238779737556E-2</v>
      </c>
      <c r="Q38" s="7">
        <f>0.5*(LC!P38/'Nominal VA'!P38+LC!Q38/'Nominal VA'!Q38)*LN('g(L-quality)'!Q38/'g(L-quality)'!P38)</f>
        <v>-1.0328307874558969E-2</v>
      </c>
      <c r="R38" s="7">
        <f>0.5*(LC!Q38/'Nominal VA'!Q38+LC!R38/'Nominal VA'!R38)*LN('g(L-quality)'!R38/'g(L-quality)'!Q38)</f>
        <v>-1.1004089794152499E-2</v>
      </c>
      <c r="S38" s="7">
        <f>0.5*(LC!R38/'Nominal VA'!R38+LC!S38/'Nominal VA'!S38)*LN('g(L-quality)'!S38/'g(L-quality)'!R38)</f>
        <v>-1.1537513080765744E-2</v>
      </c>
      <c r="T38" s="7">
        <f>0.5*(LC!S38/'Nominal VA'!S38+LC!T38/'Nominal VA'!T38)*LN('g(L-quality)'!T38/'g(L-quality)'!S38)</f>
        <v>-1.1746351744348169E-2</v>
      </c>
      <c r="U38" s="7">
        <f>0.5*(LC!T38/'Nominal VA'!T38+LC!U38/'Nominal VA'!U38)*LN('g(L-quality)'!U38/'g(L-quality)'!T38)</f>
        <v>-1.1474531702626583E-2</v>
      </c>
      <c r="V38" s="7">
        <f>0.5*(LC!U38/'Nominal VA'!U38+LC!V38/'Nominal VA'!V38)*LN('g(L-quality)'!V38/'g(L-quality)'!U38)</f>
        <v>4.2267439651352649E-2</v>
      </c>
      <c r="W38" s="7">
        <f>0.5*(LC!V38/'Nominal VA'!V38+LC!W38/'Nominal VA'!W38)*LN('g(L-quality)'!W38/'g(L-quality)'!V38)</f>
        <v>5.776190037665014E-2</v>
      </c>
      <c r="X38" s="7">
        <f>0.5*(LC!W38/'Nominal VA'!W38+LC!X38/'Nominal VA'!X38)*LN('g(L-quality)'!X38/'g(L-quality)'!W38)</f>
        <v>7.3655274449401162E-2</v>
      </c>
      <c r="Y38" s="7">
        <f>0.5*(LC!X38/'Nominal VA'!X38+LC!Y38/'Nominal VA'!Y38)*LN('g(L-quality)'!Y38/'g(L-quality)'!X38)</f>
        <v>7.6042352357574797E-2</v>
      </c>
      <c r="Z38" s="7">
        <f>0.5*(LC!Y38/'Nominal VA'!Y38+LC!Z38/'Nominal VA'!Z38)*LN('g(L-quality)'!Z38/'g(L-quality)'!Y38)</f>
        <v>7.2090063445181388E-2</v>
      </c>
      <c r="AA38" s="7">
        <f>0.5*(LC!Z38/'Nominal VA'!Z38+LC!AA38/'Nominal VA'!AA38)*LN('g(L-quality)'!AA38/'g(L-quality)'!Z38)</f>
        <v>4.585070940313061E-3</v>
      </c>
      <c r="AB38" s="7">
        <f>0.5*(LC!AA38/'Nominal VA'!AA38+LC!AB38/'Nominal VA'!AB38)*LN('g(L-quality)'!AB38/'g(L-quality)'!AA38)</f>
        <v>3.7612747614521988E-3</v>
      </c>
      <c r="AC38" s="7">
        <f>0.5*(LC!AB38/'Nominal VA'!AB38+LC!AC38/'Nominal VA'!AC38)*LN('g(L-quality)'!AC38/'g(L-quality)'!AB38)</f>
        <v>2.8123573760609334E-3</v>
      </c>
      <c r="AD38" s="7">
        <f>0.5*(LC!AC38/'Nominal VA'!AC38+LC!AD38/'Nominal VA'!AD38)*LN('g(L-quality)'!AD38/'g(L-quality)'!AC38)</f>
        <v>1.7971113469269517E-3</v>
      </c>
      <c r="AE38" s="7">
        <f>0.5*(LC!AD38/'Nominal VA'!AD38+LC!AE38/'Nominal VA'!AE38)*LN('g(L-quality)'!AE38/'g(L-quality)'!AD38)</f>
        <v>-9.50066974343797E-4</v>
      </c>
      <c r="AF38" s="7">
        <f>0.5*(LC!AE38/'Nominal VA'!AE38+LC!AF38/'Nominal VA'!AF38)*LN('g(L-quality)'!AF38/'g(L-quality)'!AE38)</f>
        <v>-3.0778024534744274E-3</v>
      </c>
      <c r="AG38" s="7">
        <f>0.5*(LC!AF38/'Nominal VA'!AF38+LC!AG38/'Nominal VA'!AG38)*LN('g(L-quality)'!AG38/'g(L-quality)'!AF38)</f>
        <v>-1.4950195704673101E-3</v>
      </c>
    </row>
    <row r="39" spans="1:33" x14ac:dyDescent="0.15">
      <c r="A39" s="2">
        <v>35</v>
      </c>
      <c r="B39" s="3" t="s">
        <v>63</v>
      </c>
      <c r="C39" s="7"/>
      <c r="D39" s="7">
        <f>0.5*(LC!C39/'Nominal VA'!C39+LC!D39/'Nominal VA'!D39)*LN('g(L-quality)'!D39/'g(L-quality)'!C39)</f>
        <v>2.507410009806859E-2</v>
      </c>
      <c r="E39" s="7">
        <f>0.5*(LC!D39/'Nominal VA'!D39+LC!E39/'Nominal VA'!E39)*LN('g(L-quality)'!E39/'g(L-quality)'!D39)</f>
        <v>2.6023044399790845E-2</v>
      </c>
      <c r="F39" s="7">
        <f>0.5*(LC!E39/'Nominal VA'!E39+LC!F39/'Nominal VA'!F39)*LN('g(L-quality)'!F39/'g(L-quality)'!E39)</f>
        <v>2.117795640338609E-2</v>
      </c>
      <c r="G39" s="7">
        <f>0.5*(LC!F39/'Nominal VA'!F39+LC!G39/'Nominal VA'!G39)*LN('g(L-quality)'!G39/'g(L-quality)'!F39)</f>
        <v>2.7001528544055124E-2</v>
      </c>
      <c r="H39" s="7">
        <f>0.5*(LC!G39/'Nominal VA'!G39+LC!H39/'Nominal VA'!H39)*LN('g(L-quality)'!H39/'g(L-quality)'!G39)</f>
        <v>2.309191448690872E-2</v>
      </c>
      <c r="I39" s="7">
        <f>0.5*(LC!H39/'Nominal VA'!H39+LC!I39/'Nominal VA'!I39)*LN('g(L-quality)'!I39/'g(L-quality)'!H39)</f>
        <v>1.9844154498021741E-2</v>
      </c>
      <c r="J39" s="7">
        <f>0.5*(LC!I39/'Nominal VA'!I39+LC!J39/'Nominal VA'!J39)*LN('g(L-quality)'!J39/'g(L-quality)'!I39)</f>
        <v>1.6949896382147538E-2</v>
      </c>
      <c r="K39" s="7">
        <f>0.5*(LC!J39/'Nominal VA'!J39+LC!K39/'Nominal VA'!K39)*LN('g(L-quality)'!K39/'g(L-quality)'!J39)</f>
        <v>1.4354924411995767E-2</v>
      </c>
      <c r="L39" s="7">
        <f>0.5*(LC!K39/'Nominal VA'!K39+LC!L39/'Nominal VA'!L39)*LN('g(L-quality)'!L39/'g(L-quality)'!K39)</f>
        <v>5.0125291916815352E-3</v>
      </c>
      <c r="M39" s="7">
        <f>0.5*(LC!L39/'Nominal VA'!L39+LC!M39/'Nominal VA'!M39)*LN('g(L-quality)'!M39/'g(L-quality)'!L39)</f>
        <v>5.4795443506938943E-3</v>
      </c>
      <c r="N39" s="7">
        <f>0.5*(LC!M39/'Nominal VA'!M39+LC!N39/'Nominal VA'!N39)*LN('g(L-quality)'!N39/'g(L-quality)'!M39)</f>
        <v>5.8226308399279524E-3</v>
      </c>
      <c r="O39" s="7">
        <f>0.5*(LC!N39/'Nominal VA'!N39+LC!O39/'Nominal VA'!O39)*LN('g(L-quality)'!O39/'g(L-quality)'!N39)</f>
        <v>5.9498407967299672E-3</v>
      </c>
      <c r="P39" s="7">
        <f>0.5*(LC!O39/'Nominal VA'!O39+LC!P39/'Nominal VA'!P39)*LN('g(L-quality)'!P39/'g(L-quality)'!O39)</f>
        <v>6.1506623583923847E-3</v>
      </c>
      <c r="Q39" s="7">
        <f>0.5*(LC!P39/'Nominal VA'!P39+LC!Q39/'Nominal VA'!Q39)*LN('g(L-quality)'!Q39/'g(L-quality)'!P39)</f>
        <v>-9.161684137065914E-3</v>
      </c>
      <c r="R39" s="7">
        <f>0.5*(LC!Q39/'Nominal VA'!Q39+LC!R39/'Nominal VA'!R39)*LN('g(L-quality)'!R39/'g(L-quality)'!Q39)</f>
        <v>-1.0626628096334273E-2</v>
      </c>
      <c r="S39" s="7">
        <f>0.5*(LC!R39/'Nominal VA'!R39+LC!S39/'Nominal VA'!S39)*LN('g(L-quality)'!S39/'g(L-quality)'!R39)</f>
        <v>-1.2017371073781905E-2</v>
      </c>
      <c r="T39" s="7">
        <f>0.5*(LC!S39/'Nominal VA'!S39+LC!T39/'Nominal VA'!T39)*LN('g(L-quality)'!T39/'g(L-quality)'!S39)</f>
        <v>-1.3366348447342007E-2</v>
      </c>
      <c r="U39" s="7">
        <f>0.5*(LC!T39/'Nominal VA'!T39+LC!U39/'Nominal VA'!U39)*LN('g(L-quality)'!U39/'g(L-quality)'!T39)</f>
        <v>-1.4394909333656097E-2</v>
      </c>
      <c r="V39" s="7">
        <f>0.5*(LC!U39/'Nominal VA'!U39+LC!V39/'Nominal VA'!V39)*LN('g(L-quality)'!V39/'g(L-quality)'!U39)</f>
        <v>4.6994656568498702E-2</v>
      </c>
      <c r="W39" s="7">
        <f>0.5*(LC!V39/'Nominal VA'!V39+LC!W39/'Nominal VA'!W39)*LN('g(L-quality)'!W39/'g(L-quality)'!V39)</f>
        <v>5.8552310098291163E-2</v>
      </c>
      <c r="X39" s="7">
        <f>0.5*(LC!W39/'Nominal VA'!W39+LC!X39/'Nominal VA'!X39)*LN('g(L-quality)'!X39/'g(L-quality)'!W39)</f>
        <v>6.5837481271376966E-2</v>
      </c>
      <c r="Y39" s="7">
        <f>0.5*(LC!X39/'Nominal VA'!X39+LC!Y39/'Nominal VA'!Y39)*LN('g(L-quality)'!Y39/'g(L-quality)'!X39)</f>
        <v>6.7120153457788906E-2</v>
      </c>
      <c r="Z39" s="7">
        <f>0.5*(LC!Y39/'Nominal VA'!Y39+LC!Z39/'Nominal VA'!Z39)*LN('g(L-quality)'!Z39/'g(L-quality)'!Y39)</f>
        <v>6.1712182916940569E-2</v>
      </c>
      <c r="AA39" s="7">
        <f>0.5*(LC!Z39/'Nominal VA'!Z39+LC!AA39/'Nominal VA'!AA39)*LN('g(L-quality)'!AA39/'g(L-quality)'!Z39)</f>
        <v>1.2126044119057796E-3</v>
      </c>
      <c r="AB39" s="7">
        <f>0.5*(LC!AA39/'Nominal VA'!AA39+LC!AB39/'Nominal VA'!AB39)*LN('g(L-quality)'!AB39/'g(L-quality)'!AA39)</f>
        <v>8.7436706049414206E-4</v>
      </c>
      <c r="AC39" s="7">
        <f>0.5*(LC!AB39/'Nominal VA'!AB39+LC!AC39/'Nominal VA'!AC39)*LN('g(L-quality)'!AC39/'g(L-quality)'!AB39)</f>
        <v>5.4110722494895159E-4</v>
      </c>
      <c r="AD39" s="7">
        <f>0.5*(LC!AC39/'Nominal VA'!AC39+LC!AD39/'Nominal VA'!AD39)*LN('g(L-quality)'!AD39/'g(L-quality)'!AC39)</f>
        <v>1.7321175904953516E-4</v>
      </c>
      <c r="AE39" s="7">
        <f>0.5*(LC!AD39/'Nominal VA'!AD39+LC!AE39/'Nominal VA'!AE39)*LN('g(L-quality)'!AE39/'g(L-quality)'!AD39)</f>
        <v>-7.5021791290195896E-4</v>
      </c>
      <c r="AF39" s="7">
        <f>0.5*(LC!AE39/'Nominal VA'!AE39+LC!AF39/'Nominal VA'!AF39)*LN('g(L-quality)'!AF39/'g(L-quality)'!AE39)</f>
        <v>-1.9114624067992914E-4</v>
      </c>
      <c r="AG39" s="7">
        <f>0.5*(LC!AF39/'Nominal VA'!AF39+LC!AG39/'Nominal VA'!AG39)*LN('g(L-quality)'!AG39/'g(L-quality)'!AF39)</f>
        <v>4.6602776361416207E-5</v>
      </c>
    </row>
    <row r="40" spans="1:33" x14ac:dyDescent="0.15">
      <c r="A40" s="2">
        <v>36</v>
      </c>
      <c r="B40" s="3" t="s">
        <v>64</v>
      </c>
      <c r="C40" s="7"/>
      <c r="D40" s="7">
        <f>0.5*(LC!C40/'Nominal VA'!C40+LC!D40/'Nominal VA'!D40)*LN('g(L-quality)'!D40/'g(L-quality)'!C40)</f>
        <v>2.7093527793723361E-2</v>
      </c>
      <c r="E40" s="7">
        <f>0.5*(LC!D40/'Nominal VA'!D40+LC!E40/'Nominal VA'!E40)*LN('g(L-quality)'!E40/'g(L-quality)'!D40)</f>
        <v>2.9874476316376176E-2</v>
      </c>
      <c r="F40" s="7">
        <f>0.5*(LC!E40/'Nominal VA'!E40+LC!F40/'Nominal VA'!F40)*LN('g(L-quality)'!F40/'g(L-quality)'!E40)</f>
        <v>2.7656050788123786E-2</v>
      </c>
      <c r="G40" s="7">
        <f>0.5*(LC!F40/'Nominal VA'!F40+LC!G40/'Nominal VA'!G40)*LN('g(L-quality)'!G40/'g(L-quality)'!F40)</f>
        <v>3.1656486769931928E-2</v>
      </c>
      <c r="H40" s="7">
        <f>0.5*(LC!G40/'Nominal VA'!G40+LC!H40/'Nominal VA'!H40)*LN('g(L-quality)'!H40/'g(L-quality)'!G40)</f>
        <v>2.6208740947989567E-2</v>
      </c>
      <c r="I40" s="7">
        <f>0.5*(LC!H40/'Nominal VA'!H40+LC!I40/'Nominal VA'!I40)*LN('g(L-quality)'!I40/'g(L-quality)'!H40)</f>
        <v>2.2431533909717118E-2</v>
      </c>
      <c r="J40" s="7">
        <f>0.5*(LC!I40/'Nominal VA'!I40+LC!J40/'Nominal VA'!J40)*LN('g(L-quality)'!J40/'g(L-quality)'!I40)</f>
        <v>1.9445437321310242E-2</v>
      </c>
      <c r="K40" s="7">
        <f>0.5*(LC!J40/'Nominal VA'!J40+LC!K40/'Nominal VA'!K40)*LN('g(L-quality)'!K40/'g(L-quality)'!J40)</f>
        <v>1.7036305529385076E-2</v>
      </c>
      <c r="L40" s="7">
        <f>0.5*(LC!K40/'Nominal VA'!K40+LC!L40/'Nominal VA'!L40)*LN('g(L-quality)'!L40/'g(L-quality)'!K40)</f>
        <v>2.7836371087253805E-3</v>
      </c>
      <c r="M40" s="7">
        <f>0.5*(LC!L40/'Nominal VA'!L40+LC!M40/'Nominal VA'!M40)*LN('g(L-quality)'!M40/'g(L-quality)'!L40)</f>
        <v>3.5304677516361251E-3</v>
      </c>
      <c r="N40" s="7">
        <f>0.5*(LC!M40/'Nominal VA'!M40+LC!N40/'Nominal VA'!N40)*LN('g(L-quality)'!N40/'g(L-quality)'!M40)</f>
        <v>4.2194855011579895E-3</v>
      </c>
      <c r="O40" s="7">
        <f>0.5*(LC!N40/'Nominal VA'!N40+LC!O40/'Nominal VA'!O40)*LN('g(L-quality)'!O40/'g(L-quality)'!N40)</f>
        <v>4.7761127548630444E-3</v>
      </c>
      <c r="P40" s="7">
        <f>0.5*(LC!O40/'Nominal VA'!O40+LC!P40/'Nominal VA'!P40)*LN('g(L-quality)'!P40/'g(L-quality)'!O40)</f>
        <v>5.3390619332096918E-3</v>
      </c>
      <c r="Q40" s="7">
        <f>0.5*(LC!P40/'Nominal VA'!P40+LC!Q40/'Nominal VA'!Q40)*LN('g(L-quality)'!Q40/'g(L-quality)'!P40)</f>
        <v>-9.5690641241981192E-3</v>
      </c>
      <c r="R40" s="7">
        <f>0.5*(LC!Q40/'Nominal VA'!Q40+LC!R40/'Nominal VA'!R40)*LN('g(L-quality)'!R40/'g(L-quality)'!Q40)</f>
        <v>-8.8604689867894677E-3</v>
      </c>
      <c r="S40" s="7">
        <f>0.5*(LC!R40/'Nominal VA'!R40+LC!S40/'Nominal VA'!S40)*LN('g(L-quality)'!S40/'g(L-quality)'!R40)</f>
        <v>-8.1675788861110109E-3</v>
      </c>
      <c r="T40" s="7">
        <f>0.5*(LC!S40/'Nominal VA'!S40+LC!T40/'Nominal VA'!T40)*LN('g(L-quality)'!T40/'g(L-quality)'!S40)</f>
        <v>-7.5310497342513921E-3</v>
      </c>
      <c r="U40" s="7">
        <f>0.5*(LC!T40/'Nominal VA'!T40+LC!U40/'Nominal VA'!U40)*LN('g(L-quality)'!U40/'g(L-quality)'!T40)</f>
        <v>-6.6098373420522775E-3</v>
      </c>
      <c r="V40" s="7">
        <f>0.5*(LC!U40/'Nominal VA'!U40+LC!V40/'Nominal VA'!V40)*LN('g(L-quality)'!V40/'g(L-quality)'!U40)</f>
        <v>2.7123694542908947E-2</v>
      </c>
      <c r="W40" s="7">
        <f>0.5*(LC!V40/'Nominal VA'!V40+LC!W40/'Nominal VA'!W40)*LN('g(L-quality)'!W40/'g(L-quality)'!V40)</f>
        <v>4.1204039248076606E-2</v>
      </c>
      <c r="X40" s="7">
        <f>0.5*(LC!W40/'Nominal VA'!W40+LC!X40/'Nominal VA'!X40)*LN('g(L-quality)'!X40/'g(L-quality)'!W40)</f>
        <v>5.51552545969567E-2</v>
      </c>
      <c r="Y40" s="7">
        <f>0.5*(LC!X40/'Nominal VA'!X40+LC!Y40/'Nominal VA'!Y40)*LN('g(L-quality)'!Y40/'g(L-quality)'!X40)</f>
        <v>6.6964466732896508E-2</v>
      </c>
      <c r="Z40" s="7">
        <f>0.5*(LC!Y40/'Nominal VA'!Y40+LC!Z40/'Nominal VA'!Z40)*LN('g(L-quality)'!Z40/'g(L-quality)'!Y40)</f>
        <v>7.103828534854599E-2</v>
      </c>
      <c r="AA40" s="7">
        <f>0.5*(LC!Z40/'Nominal VA'!Z40+LC!AA40/'Nominal VA'!AA40)*LN('g(L-quality)'!AA40/'g(L-quality)'!Z40)</f>
        <v>1.4071575500672569E-2</v>
      </c>
      <c r="AB40" s="7">
        <f>0.5*(LC!AA40/'Nominal VA'!AA40+LC!AB40/'Nominal VA'!AB40)*LN('g(L-quality)'!AB40/'g(L-quality)'!AA40)</f>
        <v>1.2387107470122206E-2</v>
      </c>
      <c r="AC40" s="7">
        <f>0.5*(LC!AB40/'Nominal VA'!AB40+LC!AC40/'Nominal VA'!AC40)*LN('g(L-quality)'!AC40/'g(L-quality)'!AB40)</f>
        <v>1.0113444579713153E-2</v>
      </c>
      <c r="AD40" s="7">
        <f>0.5*(LC!AC40/'Nominal VA'!AC40+LC!AD40/'Nominal VA'!AD40)*LN('g(L-quality)'!AD40/'g(L-quality)'!AC40)</f>
        <v>6.919761492755915E-3</v>
      </c>
      <c r="AE40" s="7">
        <f>0.5*(LC!AD40/'Nominal VA'!AD40+LC!AE40/'Nominal VA'!AE40)*LN('g(L-quality)'!AE40/'g(L-quality)'!AD40)</f>
        <v>3.9244936724382503E-3</v>
      </c>
      <c r="AF40" s="7">
        <f>0.5*(LC!AE40/'Nominal VA'!AE40+LC!AF40/'Nominal VA'!AF40)*LN('g(L-quality)'!AF40/'g(L-quality)'!AE40)</f>
        <v>2.851367535899645E-3</v>
      </c>
      <c r="AG40" s="7">
        <f>0.5*(LC!AF40/'Nominal VA'!AF40+LC!AG40/'Nominal VA'!AG40)*LN('g(L-quality)'!AG40/'g(L-quality)'!AF40)</f>
        <v>-5.0648375480613346E-4</v>
      </c>
    </row>
    <row r="41" spans="1:33" x14ac:dyDescent="0.15">
      <c r="A41" s="2">
        <v>37</v>
      </c>
      <c r="B41" s="3" t="s">
        <v>65</v>
      </c>
      <c r="C41" s="7"/>
      <c r="D41" s="7">
        <f>0.5*(LC!C41/'Nominal VA'!C41+LC!D41/'Nominal VA'!D41)*LN('g(L-quality)'!D41/'g(L-quality)'!C41)</f>
        <v>7.8423414984923733E-3</v>
      </c>
      <c r="E41" s="7">
        <f>0.5*(LC!D41/'Nominal VA'!D41+LC!E41/'Nominal VA'!E41)*LN('g(L-quality)'!E41/'g(L-quality)'!D41)</f>
        <v>6.0423191141750123E-3</v>
      </c>
      <c r="F41" s="7">
        <f>0.5*(LC!E41/'Nominal VA'!E41+LC!F41/'Nominal VA'!F41)*LN('g(L-quality)'!F41/'g(L-quality)'!E41)</f>
        <v>4.7773534659621341E-3</v>
      </c>
      <c r="G41" s="7">
        <f>0.5*(LC!F41/'Nominal VA'!F41+LC!G41/'Nominal VA'!G41)*LN('g(L-quality)'!G41/'g(L-quality)'!F41)</f>
        <v>3.5657493327055649E-3</v>
      </c>
      <c r="H41" s="7">
        <f>0.5*(LC!G41/'Nominal VA'!G41+LC!H41/'Nominal VA'!H41)*LN('g(L-quality)'!H41/'g(L-quality)'!G41)</f>
        <v>2.0050748213522648E-3</v>
      </c>
      <c r="I41" s="7">
        <f>0.5*(LC!H41/'Nominal VA'!H41+LC!I41/'Nominal VA'!I41)*LN('g(L-quality)'!I41/'g(L-quality)'!H41)</f>
        <v>1.849155176408617E-3</v>
      </c>
      <c r="J41" s="7">
        <f>0.5*(LC!I41/'Nominal VA'!I41+LC!J41/'Nominal VA'!J41)*LN('g(L-quality)'!J41/'g(L-quality)'!I41)</f>
        <v>3.4162263139145264E-3</v>
      </c>
      <c r="K41" s="7">
        <f>0.5*(LC!J41/'Nominal VA'!J41+LC!K41/'Nominal VA'!K41)*LN('g(L-quality)'!K41/'g(L-quality)'!J41)</f>
        <v>3.8312446615318997E-3</v>
      </c>
      <c r="L41" s="7">
        <f>0.5*(LC!K41/'Nominal VA'!K41+LC!L41/'Nominal VA'!L41)*LN('g(L-quality)'!L41/'g(L-quality)'!K41)</f>
        <v>1.0685263009146592E-2</v>
      </c>
      <c r="M41" s="7">
        <f>0.5*(LC!L41/'Nominal VA'!L41+LC!M41/'Nominal VA'!M41)*LN('g(L-quality)'!M41/'g(L-quality)'!L41)</f>
        <v>1.0876679394755083E-2</v>
      </c>
      <c r="N41" s="7">
        <f>0.5*(LC!M41/'Nominal VA'!M41+LC!N41/'Nominal VA'!N41)*LN('g(L-quality)'!N41/'g(L-quality)'!M41)</f>
        <v>1.0445224853946342E-2</v>
      </c>
      <c r="O41" s="7">
        <f>0.5*(LC!N41/'Nominal VA'!N41+LC!O41/'Nominal VA'!O41)*LN('g(L-quality)'!O41/'g(L-quality)'!N41)</f>
        <v>9.5958802433797029E-3</v>
      </c>
      <c r="P41" s="7">
        <f>0.5*(LC!O41/'Nominal VA'!O41+LC!P41/'Nominal VA'!P41)*LN('g(L-quality)'!P41/'g(L-quality)'!O41)</f>
        <v>9.3991628666232948E-3</v>
      </c>
      <c r="Q41" s="7">
        <f>0.5*(LC!P41/'Nominal VA'!P41+LC!Q41/'Nominal VA'!Q41)*LN('g(L-quality)'!Q41/'g(L-quality)'!P41)</f>
        <v>-2.8481958466160376E-2</v>
      </c>
      <c r="R41" s="7">
        <f>0.5*(LC!Q41/'Nominal VA'!Q41+LC!R41/'Nominal VA'!R41)*LN('g(L-quality)'!R41/'g(L-quality)'!Q41)</f>
        <v>-1.7908167645359602E-2</v>
      </c>
      <c r="S41" s="7">
        <f>0.5*(LC!R41/'Nominal VA'!R41+LC!S41/'Nominal VA'!S41)*LN('g(L-quality)'!S41/'g(L-quality)'!R41)</f>
        <v>-1.0455434872952493E-2</v>
      </c>
      <c r="T41" s="7">
        <f>0.5*(LC!S41/'Nominal VA'!S41+LC!T41/'Nominal VA'!T41)*LN('g(L-quality)'!T41/'g(L-quality)'!S41)</f>
        <v>-6.3527494915570455E-3</v>
      </c>
      <c r="U41" s="7">
        <f>0.5*(LC!T41/'Nominal VA'!T41+LC!U41/'Nominal VA'!U41)*LN('g(L-quality)'!U41/'g(L-quality)'!T41)</f>
        <v>-4.4581866212131289E-3</v>
      </c>
      <c r="V41" s="7">
        <f>0.5*(LC!U41/'Nominal VA'!U41+LC!V41/'Nominal VA'!V41)*LN('g(L-quality)'!V41/'g(L-quality)'!U41)</f>
        <v>6.0192634844085328E-3</v>
      </c>
      <c r="W41" s="7">
        <f>0.5*(LC!V41/'Nominal VA'!V41+LC!W41/'Nominal VA'!W41)*LN('g(L-quality)'!W41/'g(L-quality)'!V41)</f>
        <v>9.7011677543273056E-3</v>
      </c>
      <c r="X41" s="7">
        <f>0.5*(LC!W41/'Nominal VA'!W41+LC!X41/'Nominal VA'!X41)*LN('g(L-quality)'!X41/'g(L-quality)'!W41)</f>
        <v>1.6592124272605632E-2</v>
      </c>
      <c r="Y41" s="7">
        <f>0.5*(LC!X41/'Nominal VA'!X41+LC!Y41/'Nominal VA'!Y41)*LN('g(L-quality)'!Y41/'g(L-quality)'!X41)</f>
        <v>2.9951747942142077E-2</v>
      </c>
      <c r="Z41" s="7">
        <f>0.5*(LC!Y41/'Nominal VA'!Y41+LC!Z41/'Nominal VA'!Z41)*LN('g(L-quality)'!Z41/'g(L-quality)'!Y41)</f>
        <v>4.6468235531490917E-2</v>
      </c>
      <c r="AA41" s="7">
        <f>0.5*(LC!Z41/'Nominal VA'!Z41+LC!AA41/'Nominal VA'!AA41)*LN('g(L-quality)'!AA41/'g(L-quality)'!Z41)</f>
        <v>-5.5967773370532272E-3</v>
      </c>
      <c r="AB41" s="7">
        <f>0.5*(LC!AA41/'Nominal VA'!AA41+LC!AB41/'Nominal VA'!AB41)*LN('g(L-quality)'!AB41/'g(L-quality)'!AA41)</f>
        <v>-5.7428734425181106E-3</v>
      </c>
      <c r="AC41" s="7">
        <f>0.5*(LC!AB41/'Nominal VA'!AB41+LC!AC41/'Nominal VA'!AC41)*LN('g(L-quality)'!AC41/'g(L-quality)'!AB41)</f>
        <v>-5.5312319471124338E-3</v>
      </c>
      <c r="AD41" s="7">
        <f>0.5*(LC!AC41/'Nominal VA'!AC41+LC!AD41/'Nominal VA'!AD41)*LN('g(L-quality)'!AD41/'g(L-quality)'!AC41)</f>
        <v>-5.0877933786671178E-3</v>
      </c>
      <c r="AE41" s="7">
        <f>0.5*(LC!AD41/'Nominal VA'!AD41+LC!AE41/'Nominal VA'!AE41)*LN('g(L-quality)'!AE41/'g(L-quality)'!AD41)</f>
        <v>-5.9773931812074216E-3</v>
      </c>
      <c r="AF41" s="7">
        <f>0.5*(LC!AE41/'Nominal VA'!AE41+LC!AF41/'Nominal VA'!AF41)*LN('g(L-quality)'!AF41/'g(L-quality)'!AE41)</f>
        <v>-1.7522244225529914E-2</v>
      </c>
      <c r="AG41" s="7">
        <f>0.5*(LC!AF41/'Nominal VA'!AF41+LC!AG41/'Nominal VA'!AG41)*LN('g(L-quality)'!AG41/'g(L-quality)'!AF41)</f>
        <v>-5.3551808071952717E-3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1158-EA54-4DBA-B2A5-EA933E078F0F}">
  <sheetPr>
    <tabColor rgb="FF7030A0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67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'g(VA)'!D4-'Cv(K-stock)'!D4-'Cv(K-quality)'!D4-'Cv(hours)'!D4-'Cv(L-quality)'!D4</f>
        <v>2.2156699556301817E-3</v>
      </c>
      <c r="E4" s="7">
        <f>'g(VA)'!E4-'Cv(K-stock)'!E4-'Cv(K-quality)'!E4-'Cv(hours)'!E4-'Cv(L-quality)'!E4</f>
        <v>-7.4171774430675866E-2</v>
      </c>
      <c r="F4" s="7">
        <f>'g(VA)'!F4-'Cv(K-stock)'!F4-'Cv(K-quality)'!F4-'Cv(hours)'!F4-'Cv(L-quality)'!F4</f>
        <v>-2.9263353368326861E-2</v>
      </c>
      <c r="G4" s="7">
        <f>'g(VA)'!G4-'Cv(K-stock)'!G4-'Cv(K-quality)'!G4-'Cv(hours)'!G4-'Cv(L-quality)'!G4</f>
        <v>3.8468257101432854E-2</v>
      </c>
      <c r="H4" s="7">
        <f>'g(VA)'!H4-'Cv(K-stock)'!H4-'Cv(K-quality)'!H4-'Cv(hours)'!H4-'Cv(L-quality)'!H4</f>
        <v>5.7523992841304661E-2</v>
      </c>
      <c r="I4" s="7">
        <f>'g(VA)'!I4-'Cv(K-stock)'!I4-'Cv(K-quality)'!I4-'Cv(hours)'!I4-'Cv(L-quality)'!I4</f>
        <v>1.5588503801413413E-2</v>
      </c>
      <c r="J4" s="7">
        <f>'g(VA)'!J4-'Cv(K-stock)'!J4-'Cv(K-quality)'!J4-'Cv(hours)'!J4-'Cv(L-quality)'!J4</f>
        <v>4.1640619707121893E-2</v>
      </c>
      <c r="K4" s="7">
        <f>'g(VA)'!K4-'Cv(K-stock)'!K4-'Cv(K-quality)'!K4-'Cv(hours)'!K4-'Cv(L-quality)'!K4</f>
        <v>-1.0569937980902869E-2</v>
      </c>
      <c r="L4" s="7">
        <f>'g(VA)'!L4-'Cv(K-stock)'!L4-'Cv(K-quality)'!L4-'Cv(hours)'!L4-'Cv(L-quality)'!L4</f>
        <v>-1.6131021051998304E-2</v>
      </c>
      <c r="M4" s="7">
        <f>'g(VA)'!M4-'Cv(K-stock)'!M4-'Cv(K-quality)'!M4-'Cv(hours)'!M4-'Cv(L-quality)'!M4</f>
        <v>1.8410577181943607E-2</v>
      </c>
      <c r="N4" s="7">
        <f>'g(VA)'!N4-'Cv(K-stock)'!N4-'Cv(K-quality)'!N4-'Cv(hours)'!N4-'Cv(L-quality)'!N4</f>
        <v>2.06333767145974E-2</v>
      </c>
      <c r="O4" s="7">
        <f>'g(VA)'!O4-'Cv(K-stock)'!O4-'Cv(K-quality)'!O4-'Cv(hours)'!O4-'Cv(L-quality)'!O4</f>
        <v>-7.484868198519087E-3</v>
      </c>
      <c r="P4" s="7">
        <f>'g(VA)'!P4-'Cv(K-stock)'!P4-'Cv(K-quality)'!P4-'Cv(hours)'!P4-'Cv(L-quality)'!P4</f>
        <v>9.8486003663965961E-3</v>
      </c>
      <c r="Q4" s="7">
        <f>'g(VA)'!Q4-'Cv(K-stock)'!Q4-'Cv(K-quality)'!Q4-'Cv(hours)'!Q4-'Cv(L-quality)'!Q4</f>
        <v>1.4137382854109376E-2</v>
      </c>
      <c r="R4" s="7">
        <f>'g(VA)'!R4-'Cv(K-stock)'!R4-'Cv(K-quality)'!R4-'Cv(hours)'!R4-'Cv(L-quality)'!R4</f>
        <v>-1.1428779056243326E-2</v>
      </c>
      <c r="S4" s="7">
        <f>'g(VA)'!S4-'Cv(K-stock)'!S4-'Cv(K-quality)'!S4-'Cv(hours)'!S4-'Cv(L-quality)'!S4</f>
        <v>2.2874084435723429E-2</v>
      </c>
      <c r="T4" s="7">
        <f>'g(VA)'!T4-'Cv(K-stock)'!T4-'Cv(K-quality)'!T4-'Cv(hours)'!T4-'Cv(L-quality)'!T4</f>
        <v>9.4091383055592177E-3</v>
      </c>
      <c r="U4" s="7">
        <f>'g(VA)'!U4-'Cv(K-stock)'!U4-'Cv(K-quality)'!U4-'Cv(hours)'!U4-'Cv(L-quality)'!U4</f>
        <v>5.953370777907431E-2</v>
      </c>
      <c r="V4" s="7">
        <f>'g(VA)'!V4-'Cv(K-stock)'!V4-'Cv(K-quality)'!V4-'Cv(hours)'!V4-'Cv(L-quality)'!V4</f>
        <v>3.1285827788395094E-2</v>
      </c>
      <c r="W4" s="7">
        <f>'g(VA)'!W4-'Cv(K-stock)'!W4-'Cv(K-quality)'!W4-'Cv(hours)'!W4-'Cv(L-quality)'!W4</f>
        <v>3.8403398771544368E-2</v>
      </c>
      <c r="X4" s="7">
        <f>'g(VA)'!X4-'Cv(K-stock)'!X4-'Cv(K-quality)'!X4-'Cv(hours)'!X4-'Cv(L-quality)'!X4</f>
        <v>-2.116235640742932E-3</v>
      </c>
      <c r="Y4" s="7">
        <f>'g(VA)'!Y4-'Cv(K-stock)'!Y4-'Cv(K-quality)'!Y4-'Cv(hours)'!Y4-'Cv(L-quality)'!Y4</f>
        <v>-5.7597914685244521E-2</v>
      </c>
      <c r="Z4" s="7">
        <f>'g(VA)'!Z4-'Cv(K-stock)'!Z4-'Cv(K-quality)'!Z4-'Cv(hours)'!Z4-'Cv(L-quality)'!Z4</f>
        <v>-1.227920919049021E-2</v>
      </c>
      <c r="AA4" s="7">
        <f>'g(VA)'!AA4-'Cv(K-stock)'!AA4-'Cv(K-quality)'!AA4-'Cv(hours)'!AA4-'Cv(L-quality)'!AA4</f>
        <v>1.5245440365557385E-2</v>
      </c>
      <c r="AB4" s="7">
        <f>'g(VA)'!AB4-'Cv(K-stock)'!AB4-'Cv(K-quality)'!AB4-'Cv(hours)'!AB4-'Cv(L-quality)'!AB4</f>
        <v>5.0636298129493156E-3</v>
      </c>
      <c r="AC4" s="7">
        <f>'g(VA)'!AC4-'Cv(K-stock)'!AC4-'Cv(K-quality)'!AC4-'Cv(hours)'!AC4-'Cv(L-quality)'!AC4</f>
        <v>-1.4035490441569041E-2</v>
      </c>
      <c r="AD4" s="7">
        <f>'g(VA)'!AD4-'Cv(K-stock)'!AD4-'Cv(K-quality)'!AD4-'Cv(hours)'!AD4-'Cv(L-quality)'!AD4</f>
        <v>-3.8189861336963879E-2</v>
      </c>
      <c r="AE4" s="7">
        <f>'g(VA)'!AE4-'Cv(K-stock)'!AE4-'Cv(K-quality)'!AE4-'Cv(hours)'!AE4-'Cv(L-quality)'!AE4</f>
        <v>-3.5345961771755608E-3</v>
      </c>
      <c r="AF4" s="7">
        <f>'g(VA)'!AF4-'Cv(K-stock)'!AF4-'Cv(K-quality)'!AF4-'Cv(hours)'!AF4-'Cv(L-quality)'!AF4</f>
        <v>-2.1734071390480843E-4</v>
      </c>
      <c r="AG4" s="7">
        <f>'g(VA)'!AG4-'Cv(K-stock)'!AG4-'Cv(K-quality)'!AG4-'Cv(hours)'!AG4-'Cv(L-quality)'!AG4</f>
        <v>1.614278600084924E-2</v>
      </c>
    </row>
    <row r="5" spans="1:33" x14ac:dyDescent="0.15">
      <c r="A5" s="2">
        <v>1</v>
      </c>
      <c r="B5" s="3" t="s">
        <v>29</v>
      </c>
      <c r="C5" s="7"/>
      <c r="D5" s="7">
        <f>'g(VA)'!D5-'Cv(K-stock)'!D5-'Cv(K-quality)'!D5-'Cv(hours)'!D5-'Cv(L-quality)'!D5</f>
        <v>-2.1856134345252208E-3</v>
      </c>
      <c r="E5" s="7">
        <f>'g(VA)'!E5-'Cv(K-stock)'!E5-'Cv(K-quality)'!E5-'Cv(hours)'!E5-'Cv(L-quality)'!E5</f>
        <v>1.0785705805766653E-2</v>
      </c>
      <c r="F5" s="7">
        <f>'g(VA)'!F5-'Cv(K-stock)'!F5-'Cv(K-quality)'!F5-'Cv(hours)'!F5-'Cv(L-quality)'!F5</f>
        <v>7.627285672222683E-3</v>
      </c>
      <c r="G5" s="7">
        <f>'g(VA)'!G5-'Cv(K-stock)'!G5-'Cv(K-quality)'!G5-'Cv(hours)'!G5-'Cv(L-quality)'!G5</f>
        <v>-1.4114538351155025E-2</v>
      </c>
      <c r="H5" s="7">
        <f>'g(VA)'!H5-'Cv(K-stock)'!H5-'Cv(K-quality)'!H5-'Cv(hours)'!H5-'Cv(L-quality)'!H5</f>
        <v>2.0740325980256293E-2</v>
      </c>
      <c r="I5" s="7">
        <f>'g(VA)'!I5-'Cv(K-stock)'!I5-'Cv(K-quality)'!I5-'Cv(hours)'!I5-'Cv(L-quality)'!I5</f>
        <v>5.0142609486409896E-2</v>
      </c>
      <c r="J5" s="7">
        <f>'g(VA)'!J5-'Cv(K-stock)'!J5-'Cv(K-quality)'!J5-'Cv(hours)'!J5-'Cv(L-quality)'!J5</f>
        <v>-1.2781361289575164E-2</v>
      </c>
      <c r="K5" s="7">
        <f>'g(VA)'!K5-'Cv(K-stock)'!K5-'Cv(K-quality)'!K5-'Cv(hours)'!K5-'Cv(L-quality)'!K5</f>
        <v>3.3169245421307086E-2</v>
      </c>
      <c r="L5" s="7">
        <f>'g(VA)'!L5-'Cv(K-stock)'!L5-'Cv(K-quality)'!L5-'Cv(hours)'!L5-'Cv(L-quality)'!L5</f>
        <v>6.969517056176296E-3</v>
      </c>
      <c r="M5" s="7">
        <f>'g(VA)'!M5-'Cv(K-stock)'!M5-'Cv(K-quality)'!M5-'Cv(hours)'!M5-'Cv(L-quality)'!M5</f>
        <v>5.6220953967934237E-2</v>
      </c>
      <c r="N5" s="7">
        <f>'g(VA)'!N5-'Cv(K-stock)'!N5-'Cv(K-quality)'!N5-'Cv(hours)'!N5-'Cv(L-quality)'!N5</f>
        <v>5.5598447298420173E-2</v>
      </c>
      <c r="O5" s="7">
        <f>'g(VA)'!O5-'Cv(K-stock)'!O5-'Cv(K-quality)'!O5-'Cv(hours)'!O5-'Cv(L-quality)'!O5</f>
        <v>-8.704183607423986E-4</v>
      </c>
      <c r="P5" s="7">
        <f>'g(VA)'!P5-'Cv(K-stock)'!P5-'Cv(K-quality)'!P5-'Cv(hours)'!P5-'Cv(L-quality)'!P5</f>
        <v>-2.5844420343874682E-2</v>
      </c>
      <c r="Q5" s="7">
        <f>'g(VA)'!Q5-'Cv(K-stock)'!Q5-'Cv(K-quality)'!Q5-'Cv(hours)'!Q5-'Cv(L-quality)'!Q5</f>
        <v>-3.1572760489482855E-2</v>
      </c>
      <c r="R5" s="7">
        <f>'g(VA)'!R5-'Cv(K-stock)'!R5-'Cv(K-quality)'!R5-'Cv(hours)'!R5-'Cv(L-quality)'!R5</f>
        <v>-5.5582817511644761E-2</v>
      </c>
      <c r="S5" s="7">
        <f>'g(VA)'!S5-'Cv(K-stock)'!S5-'Cv(K-quality)'!S5-'Cv(hours)'!S5-'Cv(L-quality)'!S5</f>
        <v>1.9382001186837593E-2</v>
      </c>
      <c r="T5" s="7">
        <f>'g(VA)'!T5-'Cv(K-stock)'!T5-'Cv(K-quality)'!T5-'Cv(hours)'!T5-'Cv(L-quality)'!T5</f>
        <v>3.9508277285052629E-2</v>
      </c>
      <c r="U5" s="7">
        <f>'g(VA)'!U5-'Cv(K-stock)'!U5-'Cv(K-quality)'!U5-'Cv(hours)'!U5-'Cv(L-quality)'!U5</f>
        <v>0.10549427513501858</v>
      </c>
      <c r="V5" s="7">
        <f>'g(VA)'!V5-'Cv(K-stock)'!V5-'Cv(K-quality)'!V5-'Cv(hours)'!V5-'Cv(L-quality)'!V5</f>
        <v>8.0922871550608552E-2</v>
      </c>
      <c r="W5" s="7">
        <f>'g(VA)'!W5-'Cv(K-stock)'!W5-'Cv(K-quality)'!W5-'Cv(hours)'!W5-'Cv(L-quality)'!W5</f>
        <v>4.3140800830164472E-2</v>
      </c>
      <c r="X5" s="7">
        <f>'g(VA)'!X5-'Cv(K-stock)'!X5-'Cv(K-quality)'!X5-'Cv(hours)'!X5-'Cv(L-quality)'!X5</f>
        <v>8.5673332726908163E-2</v>
      </c>
      <c r="Y5" s="7">
        <f>'g(VA)'!Y5-'Cv(K-stock)'!Y5-'Cv(K-quality)'!Y5-'Cv(hours)'!Y5-'Cv(L-quality)'!Y5</f>
        <v>7.0162639980629313E-2</v>
      </c>
      <c r="Z5" s="7">
        <f>'g(VA)'!Z5-'Cv(K-stock)'!Z5-'Cv(K-quality)'!Z5-'Cv(hours)'!Z5-'Cv(L-quality)'!Z5</f>
        <v>1.1714513172207446E-2</v>
      </c>
      <c r="AA5" s="7">
        <f>'g(VA)'!AA5-'Cv(K-stock)'!AA5-'Cv(K-quality)'!AA5-'Cv(hours)'!AA5-'Cv(L-quality)'!AA5</f>
        <v>8.1034256928926851E-2</v>
      </c>
      <c r="AB5" s="7">
        <f>'g(VA)'!AB5-'Cv(K-stock)'!AB5-'Cv(K-quality)'!AB5-'Cv(hours)'!AB5-'Cv(L-quality)'!AB5</f>
        <v>9.5001388134889134E-2</v>
      </c>
      <c r="AC5" s="7">
        <f>'g(VA)'!AC5-'Cv(K-stock)'!AC5-'Cv(K-quality)'!AC5-'Cv(hours)'!AC5-'Cv(L-quality)'!AC5</f>
        <v>0.10244021477954592</v>
      </c>
      <c r="AD5" s="7">
        <f>'g(VA)'!AD5-'Cv(K-stock)'!AD5-'Cv(K-quality)'!AD5-'Cv(hours)'!AD5-'Cv(L-quality)'!AD5</f>
        <v>1.1946636364331307E-2</v>
      </c>
      <c r="AE5" s="7">
        <f>'g(VA)'!AE5-'Cv(K-stock)'!AE5-'Cv(K-quality)'!AE5-'Cv(hours)'!AE5-'Cv(L-quality)'!AE5</f>
        <v>4.7938583193555817E-2</v>
      </c>
      <c r="AF5" s="7">
        <f>'g(VA)'!AF5-'Cv(K-stock)'!AF5-'Cv(K-quality)'!AF5-'Cv(hours)'!AF5-'Cv(L-quality)'!AF5</f>
        <v>3.98564343115239E-2</v>
      </c>
      <c r="AG5" s="7">
        <f>'g(VA)'!AG5-'Cv(K-stock)'!AG5-'Cv(K-quality)'!AG5-'Cv(hours)'!AG5-'Cv(L-quality)'!AG5</f>
        <v>5.4105913712125038E-2</v>
      </c>
    </row>
    <row r="6" spans="1:33" x14ac:dyDescent="0.15">
      <c r="A6" s="2">
        <v>2</v>
      </c>
      <c r="B6" s="3" t="s">
        <v>30</v>
      </c>
      <c r="C6" s="7"/>
      <c r="D6" s="7">
        <f>'g(VA)'!D6-'Cv(K-stock)'!D6-'Cv(K-quality)'!D6-'Cv(hours)'!D6-'Cv(L-quality)'!D6</f>
        <v>0.14599388177337677</v>
      </c>
      <c r="E6" s="7">
        <f>'g(VA)'!E6-'Cv(K-stock)'!E6-'Cv(K-quality)'!E6-'Cv(hours)'!E6-'Cv(L-quality)'!E6</f>
        <v>-4.5706948925380977E-2</v>
      </c>
      <c r="F6" s="7">
        <f>'g(VA)'!F6-'Cv(K-stock)'!F6-'Cv(K-quality)'!F6-'Cv(hours)'!F6-'Cv(L-quality)'!F6</f>
        <v>-0.10928105446293095</v>
      </c>
      <c r="G6" s="7">
        <f>'g(VA)'!G6-'Cv(K-stock)'!G6-'Cv(K-quality)'!G6-'Cv(hours)'!G6-'Cv(L-quality)'!G6</f>
        <v>-6.4635241217650713E-2</v>
      </c>
      <c r="H6" s="7">
        <f>'g(VA)'!H6-'Cv(K-stock)'!H6-'Cv(K-quality)'!H6-'Cv(hours)'!H6-'Cv(L-quality)'!H6</f>
        <v>2.1757888090165258E-3</v>
      </c>
      <c r="I6" s="7">
        <f>'g(VA)'!I6-'Cv(K-stock)'!I6-'Cv(K-quality)'!I6-'Cv(hours)'!I6-'Cv(L-quality)'!I6</f>
        <v>-0.12836197759289372</v>
      </c>
      <c r="J6" s="7">
        <f>'g(VA)'!J6-'Cv(K-stock)'!J6-'Cv(K-quality)'!J6-'Cv(hours)'!J6-'Cv(L-quality)'!J6</f>
        <v>0.1064067532153688</v>
      </c>
      <c r="K6" s="7">
        <f>'g(VA)'!K6-'Cv(K-stock)'!K6-'Cv(K-quality)'!K6-'Cv(hours)'!K6-'Cv(L-quality)'!K6</f>
        <v>6.2526028980859807E-2</v>
      </c>
      <c r="L6" s="7">
        <f>'g(VA)'!L6-'Cv(K-stock)'!L6-'Cv(K-quality)'!L6-'Cv(hours)'!L6-'Cv(L-quality)'!L6</f>
        <v>-5.255909093170634E-2</v>
      </c>
      <c r="M6" s="7">
        <f>'g(VA)'!M6-'Cv(K-stock)'!M6-'Cv(K-quality)'!M6-'Cv(hours)'!M6-'Cv(L-quality)'!M6</f>
        <v>3.7658002934161085E-2</v>
      </c>
      <c r="N6" s="7">
        <f>'g(VA)'!N6-'Cv(K-stock)'!N6-'Cv(K-quality)'!N6-'Cv(hours)'!N6-'Cv(L-quality)'!N6</f>
        <v>0.29895512134653535</v>
      </c>
      <c r="O6" s="7">
        <f>'g(VA)'!O6-'Cv(K-stock)'!O6-'Cv(K-quality)'!O6-'Cv(hours)'!O6-'Cv(L-quality)'!O6</f>
        <v>0.28437351854372905</v>
      </c>
      <c r="P6" s="7">
        <f>'g(VA)'!P6-'Cv(K-stock)'!P6-'Cv(K-quality)'!P6-'Cv(hours)'!P6-'Cv(L-quality)'!P6</f>
        <v>0.25197743533080891</v>
      </c>
      <c r="Q6" s="7">
        <f>'g(VA)'!Q6-'Cv(K-stock)'!Q6-'Cv(K-quality)'!Q6-'Cv(hours)'!Q6-'Cv(L-quality)'!Q6</f>
        <v>3.3794584616280579E-3</v>
      </c>
      <c r="R6" s="7">
        <f>'g(VA)'!R6-'Cv(K-stock)'!R6-'Cv(K-quality)'!R6-'Cv(hours)'!R6-'Cv(L-quality)'!R6</f>
        <v>-0.17019275641104503</v>
      </c>
      <c r="S6" s="7">
        <f>'g(VA)'!S6-'Cv(K-stock)'!S6-'Cv(K-quality)'!S6-'Cv(hours)'!S6-'Cv(L-quality)'!S6</f>
        <v>-3.3580987194543971E-2</v>
      </c>
      <c r="T6" s="7">
        <f>'g(VA)'!T6-'Cv(K-stock)'!T6-'Cv(K-quality)'!T6-'Cv(hours)'!T6-'Cv(L-quality)'!T6</f>
        <v>-0.28073798874963835</v>
      </c>
      <c r="U6" s="7">
        <f>'g(VA)'!U6-'Cv(K-stock)'!U6-'Cv(K-quality)'!U6-'Cv(hours)'!U6-'Cv(L-quality)'!U6</f>
        <v>-0.14785539050825297</v>
      </c>
      <c r="V6" s="7">
        <f>'g(VA)'!V6-'Cv(K-stock)'!V6-'Cv(K-quality)'!V6-'Cv(hours)'!V6-'Cv(L-quality)'!V6</f>
        <v>-1.5582206648706543E-2</v>
      </c>
      <c r="W6" s="7">
        <f>'g(VA)'!W6-'Cv(K-stock)'!W6-'Cv(K-quality)'!W6-'Cv(hours)'!W6-'Cv(L-quality)'!W6</f>
        <v>1.0661607912733572E-3</v>
      </c>
      <c r="X6" s="7">
        <f>'g(VA)'!X6-'Cv(K-stock)'!X6-'Cv(K-quality)'!X6-'Cv(hours)'!X6-'Cv(L-quality)'!X6</f>
        <v>-3.1818913760898883E-2</v>
      </c>
      <c r="Y6" s="7">
        <f>'g(VA)'!Y6-'Cv(K-stock)'!Y6-'Cv(K-quality)'!Y6-'Cv(hours)'!Y6-'Cv(L-quality)'!Y6</f>
        <v>-0.20979633590632765</v>
      </c>
      <c r="Z6" s="7">
        <f>'g(VA)'!Z6-'Cv(K-stock)'!Z6-'Cv(K-quality)'!Z6-'Cv(hours)'!Z6-'Cv(L-quality)'!Z6</f>
        <v>1.1190928496586903E-2</v>
      </c>
      <c r="AA6" s="7">
        <f>'g(VA)'!AA6-'Cv(K-stock)'!AA6-'Cv(K-quality)'!AA6-'Cv(hours)'!AA6-'Cv(L-quality)'!AA6</f>
        <v>6.2227918224020504E-2</v>
      </c>
      <c r="AB6" s="7">
        <f>'g(VA)'!AB6-'Cv(K-stock)'!AB6-'Cv(K-quality)'!AB6-'Cv(hours)'!AB6-'Cv(L-quality)'!AB6</f>
        <v>6.9888167113883199E-3</v>
      </c>
      <c r="AC6" s="7">
        <f>'g(VA)'!AC6-'Cv(K-stock)'!AC6-'Cv(K-quality)'!AC6-'Cv(hours)'!AC6-'Cv(L-quality)'!AC6</f>
        <v>0.16724987261738669</v>
      </c>
      <c r="AD6" s="7">
        <f>'g(VA)'!AD6-'Cv(K-stock)'!AD6-'Cv(K-quality)'!AD6-'Cv(hours)'!AD6-'Cv(L-quality)'!AD6</f>
        <v>7.8497925389756029E-2</v>
      </c>
      <c r="AE6" s="7">
        <f>'g(VA)'!AE6-'Cv(K-stock)'!AE6-'Cv(K-quality)'!AE6-'Cv(hours)'!AE6-'Cv(L-quality)'!AE6</f>
        <v>0.1472004778477084</v>
      </c>
      <c r="AF6" s="7">
        <f>'g(VA)'!AF6-'Cv(K-stock)'!AF6-'Cv(K-quality)'!AF6-'Cv(hours)'!AF6-'Cv(L-quality)'!AF6</f>
        <v>2.1845099563658908E-2</v>
      </c>
      <c r="AG6" s="7">
        <f>'g(VA)'!AG6-'Cv(K-stock)'!AG6-'Cv(K-quality)'!AG6-'Cv(hours)'!AG6-'Cv(L-quality)'!AG6</f>
        <v>-0.19889245124182986</v>
      </c>
    </row>
    <row r="7" spans="1:33" x14ac:dyDescent="0.15">
      <c r="A7" s="2">
        <v>3</v>
      </c>
      <c r="B7" s="3" t="s">
        <v>31</v>
      </c>
      <c r="C7" s="7"/>
      <c r="D7" s="7">
        <f>'g(VA)'!D7-'Cv(K-stock)'!D7-'Cv(K-quality)'!D7-'Cv(hours)'!D7-'Cv(L-quality)'!D7</f>
        <v>1.2238799372237461E-2</v>
      </c>
      <c r="E7" s="7">
        <f>'g(VA)'!E7-'Cv(K-stock)'!E7-'Cv(K-quality)'!E7-'Cv(hours)'!E7-'Cv(L-quality)'!E7</f>
        <v>-0.22088866670069102</v>
      </c>
      <c r="F7" s="7">
        <f>'g(VA)'!F7-'Cv(K-stock)'!F7-'Cv(K-quality)'!F7-'Cv(hours)'!F7-'Cv(L-quality)'!F7</f>
        <v>-0.27047560210602617</v>
      </c>
      <c r="G7" s="7">
        <f>'g(VA)'!G7-'Cv(K-stock)'!G7-'Cv(K-quality)'!G7-'Cv(hours)'!G7-'Cv(L-quality)'!G7</f>
        <v>-0.26347555763092978</v>
      </c>
      <c r="H7" s="7">
        <f>'g(VA)'!H7-'Cv(K-stock)'!H7-'Cv(K-quality)'!H7-'Cv(hours)'!H7-'Cv(L-quality)'!H7</f>
        <v>-1.6766421919422124E-3</v>
      </c>
      <c r="I7" s="7">
        <f>'g(VA)'!I7-'Cv(K-stock)'!I7-'Cv(K-quality)'!I7-'Cv(hours)'!I7-'Cv(L-quality)'!I7</f>
        <v>-0.78640791468890592</v>
      </c>
      <c r="J7" s="7">
        <f>'g(VA)'!J7-'Cv(K-stock)'!J7-'Cv(K-quality)'!J7-'Cv(hours)'!J7-'Cv(L-quality)'!J7</f>
        <v>-0.47176380984269445</v>
      </c>
      <c r="K7" s="7">
        <f>'g(VA)'!K7-'Cv(K-stock)'!K7-'Cv(K-quality)'!K7-'Cv(hours)'!K7-'Cv(L-quality)'!K7</f>
        <v>-0.32261163370816692</v>
      </c>
      <c r="L7" s="7">
        <f>'g(VA)'!L7-'Cv(K-stock)'!L7-'Cv(K-quality)'!L7-'Cv(hours)'!L7-'Cv(L-quality)'!L7</f>
        <v>5.4497952209079159E-2</v>
      </c>
      <c r="M7" s="7">
        <f>'g(VA)'!M7-'Cv(K-stock)'!M7-'Cv(K-quality)'!M7-'Cv(hours)'!M7-'Cv(L-quality)'!M7</f>
        <v>-8.6667430491561455E-3</v>
      </c>
      <c r="N7" s="7">
        <f>'g(VA)'!N7-'Cv(K-stock)'!N7-'Cv(K-quality)'!N7-'Cv(hours)'!N7-'Cv(L-quality)'!N7</f>
        <v>0.10601213958404827</v>
      </c>
      <c r="O7" s="7">
        <f>'g(VA)'!O7-'Cv(K-stock)'!O7-'Cv(K-quality)'!O7-'Cv(hours)'!O7-'Cv(L-quality)'!O7</f>
        <v>-0.22671625044040444</v>
      </c>
      <c r="P7" s="7">
        <f>'g(VA)'!P7-'Cv(K-stock)'!P7-'Cv(K-quality)'!P7-'Cv(hours)'!P7-'Cv(L-quality)'!P7</f>
        <v>-0.55001948745656515</v>
      </c>
      <c r="Q7" s="7">
        <f>'g(VA)'!Q7-'Cv(K-stock)'!Q7-'Cv(K-quality)'!Q7-'Cv(hours)'!Q7-'Cv(L-quality)'!Q7</f>
        <v>7.6619334654259574E-2</v>
      </c>
      <c r="R7" s="7">
        <f>'g(VA)'!R7-'Cv(K-stock)'!R7-'Cv(K-quality)'!R7-'Cv(hours)'!R7-'Cv(L-quality)'!R7</f>
        <v>0.17697354100247359</v>
      </c>
      <c r="S7" s="7">
        <f>'g(VA)'!S7-'Cv(K-stock)'!S7-'Cv(K-quality)'!S7-'Cv(hours)'!S7-'Cv(L-quality)'!S7</f>
        <v>-0.27011215486637535</v>
      </c>
      <c r="T7" s="7">
        <f>'g(VA)'!T7-'Cv(K-stock)'!T7-'Cv(K-quality)'!T7-'Cv(hours)'!T7-'Cv(L-quality)'!T7</f>
        <v>-0.35377227364886882</v>
      </c>
      <c r="U7" s="7">
        <f>'g(VA)'!U7-'Cv(K-stock)'!U7-'Cv(K-quality)'!U7-'Cv(hours)'!U7-'Cv(L-quality)'!U7</f>
        <v>-7.7345168222975033E-2</v>
      </c>
      <c r="V7" s="7">
        <f>'g(VA)'!V7-'Cv(K-stock)'!V7-'Cv(K-quality)'!V7-'Cv(hours)'!V7-'Cv(L-quality)'!V7</f>
        <v>-0.26656444088685882</v>
      </c>
      <c r="W7" s="7">
        <f>'g(VA)'!W7-'Cv(K-stock)'!W7-'Cv(K-quality)'!W7-'Cv(hours)'!W7-'Cv(L-quality)'!W7</f>
        <v>-4.6903535477479878E-2</v>
      </c>
      <c r="X7" s="7">
        <f>'g(VA)'!X7-'Cv(K-stock)'!X7-'Cv(K-quality)'!X7-'Cv(hours)'!X7-'Cv(L-quality)'!X7</f>
        <v>-0.15104683914642555</v>
      </c>
      <c r="Y7" s="7">
        <f>'g(VA)'!Y7-'Cv(K-stock)'!Y7-'Cv(K-quality)'!Y7-'Cv(hours)'!Y7-'Cv(L-quality)'!Y7</f>
        <v>0.36606362740474202</v>
      </c>
      <c r="Z7" s="7">
        <f>'g(VA)'!Z7-'Cv(K-stock)'!Z7-'Cv(K-quality)'!Z7-'Cv(hours)'!Z7-'Cv(L-quality)'!Z7</f>
        <v>-0.37540840822128912</v>
      </c>
      <c r="AA7" s="7">
        <f>'g(VA)'!AA7-'Cv(K-stock)'!AA7-'Cv(K-quality)'!AA7-'Cv(hours)'!AA7-'Cv(L-quality)'!AA7</f>
        <v>-0.41874491426451615</v>
      </c>
      <c r="AB7" s="7">
        <f>'g(VA)'!AB7-'Cv(K-stock)'!AB7-'Cv(K-quality)'!AB7-'Cv(hours)'!AB7-'Cv(L-quality)'!AB7</f>
        <v>-5.4703058854585283E-2</v>
      </c>
      <c r="AC7" s="7">
        <f>'g(VA)'!AC7-'Cv(K-stock)'!AC7-'Cv(K-quality)'!AC7-'Cv(hours)'!AC7-'Cv(L-quality)'!AC7</f>
        <v>-8.5452458014827828E-3</v>
      </c>
      <c r="AD7" s="7">
        <f>'g(VA)'!AD7-'Cv(K-stock)'!AD7-'Cv(K-quality)'!AD7-'Cv(hours)'!AD7-'Cv(L-quality)'!AD7</f>
        <v>-0.27521731750151862</v>
      </c>
      <c r="AE7" s="7">
        <f>'g(VA)'!AE7-'Cv(K-stock)'!AE7-'Cv(K-quality)'!AE7-'Cv(hours)'!AE7-'Cv(L-quality)'!AE7</f>
        <v>0.19728529607661438</v>
      </c>
      <c r="AF7" s="7">
        <f>'g(VA)'!AF7-'Cv(K-stock)'!AF7-'Cv(K-quality)'!AF7-'Cv(hours)'!AF7-'Cv(L-quality)'!AF7</f>
        <v>-1.5982396768414443E-2</v>
      </c>
      <c r="AG7" s="7">
        <f>'g(VA)'!AG7-'Cv(K-stock)'!AG7-'Cv(K-quality)'!AG7-'Cv(hours)'!AG7-'Cv(L-quality)'!AG7</f>
        <v>-4.615491760739196E-2</v>
      </c>
    </row>
    <row r="8" spans="1:33" x14ac:dyDescent="0.15">
      <c r="A8" s="2">
        <v>4</v>
      </c>
      <c r="B8" s="3" t="s">
        <v>32</v>
      </c>
      <c r="C8" s="7"/>
      <c r="D8" s="7">
        <f>'g(VA)'!D8-'Cv(K-stock)'!D8-'Cv(K-quality)'!D8-'Cv(hours)'!D8-'Cv(L-quality)'!D8</f>
        <v>0.21044703582876961</v>
      </c>
      <c r="E8" s="7">
        <f>'g(VA)'!E8-'Cv(K-stock)'!E8-'Cv(K-quality)'!E8-'Cv(hours)'!E8-'Cv(L-quality)'!E8</f>
        <v>-9.4814964272402866E-2</v>
      </c>
      <c r="F8" s="7">
        <f>'g(VA)'!F8-'Cv(K-stock)'!F8-'Cv(K-quality)'!F8-'Cv(hours)'!F8-'Cv(L-quality)'!F8</f>
        <v>-0.23624594340403371</v>
      </c>
      <c r="G8" s="7">
        <f>'g(VA)'!G8-'Cv(K-stock)'!G8-'Cv(K-quality)'!G8-'Cv(hours)'!G8-'Cv(L-quality)'!G8</f>
        <v>-4.3720917975315327E-2</v>
      </c>
      <c r="H8" s="7">
        <f>'g(VA)'!H8-'Cv(K-stock)'!H8-'Cv(K-quality)'!H8-'Cv(hours)'!H8-'Cv(L-quality)'!H8</f>
        <v>0.17024407222514312</v>
      </c>
      <c r="I8" s="7">
        <f>'g(VA)'!I8-'Cv(K-stock)'!I8-'Cv(K-quality)'!I8-'Cv(hours)'!I8-'Cv(L-quality)'!I8</f>
        <v>0.36414432024010462</v>
      </c>
      <c r="J8" s="7">
        <f>'g(VA)'!J8-'Cv(K-stock)'!J8-'Cv(K-quality)'!J8-'Cv(hours)'!J8-'Cv(L-quality)'!J8</f>
        <v>0.28508549401034589</v>
      </c>
      <c r="K8" s="7">
        <f>'g(VA)'!K8-'Cv(K-stock)'!K8-'Cv(K-quality)'!K8-'Cv(hours)'!K8-'Cv(L-quality)'!K8</f>
        <v>-0.33520553984868023</v>
      </c>
      <c r="L8" s="7">
        <f>'g(VA)'!L8-'Cv(K-stock)'!L8-'Cv(K-quality)'!L8-'Cv(hours)'!L8-'Cv(L-quality)'!L8</f>
        <v>0.40508022850324121</v>
      </c>
      <c r="M8" s="7">
        <f>'g(VA)'!M8-'Cv(K-stock)'!M8-'Cv(K-quality)'!M8-'Cv(hours)'!M8-'Cv(L-quality)'!M8</f>
        <v>0.28601023677698578</v>
      </c>
      <c r="N8" s="7">
        <f>'g(VA)'!N8-'Cv(K-stock)'!N8-'Cv(K-quality)'!N8-'Cv(hours)'!N8-'Cv(L-quality)'!N8</f>
        <v>0.30767584783747942</v>
      </c>
      <c r="O8" s="7">
        <f>'g(VA)'!O8-'Cv(K-stock)'!O8-'Cv(K-quality)'!O8-'Cv(hours)'!O8-'Cv(L-quality)'!O8</f>
        <v>0.28087333915741564</v>
      </c>
      <c r="P8" s="7">
        <f>'g(VA)'!P8-'Cv(K-stock)'!P8-'Cv(K-quality)'!P8-'Cv(hours)'!P8-'Cv(L-quality)'!P8</f>
        <v>0.12937258377243024</v>
      </c>
      <c r="Q8" s="7">
        <f>'g(VA)'!Q8-'Cv(K-stock)'!Q8-'Cv(K-quality)'!Q8-'Cv(hours)'!Q8-'Cv(L-quality)'!Q8</f>
        <v>0.79630735294326649</v>
      </c>
      <c r="R8" s="7">
        <f>'g(VA)'!R8-'Cv(K-stock)'!R8-'Cv(K-quality)'!R8-'Cv(hours)'!R8-'Cv(L-quality)'!R8</f>
        <v>-4.2623104388146513E-3</v>
      </c>
      <c r="S8" s="7">
        <f>'g(VA)'!S8-'Cv(K-stock)'!S8-'Cv(K-quality)'!S8-'Cv(hours)'!S8-'Cv(L-quality)'!S8</f>
        <v>2.1048982773328048E-2</v>
      </c>
      <c r="T8" s="7">
        <f>'g(VA)'!T8-'Cv(K-stock)'!T8-'Cv(K-quality)'!T8-'Cv(hours)'!T8-'Cv(L-quality)'!T8</f>
        <v>-0.42043649824959778</v>
      </c>
      <c r="U8" s="7">
        <f>'g(VA)'!U8-'Cv(K-stock)'!U8-'Cv(K-quality)'!U8-'Cv(hours)'!U8-'Cv(L-quality)'!U8</f>
        <v>-6.0384305947232583E-2</v>
      </c>
      <c r="V8" s="7">
        <f>'g(VA)'!V8-'Cv(K-stock)'!V8-'Cv(K-quality)'!V8-'Cv(hours)'!V8-'Cv(L-quality)'!V8</f>
        <v>-0.11108558433918451</v>
      </c>
      <c r="W8" s="7">
        <f>'g(VA)'!W8-'Cv(K-stock)'!W8-'Cv(K-quality)'!W8-'Cv(hours)'!W8-'Cv(L-quality)'!W8</f>
        <v>-0.23736176505846654</v>
      </c>
      <c r="X8" s="7">
        <f>'g(VA)'!X8-'Cv(K-stock)'!X8-'Cv(K-quality)'!X8-'Cv(hours)'!X8-'Cv(L-quality)'!X8</f>
        <v>-0.13766245500660476</v>
      </c>
      <c r="Y8" s="7">
        <f>'g(VA)'!Y8-'Cv(K-stock)'!Y8-'Cv(K-quality)'!Y8-'Cv(hours)'!Y8-'Cv(L-quality)'!Y8</f>
        <v>0.33050446445175491</v>
      </c>
      <c r="Z8" s="7">
        <f>'g(VA)'!Z8-'Cv(K-stock)'!Z8-'Cv(K-quality)'!Z8-'Cv(hours)'!Z8-'Cv(L-quality)'!Z8</f>
        <v>-0.25840758389766649</v>
      </c>
      <c r="AA8" s="7">
        <f>'g(VA)'!AA8-'Cv(K-stock)'!AA8-'Cv(K-quality)'!AA8-'Cv(hours)'!AA8-'Cv(L-quality)'!AA8</f>
        <v>-8.7707385037193553E-2</v>
      </c>
      <c r="AB8" s="7">
        <f>'g(VA)'!AB8-'Cv(K-stock)'!AB8-'Cv(K-quality)'!AB8-'Cv(hours)'!AB8-'Cv(L-quality)'!AB8</f>
        <v>0.11296581279695511</v>
      </c>
      <c r="AC8" s="7">
        <f>'g(VA)'!AC8-'Cv(K-stock)'!AC8-'Cv(K-quality)'!AC8-'Cv(hours)'!AC8-'Cv(L-quality)'!AC8</f>
        <v>2.0057487469492596E-2</v>
      </c>
      <c r="AD8" s="7">
        <f>'g(VA)'!AD8-'Cv(K-stock)'!AD8-'Cv(K-quality)'!AD8-'Cv(hours)'!AD8-'Cv(L-quality)'!AD8</f>
        <v>-1.8147066031987381E-2</v>
      </c>
      <c r="AE8" s="7">
        <f>'g(VA)'!AE8-'Cv(K-stock)'!AE8-'Cv(K-quality)'!AE8-'Cv(hours)'!AE8-'Cv(L-quality)'!AE8</f>
        <v>0.13202385643527476</v>
      </c>
      <c r="AF8" s="7">
        <f>'g(VA)'!AF8-'Cv(K-stock)'!AF8-'Cv(K-quality)'!AF8-'Cv(hours)'!AF8-'Cv(L-quality)'!AF8</f>
        <v>3.9215458161351628E-2</v>
      </c>
      <c r="AG8" s="7">
        <f>'g(VA)'!AG8-'Cv(K-stock)'!AG8-'Cv(K-quality)'!AG8-'Cv(hours)'!AG8-'Cv(L-quality)'!AG8</f>
        <v>-1.3433457948266531E-2</v>
      </c>
    </row>
    <row r="9" spans="1:33" x14ac:dyDescent="0.15">
      <c r="A9" s="2">
        <v>5</v>
      </c>
      <c r="B9" s="3" t="s">
        <v>33</v>
      </c>
      <c r="C9" s="7"/>
      <c r="D9" s="7">
        <f>'g(VA)'!D9-'Cv(K-stock)'!D9-'Cv(K-quality)'!D9-'Cv(hours)'!D9-'Cv(L-quality)'!D9</f>
        <v>0.28144559408952347</v>
      </c>
      <c r="E9" s="7">
        <f>'g(VA)'!E9-'Cv(K-stock)'!E9-'Cv(K-quality)'!E9-'Cv(hours)'!E9-'Cv(L-quality)'!E9</f>
        <v>4.8880247298841752E-4</v>
      </c>
      <c r="F9" s="7">
        <f>'g(VA)'!F9-'Cv(K-stock)'!F9-'Cv(K-quality)'!F9-'Cv(hours)'!F9-'Cv(L-quality)'!F9</f>
        <v>-0.37517304488109554</v>
      </c>
      <c r="G9" s="7">
        <f>'g(VA)'!G9-'Cv(K-stock)'!G9-'Cv(K-quality)'!G9-'Cv(hours)'!G9-'Cv(L-quality)'!G9</f>
        <v>0.22515329170560219</v>
      </c>
      <c r="H9" s="7">
        <f>'g(VA)'!H9-'Cv(K-stock)'!H9-'Cv(K-quality)'!H9-'Cv(hours)'!H9-'Cv(L-quality)'!H9</f>
        <v>0.19705433334747752</v>
      </c>
      <c r="I9" s="7">
        <f>'g(VA)'!I9-'Cv(K-stock)'!I9-'Cv(K-quality)'!I9-'Cv(hours)'!I9-'Cv(L-quality)'!I9</f>
        <v>9.3166783033226855E-2</v>
      </c>
      <c r="J9" s="7">
        <f>'g(VA)'!J9-'Cv(K-stock)'!J9-'Cv(K-quality)'!J9-'Cv(hours)'!J9-'Cv(L-quality)'!J9</f>
        <v>0.2542862469230906</v>
      </c>
      <c r="K9" s="7">
        <f>'g(VA)'!K9-'Cv(K-stock)'!K9-'Cv(K-quality)'!K9-'Cv(hours)'!K9-'Cv(L-quality)'!K9</f>
        <v>0.14836275537437882</v>
      </c>
      <c r="L9" s="7">
        <f>'g(VA)'!L9-'Cv(K-stock)'!L9-'Cv(K-quality)'!L9-'Cv(hours)'!L9-'Cv(L-quality)'!L9</f>
        <v>-6.1017979186227075E-2</v>
      </c>
      <c r="M9" s="7">
        <f>'g(VA)'!M9-'Cv(K-stock)'!M9-'Cv(K-quality)'!M9-'Cv(hours)'!M9-'Cv(L-quality)'!M9</f>
        <v>0.18067247875869866</v>
      </c>
      <c r="N9" s="7">
        <f>'g(VA)'!N9-'Cv(K-stock)'!N9-'Cv(K-quality)'!N9-'Cv(hours)'!N9-'Cv(L-quality)'!N9</f>
        <v>-9.1023373197834614E-2</v>
      </c>
      <c r="O9" s="7">
        <f>'g(VA)'!O9-'Cv(K-stock)'!O9-'Cv(K-quality)'!O9-'Cv(hours)'!O9-'Cv(L-quality)'!O9</f>
        <v>9.050177806724416E-2</v>
      </c>
      <c r="P9" s="7">
        <f>'g(VA)'!P9-'Cv(K-stock)'!P9-'Cv(K-quality)'!P9-'Cv(hours)'!P9-'Cv(L-quality)'!P9</f>
        <v>0.20520376105983146</v>
      </c>
      <c r="Q9" s="7">
        <f>'g(VA)'!Q9-'Cv(K-stock)'!Q9-'Cv(K-quality)'!Q9-'Cv(hours)'!Q9-'Cv(L-quality)'!Q9</f>
        <v>5.5522718742764959E-2</v>
      </c>
      <c r="R9" s="7">
        <f>'g(VA)'!R9-'Cv(K-stock)'!R9-'Cv(K-quality)'!R9-'Cv(hours)'!R9-'Cv(L-quality)'!R9</f>
        <v>4.5453093106119953E-2</v>
      </c>
      <c r="S9" s="7">
        <f>'g(VA)'!S9-'Cv(K-stock)'!S9-'Cv(K-quality)'!S9-'Cv(hours)'!S9-'Cv(L-quality)'!S9</f>
        <v>0.1442249240759568</v>
      </c>
      <c r="T9" s="7">
        <f>'g(VA)'!T9-'Cv(K-stock)'!T9-'Cv(K-quality)'!T9-'Cv(hours)'!T9-'Cv(L-quality)'!T9</f>
        <v>4.8298722367742862E-4</v>
      </c>
      <c r="U9" s="7">
        <f>'g(VA)'!U9-'Cv(K-stock)'!U9-'Cv(K-quality)'!U9-'Cv(hours)'!U9-'Cv(L-quality)'!U9</f>
        <v>1.7247758851529623E-2</v>
      </c>
      <c r="V9" s="7">
        <f>'g(VA)'!V9-'Cv(K-stock)'!V9-'Cv(K-quality)'!V9-'Cv(hours)'!V9-'Cv(L-quality)'!V9</f>
        <v>8.9338356421972354E-2</v>
      </c>
      <c r="W9" s="7">
        <f>'g(VA)'!W9-'Cv(K-stock)'!W9-'Cv(K-quality)'!W9-'Cv(hours)'!W9-'Cv(L-quality)'!W9</f>
        <v>1.3878205483208282E-2</v>
      </c>
      <c r="X9" s="7">
        <f>'g(VA)'!X9-'Cv(K-stock)'!X9-'Cv(K-quality)'!X9-'Cv(hours)'!X9-'Cv(L-quality)'!X9</f>
        <v>0.22084592914258599</v>
      </c>
      <c r="Y9" s="7">
        <f>'g(VA)'!Y9-'Cv(K-stock)'!Y9-'Cv(K-quality)'!Y9-'Cv(hours)'!Y9-'Cv(L-quality)'!Y9</f>
        <v>-0.15258344988305117</v>
      </c>
      <c r="Z9" s="7">
        <f>'g(VA)'!Z9-'Cv(K-stock)'!Z9-'Cv(K-quality)'!Z9-'Cv(hours)'!Z9-'Cv(L-quality)'!Z9</f>
        <v>0.13060746068281198</v>
      </c>
      <c r="AA9" s="7">
        <f>'g(VA)'!AA9-'Cv(K-stock)'!AA9-'Cv(K-quality)'!AA9-'Cv(hours)'!AA9-'Cv(L-quality)'!AA9</f>
        <v>6.378681862257897E-2</v>
      </c>
      <c r="AB9" s="7">
        <f>'g(VA)'!AB9-'Cv(K-stock)'!AB9-'Cv(K-quality)'!AB9-'Cv(hours)'!AB9-'Cv(L-quality)'!AB9</f>
        <v>-7.3808533253187647E-2</v>
      </c>
      <c r="AC9" s="7">
        <f>'g(VA)'!AC9-'Cv(K-stock)'!AC9-'Cv(K-quality)'!AC9-'Cv(hours)'!AC9-'Cv(L-quality)'!AC9</f>
        <v>0.15285577247095436</v>
      </c>
      <c r="AD9" s="7">
        <f>'g(VA)'!AD9-'Cv(K-stock)'!AD9-'Cv(K-quality)'!AD9-'Cv(hours)'!AD9-'Cv(L-quality)'!AD9</f>
        <v>-2.1703809221296139E-2</v>
      </c>
      <c r="AE9" s="7">
        <f>'g(VA)'!AE9-'Cv(K-stock)'!AE9-'Cv(K-quality)'!AE9-'Cv(hours)'!AE9-'Cv(L-quality)'!AE9</f>
        <v>-0.10877789934563956</v>
      </c>
      <c r="AF9" s="7">
        <f>'g(VA)'!AF9-'Cv(K-stock)'!AF9-'Cv(K-quality)'!AF9-'Cv(hours)'!AF9-'Cv(L-quality)'!AF9</f>
        <v>8.7758263959852964E-2</v>
      </c>
      <c r="AG9" s="7">
        <f>'g(VA)'!AG9-'Cv(K-stock)'!AG9-'Cv(K-quality)'!AG9-'Cv(hours)'!AG9-'Cv(L-quality)'!AG9</f>
        <v>0.23514034651826565</v>
      </c>
    </row>
    <row r="10" spans="1:33" x14ac:dyDescent="0.15">
      <c r="A10" s="2">
        <v>6</v>
      </c>
      <c r="B10" s="3" t="s">
        <v>34</v>
      </c>
      <c r="C10" s="7"/>
      <c r="D10" s="7">
        <f>'g(VA)'!D10-'Cv(K-stock)'!D10-'Cv(K-quality)'!D10-'Cv(hours)'!D10-'Cv(L-quality)'!D10</f>
        <v>-4.2082534405974766E-2</v>
      </c>
      <c r="E10" s="7">
        <f>'g(VA)'!E10-'Cv(K-stock)'!E10-'Cv(K-quality)'!E10-'Cv(hours)'!E10-'Cv(L-quality)'!E10</f>
        <v>-0.46681181954845358</v>
      </c>
      <c r="F10" s="7">
        <f>'g(VA)'!F10-'Cv(K-stock)'!F10-'Cv(K-quality)'!F10-'Cv(hours)'!F10-'Cv(L-quality)'!F10</f>
        <v>0.23636920702989431</v>
      </c>
      <c r="G10" s="7">
        <f>'g(VA)'!G10-'Cv(K-stock)'!G10-'Cv(K-quality)'!G10-'Cv(hours)'!G10-'Cv(L-quality)'!G10</f>
        <v>0.45487747552798041</v>
      </c>
      <c r="H10" s="7">
        <f>'g(VA)'!H10-'Cv(K-stock)'!H10-'Cv(K-quality)'!H10-'Cv(hours)'!H10-'Cv(L-quality)'!H10</f>
        <v>9.5278558487557383E-2</v>
      </c>
      <c r="I10" s="7">
        <f>'g(VA)'!I10-'Cv(K-stock)'!I10-'Cv(K-quality)'!I10-'Cv(hours)'!I10-'Cv(L-quality)'!I10</f>
        <v>3.7189298955560432E-2</v>
      </c>
      <c r="J10" s="7">
        <f>'g(VA)'!J10-'Cv(K-stock)'!J10-'Cv(K-quality)'!J10-'Cv(hours)'!J10-'Cv(L-quality)'!J10</f>
        <v>0.29211779084512191</v>
      </c>
      <c r="K10" s="7">
        <f>'g(VA)'!K10-'Cv(K-stock)'!K10-'Cv(K-quality)'!K10-'Cv(hours)'!K10-'Cv(L-quality)'!K10</f>
        <v>-0.31709411389122694</v>
      </c>
      <c r="L10" s="7">
        <f>'g(VA)'!L10-'Cv(K-stock)'!L10-'Cv(K-quality)'!L10-'Cv(hours)'!L10-'Cv(L-quality)'!L10</f>
        <v>0.16161239361544061</v>
      </c>
      <c r="M10" s="7">
        <f>'g(VA)'!M10-'Cv(K-stock)'!M10-'Cv(K-quality)'!M10-'Cv(hours)'!M10-'Cv(L-quality)'!M10</f>
        <v>8.808422681341202E-2</v>
      </c>
      <c r="N10" s="7">
        <f>'g(VA)'!N10-'Cv(K-stock)'!N10-'Cv(K-quality)'!N10-'Cv(hours)'!N10-'Cv(L-quality)'!N10</f>
        <v>-7.3103206934673232E-2</v>
      </c>
      <c r="O10" s="7">
        <f>'g(VA)'!O10-'Cv(K-stock)'!O10-'Cv(K-quality)'!O10-'Cv(hours)'!O10-'Cv(L-quality)'!O10</f>
        <v>3.0081539404510013E-2</v>
      </c>
      <c r="P10" s="7">
        <f>'g(VA)'!P10-'Cv(K-stock)'!P10-'Cv(K-quality)'!P10-'Cv(hours)'!P10-'Cv(L-quality)'!P10</f>
        <v>0.32494427722039809</v>
      </c>
      <c r="Q10" s="7">
        <f>'g(VA)'!Q10-'Cv(K-stock)'!Q10-'Cv(K-quality)'!Q10-'Cv(hours)'!Q10-'Cv(L-quality)'!Q10</f>
        <v>4.7804470930464332E-2</v>
      </c>
      <c r="R10" s="7">
        <f>'g(VA)'!R10-'Cv(K-stock)'!R10-'Cv(K-quality)'!R10-'Cv(hours)'!R10-'Cv(L-quality)'!R10</f>
        <v>5.149638961582205E-2</v>
      </c>
      <c r="S10" s="7">
        <f>'g(VA)'!S10-'Cv(K-stock)'!S10-'Cv(K-quality)'!S10-'Cv(hours)'!S10-'Cv(L-quality)'!S10</f>
        <v>0.11470590686176377</v>
      </c>
      <c r="T10" s="7">
        <f>'g(VA)'!T10-'Cv(K-stock)'!T10-'Cv(K-quality)'!T10-'Cv(hours)'!T10-'Cv(L-quality)'!T10</f>
        <v>7.2543687603213905E-2</v>
      </c>
      <c r="U10" s="7">
        <f>'g(VA)'!U10-'Cv(K-stock)'!U10-'Cv(K-quality)'!U10-'Cv(hours)'!U10-'Cv(L-quality)'!U10</f>
        <v>-2.1233043049726556E-2</v>
      </c>
      <c r="V10" s="7">
        <f>'g(VA)'!V10-'Cv(K-stock)'!V10-'Cv(K-quality)'!V10-'Cv(hours)'!V10-'Cv(L-quality)'!V10</f>
        <v>0.11167267094589758</v>
      </c>
      <c r="W10" s="7">
        <f>'g(VA)'!W10-'Cv(K-stock)'!W10-'Cv(K-quality)'!W10-'Cv(hours)'!W10-'Cv(L-quality)'!W10</f>
        <v>4.5830102218783683E-2</v>
      </c>
      <c r="X10" s="7">
        <f>'g(VA)'!X10-'Cv(K-stock)'!X10-'Cv(K-quality)'!X10-'Cv(hours)'!X10-'Cv(L-quality)'!X10</f>
        <v>-7.0153214989527313E-2</v>
      </c>
      <c r="Y10" s="7">
        <f>'g(VA)'!Y10-'Cv(K-stock)'!Y10-'Cv(K-quality)'!Y10-'Cv(hours)'!Y10-'Cv(L-quality)'!Y10</f>
        <v>6.0648399713904011E-2</v>
      </c>
      <c r="Z10" s="7">
        <f>'g(VA)'!Z10-'Cv(K-stock)'!Z10-'Cv(K-quality)'!Z10-'Cv(hours)'!Z10-'Cv(L-quality)'!Z10</f>
        <v>9.5097028593827571E-2</v>
      </c>
      <c r="AA10" s="7">
        <f>'g(VA)'!AA10-'Cv(K-stock)'!AA10-'Cv(K-quality)'!AA10-'Cv(hours)'!AA10-'Cv(L-quality)'!AA10</f>
        <v>3.2308284296899255E-2</v>
      </c>
      <c r="AB10" s="7">
        <f>'g(VA)'!AB10-'Cv(K-stock)'!AB10-'Cv(K-quality)'!AB10-'Cv(hours)'!AB10-'Cv(L-quality)'!AB10</f>
        <v>7.4511682106650184E-2</v>
      </c>
      <c r="AC10" s="7">
        <f>'g(VA)'!AC10-'Cv(K-stock)'!AC10-'Cv(K-quality)'!AC10-'Cv(hours)'!AC10-'Cv(L-quality)'!AC10</f>
        <v>5.5227641562876725E-2</v>
      </c>
      <c r="AD10" s="7">
        <f>'g(VA)'!AD10-'Cv(K-stock)'!AD10-'Cv(K-quality)'!AD10-'Cv(hours)'!AD10-'Cv(L-quality)'!AD10</f>
        <v>7.7951475030275136E-2</v>
      </c>
      <c r="AE10" s="7">
        <f>'g(VA)'!AE10-'Cv(K-stock)'!AE10-'Cv(K-quality)'!AE10-'Cv(hours)'!AE10-'Cv(L-quality)'!AE10</f>
        <v>9.0348250774850009E-2</v>
      </c>
      <c r="AF10" s="7">
        <f>'g(VA)'!AF10-'Cv(K-stock)'!AF10-'Cv(K-quality)'!AF10-'Cv(hours)'!AF10-'Cv(L-quality)'!AF10</f>
        <v>9.3723661022373797E-2</v>
      </c>
      <c r="AG10" s="7">
        <f>'g(VA)'!AG10-'Cv(K-stock)'!AG10-'Cv(K-quality)'!AG10-'Cv(hours)'!AG10-'Cv(L-quality)'!AG10</f>
        <v>0.12103146859712383</v>
      </c>
    </row>
    <row r="11" spans="1:33" x14ac:dyDescent="0.15">
      <c r="A11" s="2">
        <v>7</v>
      </c>
      <c r="B11" s="3" t="s">
        <v>35</v>
      </c>
      <c r="C11" s="7"/>
      <c r="D11" s="7">
        <f>'g(VA)'!D11-'Cv(K-stock)'!D11-'Cv(K-quality)'!D11-'Cv(hours)'!D11-'Cv(L-quality)'!D11</f>
        <v>-3.1811485657082986E-2</v>
      </c>
      <c r="E11" s="7">
        <f>'g(VA)'!E11-'Cv(K-stock)'!E11-'Cv(K-quality)'!E11-'Cv(hours)'!E11-'Cv(L-quality)'!E11</f>
        <v>-0.11838428852517258</v>
      </c>
      <c r="F11" s="7">
        <f>'g(VA)'!F11-'Cv(K-stock)'!F11-'Cv(K-quality)'!F11-'Cv(hours)'!F11-'Cv(L-quality)'!F11</f>
        <v>-0.1806770053957551</v>
      </c>
      <c r="G11" s="7">
        <f>'g(VA)'!G11-'Cv(K-stock)'!G11-'Cv(K-quality)'!G11-'Cv(hours)'!G11-'Cv(L-quality)'!G11</f>
        <v>-0.10532124449005288</v>
      </c>
      <c r="H11" s="7">
        <f>'g(VA)'!H11-'Cv(K-stock)'!H11-'Cv(K-quality)'!H11-'Cv(hours)'!H11-'Cv(L-quality)'!H11</f>
        <v>-2.2462070032626822E-2</v>
      </c>
      <c r="I11" s="7">
        <f>'g(VA)'!I11-'Cv(K-stock)'!I11-'Cv(K-quality)'!I11-'Cv(hours)'!I11-'Cv(L-quality)'!I11</f>
        <v>4.6814448736143916E-3</v>
      </c>
      <c r="J11" s="7">
        <f>'g(VA)'!J11-'Cv(K-stock)'!J11-'Cv(K-quality)'!J11-'Cv(hours)'!J11-'Cv(L-quality)'!J11</f>
        <v>4.450327953088222E-2</v>
      </c>
      <c r="K11" s="7">
        <f>'g(VA)'!K11-'Cv(K-stock)'!K11-'Cv(K-quality)'!K11-'Cv(hours)'!K11-'Cv(L-quality)'!K11</f>
        <v>-0.14709601996826688</v>
      </c>
      <c r="L11" s="7">
        <f>'g(VA)'!L11-'Cv(K-stock)'!L11-'Cv(K-quality)'!L11-'Cv(hours)'!L11-'Cv(L-quality)'!L11</f>
        <v>-0.14863557798993501</v>
      </c>
      <c r="M11" s="7">
        <f>'g(VA)'!M11-'Cv(K-stock)'!M11-'Cv(K-quality)'!M11-'Cv(hours)'!M11-'Cv(L-quality)'!M11</f>
        <v>-0.13899458599351669</v>
      </c>
      <c r="N11" s="7">
        <f>'g(VA)'!N11-'Cv(K-stock)'!N11-'Cv(K-quality)'!N11-'Cv(hours)'!N11-'Cv(L-quality)'!N11</f>
        <v>-4.4454384128281725E-2</v>
      </c>
      <c r="O11" s="7">
        <f>'g(VA)'!O11-'Cv(K-stock)'!O11-'Cv(K-quality)'!O11-'Cv(hours)'!O11-'Cv(L-quality)'!O11</f>
        <v>-5.4322702246392747E-2</v>
      </c>
      <c r="P11" s="7">
        <f>'g(VA)'!P11-'Cv(K-stock)'!P11-'Cv(K-quality)'!P11-'Cv(hours)'!P11-'Cv(L-quality)'!P11</f>
        <v>5.1393154814758917E-2</v>
      </c>
      <c r="Q11" s="7">
        <f>'g(VA)'!Q11-'Cv(K-stock)'!Q11-'Cv(K-quality)'!Q11-'Cv(hours)'!Q11-'Cv(L-quality)'!Q11</f>
        <v>6.4608117421474778E-2</v>
      </c>
      <c r="R11" s="7">
        <f>'g(VA)'!R11-'Cv(K-stock)'!R11-'Cv(K-quality)'!R11-'Cv(hours)'!R11-'Cv(L-quality)'!R11</f>
        <v>5.1959408571180823E-2</v>
      </c>
      <c r="S11" s="7">
        <f>'g(VA)'!S11-'Cv(K-stock)'!S11-'Cv(K-quality)'!S11-'Cv(hours)'!S11-'Cv(L-quality)'!S11</f>
        <v>5.4748868169270791E-2</v>
      </c>
      <c r="T11" s="7">
        <f>'g(VA)'!T11-'Cv(K-stock)'!T11-'Cv(K-quality)'!T11-'Cv(hours)'!T11-'Cv(L-quality)'!T11</f>
        <v>5.0313535711625362E-2</v>
      </c>
      <c r="U11" s="7">
        <f>'g(VA)'!U11-'Cv(K-stock)'!U11-'Cv(K-quality)'!U11-'Cv(hours)'!U11-'Cv(L-quality)'!U11</f>
        <v>7.7785469593038073E-2</v>
      </c>
      <c r="V11" s="7">
        <f>'g(VA)'!V11-'Cv(K-stock)'!V11-'Cv(K-quality)'!V11-'Cv(hours)'!V11-'Cv(L-quality)'!V11</f>
        <v>8.7551930094853195E-2</v>
      </c>
      <c r="W11" s="7">
        <f>'g(VA)'!W11-'Cv(K-stock)'!W11-'Cv(K-quality)'!W11-'Cv(hours)'!W11-'Cv(L-quality)'!W11</f>
        <v>0.11184791269041282</v>
      </c>
      <c r="X11" s="7">
        <f>'g(VA)'!X11-'Cv(K-stock)'!X11-'Cv(K-quality)'!X11-'Cv(hours)'!X11-'Cv(L-quality)'!X11</f>
        <v>0.15154381672696743</v>
      </c>
      <c r="Y11" s="7">
        <f>'g(VA)'!Y11-'Cv(K-stock)'!Y11-'Cv(K-quality)'!Y11-'Cv(hours)'!Y11-'Cv(L-quality)'!Y11</f>
        <v>3.7830584008100663E-3</v>
      </c>
      <c r="Z11" s="7">
        <f>'g(VA)'!Z11-'Cv(K-stock)'!Z11-'Cv(K-quality)'!Z11-'Cv(hours)'!Z11-'Cv(L-quality)'!Z11</f>
        <v>6.7752389256074991E-2</v>
      </c>
      <c r="AA11" s="7">
        <f>'g(VA)'!AA11-'Cv(K-stock)'!AA11-'Cv(K-quality)'!AA11-'Cv(hours)'!AA11-'Cv(L-quality)'!AA11</f>
        <v>0.13800545618707574</v>
      </c>
      <c r="AB11" s="7">
        <f>'g(VA)'!AB11-'Cv(K-stock)'!AB11-'Cv(K-quality)'!AB11-'Cv(hours)'!AB11-'Cv(L-quality)'!AB11</f>
        <v>4.0580759398508373E-3</v>
      </c>
      <c r="AC11" s="7">
        <f>'g(VA)'!AC11-'Cv(K-stock)'!AC11-'Cv(K-quality)'!AC11-'Cv(hours)'!AC11-'Cv(L-quality)'!AC11</f>
        <v>-2.4165766023055826E-2</v>
      </c>
      <c r="AD11" s="7">
        <f>'g(VA)'!AD11-'Cv(K-stock)'!AD11-'Cv(K-quality)'!AD11-'Cv(hours)'!AD11-'Cv(L-quality)'!AD11</f>
        <v>-5.2585980855223917E-2</v>
      </c>
      <c r="AE11" s="7">
        <f>'g(VA)'!AE11-'Cv(K-stock)'!AE11-'Cv(K-quality)'!AE11-'Cv(hours)'!AE11-'Cv(L-quality)'!AE11</f>
        <v>-1.4023528055204539E-2</v>
      </c>
      <c r="AF11" s="7">
        <f>'g(VA)'!AF11-'Cv(K-stock)'!AF11-'Cv(K-quality)'!AF11-'Cv(hours)'!AF11-'Cv(L-quality)'!AF11</f>
        <v>9.2506393491525018E-3</v>
      </c>
      <c r="AG11" s="7">
        <f>'g(VA)'!AG11-'Cv(K-stock)'!AG11-'Cv(K-quality)'!AG11-'Cv(hours)'!AG11-'Cv(L-quality)'!AG11</f>
        <v>7.9239706125671661E-2</v>
      </c>
    </row>
    <row r="12" spans="1:33" x14ac:dyDescent="0.15">
      <c r="A12" s="2">
        <v>8</v>
      </c>
      <c r="B12" s="3" t="s">
        <v>36</v>
      </c>
      <c r="C12" s="7"/>
      <c r="D12" s="7">
        <f>'g(VA)'!D12-'Cv(K-stock)'!D12-'Cv(K-quality)'!D12-'Cv(hours)'!D12-'Cv(L-quality)'!D12</f>
        <v>-0.1426341936060383</v>
      </c>
      <c r="E12" s="7">
        <f>'g(VA)'!E12-'Cv(K-stock)'!E12-'Cv(K-quality)'!E12-'Cv(hours)'!E12-'Cv(L-quality)'!E12</f>
        <v>-0.31351373177792236</v>
      </c>
      <c r="F12" s="7">
        <f>'g(VA)'!F12-'Cv(K-stock)'!F12-'Cv(K-quality)'!F12-'Cv(hours)'!F12-'Cv(L-quality)'!F12</f>
        <v>-0.14400367506968811</v>
      </c>
      <c r="G12" s="7">
        <f>'g(VA)'!G12-'Cv(K-stock)'!G12-'Cv(K-quality)'!G12-'Cv(hours)'!G12-'Cv(L-quality)'!G12</f>
        <v>5.3790952216673113E-2</v>
      </c>
      <c r="H12" s="7">
        <f>'g(VA)'!H12-'Cv(K-stock)'!H12-'Cv(K-quality)'!H12-'Cv(hours)'!H12-'Cv(L-quality)'!H12</f>
        <v>0.35176090027644413</v>
      </c>
      <c r="I12" s="7">
        <f>'g(VA)'!I12-'Cv(K-stock)'!I12-'Cv(K-quality)'!I12-'Cv(hours)'!I12-'Cv(L-quality)'!I12</f>
        <v>0.46057349178013368</v>
      </c>
      <c r="J12" s="7">
        <f>'g(VA)'!J12-'Cv(K-stock)'!J12-'Cv(K-quality)'!J12-'Cv(hours)'!J12-'Cv(L-quality)'!J12</f>
        <v>-0.29021559607794639</v>
      </c>
      <c r="K12" s="7">
        <f>'g(VA)'!K12-'Cv(K-stock)'!K12-'Cv(K-quality)'!K12-'Cv(hours)'!K12-'Cv(L-quality)'!K12</f>
        <v>0.10434295430246951</v>
      </c>
      <c r="L12" s="7">
        <f>'g(VA)'!L12-'Cv(K-stock)'!L12-'Cv(K-quality)'!L12-'Cv(hours)'!L12-'Cv(L-quality)'!L12</f>
        <v>0.31056921700923878</v>
      </c>
      <c r="M12" s="7">
        <f>'g(VA)'!M12-'Cv(K-stock)'!M12-'Cv(K-quality)'!M12-'Cv(hours)'!M12-'Cv(L-quality)'!M12</f>
        <v>0.15504225310075989</v>
      </c>
      <c r="N12" s="7">
        <f>'g(VA)'!N12-'Cv(K-stock)'!N12-'Cv(K-quality)'!N12-'Cv(hours)'!N12-'Cv(L-quality)'!N12</f>
        <v>2.7998259459222373E-2</v>
      </c>
      <c r="O12" s="7">
        <f>'g(VA)'!O12-'Cv(K-stock)'!O12-'Cv(K-quality)'!O12-'Cv(hours)'!O12-'Cv(L-quality)'!O12</f>
        <v>5.1340095912626754E-2</v>
      </c>
      <c r="P12" s="7">
        <f>'g(VA)'!P12-'Cv(K-stock)'!P12-'Cv(K-quality)'!P12-'Cv(hours)'!P12-'Cv(L-quality)'!P12</f>
        <v>9.9511626033494446E-3</v>
      </c>
      <c r="Q12" s="7">
        <f>'g(VA)'!Q12-'Cv(K-stock)'!Q12-'Cv(K-quality)'!Q12-'Cv(hours)'!Q12-'Cv(L-quality)'!Q12</f>
        <v>-4.579130110570892E-2</v>
      </c>
      <c r="R12" s="7">
        <f>'g(VA)'!R12-'Cv(K-stock)'!R12-'Cv(K-quality)'!R12-'Cv(hours)'!R12-'Cv(L-quality)'!R12</f>
        <v>3.9219260302641418E-2</v>
      </c>
      <c r="S12" s="7">
        <f>'g(VA)'!S12-'Cv(K-stock)'!S12-'Cv(K-quality)'!S12-'Cv(hours)'!S12-'Cv(L-quality)'!S12</f>
        <v>4.9570257477981945E-2</v>
      </c>
      <c r="T12" s="7">
        <f>'g(VA)'!T12-'Cv(K-stock)'!T12-'Cv(K-quality)'!T12-'Cv(hours)'!T12-'Cv(L-quality)'!T12</f>
        <v>5.2217590079518983E-2</v>
      </c>
      <c r="U12" s="7">
        <f>'g(VA)'!U12-'Cv(K-stock)'!U12-'Cv(K-quality)'!U12-'Cv(hours)'!U12-'Cv(L-quality)'!U12</f>
        <v>3.457367612272861E-2</v>
      </c>
      <c r="V12" s="7">
        <f>'g(VA)'!V12-'Cv(K-stock)'!V12-'Cv(K-quality)'!V12-'Cv(hours)'!V12-'Cv(L-quality)'!V12</f>
        <v>5.1346201383967026E-2</v>
      </c>
      <c r="W12" s="7">
        <f>'g(VA)'!W12-'Cv(K-stock)'!W12-'Cv(K-quality)'!W12-'Cv(hours)'!W12-'Cv(L-quality)'!W12</f>
        <v>0.23750147712955047</v>
      </c>
      <c r="X12" s="7">
        <f>'g(VA)'!X12-'Cv(K-stock)'!X12-'Cv(K-quality)'!X12-'Cv(hours)'!X12-'Cv(L-quality)'!X12</f>
        <v>0.18224555010801996</v>
      </c>
      <c r="Y12" s="7">
        <f>'g(VA)'!Y12-'Cv(K-stock)'!Y12-'Cv(K-quality)'!Y12-'Cv(hours)'!Y12-'Cv(L-quality)'!Y12</f>
        <v>-2.537511314802899E-2</v>
      </c>
      <c r="Z12" s="7">
        <f>'g(VA)'!Z12-'Cv(K-stock)'!Z12-'Cv(K-quality)'!Z12-'Cv(hours)'!Z12-'Cv(L-quality)'!Z12</f>
        <v>-6.7309717866485166E-2</v>
      </c>
      <c r="AA12" s="7">
        <f>'g(VA)'!AA12-'Cv(K-stock)'!AA12-'Cv(K-quality)'!AA12-'Cv(hours)'!AA12-'Cv(L-quality)'!AA12</f>
        <v>-9.1876760335663513E-2</v>
      </c>
      <c r="AB12" s="7">
        <f>'g(VA)'!AB12-'Cv(K-stock)'!AB12-'Cv(K-quality)'!AB12-'Cv(hours)'!AB12-'Cv(L-quality)'!AB12</f>
        <v>0.19176010444188857</v>
      </c>
      <c r="AC12" s="7">
        <f>'g(VA)'!AC12-'Cv(K-stock)'!AC12-'Cv(K-quality)'!AC12-'Cv(hours)'!AC12-'Cv(L-quality)'!AC12</f>
        <v>8.2354525746403243E-2</v>
      </c>
      <c r="AD12" s="7">
        <f>'g(VA)'!AD12-'Cv(K-stock)'!AD12-'Cv(K-quality)'!AD12-'Cv(hours)'!AD12-'Cv(L-quality)'!AD12</f>
        <v>2.7395537106894227E-2</v>
      </c>
      <c r="AE12" s="7">
        <f>'g(VA)'!AE12-'Cv(K-stock)'!AE12-'Cv(K-quality)'!AE12-'Cv(hours)'!AE12-'Cv(L-quality)'!AE12</f>
        <v>4.7049777923287316E-2</v>
      </c>
      <c r="AF12" s="7">
        <f>'g(VA)'!AF12-'Cv(K-stock)'!AF12-'Cv(K-quality)'!AF12-'Cv(hours)'!AF12-'Cv(L-quality)'!AF12</f>
        <v>4.1941667993932098E-2</v>
      </c>
      <c r="AG12" s="7">
        <f>'g(VA)'!AG12-'Cv(K-stock)'!AG12-'Cv(K-quality)'!AG12-'Cv(hours)'!AG12-'Cv(L-quality)'!AG12</f>
        <v>6.2512581982080246E-3</v>
      </c>
    </row>
    <row r="13" spans="1:33" x14ac:dyDescent="0.15">
      <c r="A13" s="2">
        <v>9</v>
      </c>
      <c r="B13" s="3" t="s">
        <v>37</v>
      </c>
      <c r="C13" s="7"/>
      <c r="D13" s="7">
        <f>'g(VA)'!D13-'Cv(K-stock)'!D13-'Cv(K-quality)'!D13-'Cv(hours)'!D13-'Cv(L-quality)'!D13</f>
        <v>0.23226832411300194</v>
      </c>
      <c r="E13" s="7">
        <f>'g(VA)'!E13-'Cv(K-stock)'!E13-'Cv(K-quality)'!E13-'Cv(hours)'!E13-'Cv(L-quality)'!E13</f>
        <v>-4.2159452785505293E-2</v>
      </c>
      <c r="F13" s="7">
        <f>'g(VA)'!F13-'Cv(K-stock)'!F13-'Cv(K-quality)'!F13-'Cv(hours)'!F13-'Cv(L-quality)'!F13</f>
        <v>6.9224234767221532E-2</v>
      </c>
      <c r="G13" s="7">
        <f>'g(VA)'!G13-'Cv(K-stock)'!G13-'Cv(K-quality)'!G13-'Cv(hours)'!G13-'Cv(L-quality)'!G13</f>
        <v>9.1802795314079214E-2</v>
      </c>
      <c r="H13" s="7">
        <f>'g(VA)'!H13-'Cv(K-stock)'!H13-'Cv(K-quality)'!H13-'Cv(hours)'!H13-'Cv(L-quality)'!H13</f>
        <v>9.6512529114076984E-2</v>
      </c>
      <c r="I13" s="7">
        <f>'g(VA)'!I13-'Cv(K-stock)'!I13-'Cv(K-quality)'!I13-'Cv(hours)'!I13-'Cv(L-quality)'!I13</f>
        <v>2.0337439685361138E-2</v>
      </c>
      <c r="J13" s="7">
        <f>'g(VA)'!J13-'Cv(K-stock)'!J13-'Cv(K-quality)'!J13-'Cv(hours)'!J13-'Cv(L-quality)'!J13</f>
        <v>0.62618054416322766</v>
      </c>
      <c r="K13" s="7">
        <f>'g(VA)'!K13-'Cv(K-stock)'!K13-'Cv(K-quality)'!K13-'Cv(hours)'!K13-'Cv(L-quality)'!K13</f>
        <v>5.0353806193215125E-2</v>
      </c>
      <c r="L13" s="7">
        <f>'g(VA)'!L13-'Cv(K-stock)'!L13-'Cv(K-quality)'!L13-'Cv(hours)'!L13-'Cv(L-quality)'!L13</f>
        <v>-4.4707132279218381E-2</v>
      </c>
      <c r="M13" s="7">
        <f>'g(VA)'!M13-'Cv(K-stock)'!M13-'Cv(K-quality)'!M13-'Cv(hours)'!M13-'Cv(L-quality)'!M13</f>
        <v>4.8326048813799982E-2</v>
      </c>
      <c r="N13" s="7">
        <f>'g(VA)'!N13-'Cv(K-stock)'!N13-'Cv(K-quality)'!N13-'Cv(hours)'!N13-'Cv(L-quality)'!N13</f>
        <v>-0.22914996088344058</v>
      </c>
      <c r="O13" s="7">
        <f>'g(VA)'!O13-'Cv(K-stock)'!O13-'Cv(K-quality)'!O13-'Cv(hours)'!O13-'Cv(L-quality)'!O13</f>
        <v>-0.19237486530297226</v>
      </c>
      <c r="P13" s="7">
        <f>'g(VA)'!P13-'Cv(K-stock)'!P13-'Cv(K-quality)'!P13-'Cv(hours)'!P13-'Cv(L-quality)'!P13</f>
        <v>6.8250011496735735E-2</v>
      </c>
      <c r="Q13" s="7">
        <f>'g(VA)'!Q13-'Cv(K-stock)'!Q13-'Cv(K-quality)'!Q13-'Cv(hours)'!Q13-'Cv(L-quality)'!Q13</f>
        <v>-8.9084926987309035E-2</v>
      </c>
      <c r="R13" s="7">
        <f>'g(VA)'!R13-'Cv(K-stock)'!R13-'Cv(K-quality)'!R13-'Cv(hours)'!R13-'Cv(L-quality)'!R13</f>
        <v>-0.18187552250523989</v>
      </c>
      <c r="S13" s="7">
        <f>'g(VA)'!S13-'Cv(K-stock)'!S13-'Cv(K-quality)'!S13-'Cv(hours)'!S13-'Cv(L-quality)'!S13</f>
        <v>0.12542885367947171</v>
      </c>
      <c r="T13" s="7">
        <f>'g(VA)'!T13-'Cv(K-stock)'!T13-'Cv(K-quality)'!T13-'Cv(hours)'!T13-'Cv(L-quality)'!T13</f>
        <v>0.1606192109518684</v>
      </c>
      <c r="U13" s="7">
        <f>'g(VA)'!U13-'Cv(K-stock)'!U13-'Cv(K-quality)'!U13-'Cv(hours)'!U13-'Cv(L-quality)'!U13</f>
        <v>-2.9318087116249301E-2</v>
      </c>
      <c r="V13" s="7">
        <f>'g(VA)'!V13-'Cv(K-stock)'!V13-'Cv(K-quality)'!V13-'Cv(hours)'!V13-'Cv(L-quality)'!V13</f>
        <v>0.10081323221555337</v>
      </c>
      <c r="W13" s="7">
        <f>'g(VA)'!W13-'Cv(K-stock)'!W13-'Cv(K-quality)'!W13-'Cv(hours)'!W13-'Cv(L-quality)'!W13</f>
        <v>0.12844344320583059</v>
      </c>
      <c r="X13" s="7">
        <f>'g(VA)'!X13-'Cv(K-stock)'!X13-'Cv(K-quality)'!X13-'Cv(hours)'!X13-'Cv(L-quality)'!X13</f>
        <v>0.1042898218905234</v>
      </c>
      <c r="Y13" s="7">
        <f>'g(VA)'!Y13-'Cv(K-stock)'!Y13-'Cv(K-quality)'!Y13-'Cv(hours)'!Y13-'Cv(L-quality)'!Y13</f>
        <v>-3.9453805918179971E-2</v>
      </c>
      <c r="Z13" s="7">
        <f>'g(VA)'!Z13-'Cv(K-stock)'!Z13-'Cv(K-quality)'!Z13-'Cv(hours)'!Z13-'Cv(L-quality)'!Z13</f>
        <v>0.24326072324828801</v>
      </c>
      <c r="AA13" s="7">
        <f>'g(VA)'!AA13-'Cv(K-stock)'!AA13-'Cv(K-quality)'!AA13-'Cv(hours)'!AA13-'Cv(L-quality)'!AA13</f>
        <v>0.26072389638146792</v>
      </c>
      <c r="AB13" s="7">
        <f>'g(VA)'!AB13-'Cv(K-stock)'!AB13-'Cv(K-quality)'!AB13-'Cv(hours)'!AB13-'Cv(L-quality)'!AB13</f>
        <v>-0.130688636236894</v>
      </c>
      <c r="AC13" s="7">
        <f>'g(VA)'!AC13-'Cv(K-stock)'!AC13-'Cv(K-quality)'!AC13-'Cv(hours)'!AC13-'Cv(L-quality)'!AC13</f>
        <v>1.6817565088802808E-3</v>
      </c>
      <c r="AD13" s="7">
        <f>'g(VA)'!AD13-'Cv(K-stock)'!AD13-'Cv(K-quality)'!AD13-'Cv(hours)'!AD13-'Cv(L-quality)'!AD13</f>
        <v>9.2723410555532286E-3</v>
      </c>
      <c r="AE13" s="7">
        <f>'g(VA)'!AE13-'Cv(K-stock)'!AE13-'Cv(K-quality)'!AE13-'Cv(hours)'!AE13-'Cv(L-quality)'!AE13</f>
        <v>-5.1023516748122902E-2</v>
      </c>
      <c r="AF13" s="7">
        <f>'g(VA)'!AF13-'Cv(K-stock)'!AF13-'Cv(K-quality)'!AF13-'Cv(hours)'!AF13-'Cv(L-quality)'!AF13</f>
        <v>-2.49922247774199E-2</v>
      </c>
      <c r="AG13" s="7">
        <f>'g(VA)'!AG13-'Cv(K-stock)'!AG13-'Cv(K-quality)'!AG13-'Cv(hours)'!AG13-'Cv(L-quality)'!AG13</f>
        <v>0.16711936047608614</v>
      </c>
    </row>
    <row r="14" spans="1:33" x14ac:dyDescent="0.15">
      <c r="A14" s="2">
        <v>10</v>
      </c>
      <c r="B14" s="3" t="s">
        <v>38</v>
      </c>
      <c r="C14" s="7"/>
      <c r="D14" s="7">
        <f>'g(VA)'!D14-'Cv(K-stock)'!D14-'Cv(K-quality)'!D14-'Cv(hours)'!D14-'Cv(L-quality)'!D14</f>
        <v>0.17922765072936472</v>
      </c>
      <c r="E14" s="7">
        <f>'g(VA)'!E14-'Cv(K-stock)'!E14-'Cv(K-quality)'!E14-'Cv(hours)'!E14-'Cv(L-quality)'!E14</f>
        <v>-0.13023900127073346</v>
      </c>
      <c r="F14" s="7">
        <f>'g(VA)'!F14-'Cv(K-stock)'!F14-'Cv(K-quality)'!F14-'Cv(hours)'!F14-'Cv(L-quality)'!F14</f>
        <v>-5.4052265790570854E-2</v>
      </c>
      <c r="G14" s="7">
        <f>'g(VA)'!G14-'Cv(K-stock)'!G14-'Cv(K-quality)'!G14-'Cv(hours)'!G14-'Cv(L-quality)'!G14</f>
        <v>-1.5683641003859695E-2</v>
      </c>
      <c r="H14" s="7">
        <f>'g(VA)'!H14-'Cv(K-stock)'!H14-'Cv(K-quality)'!H14-'Cv(hours)'!H14-'Cv(L-quality)'!H14</f>
        <v>4.5484544701572913E-2</v>
      </c>
      <c r="I14" s="7">
        <f>'g(VA)'!I14-'Cv(K-stock)'!I14-'Cv(K-quality)'!I14-'Cv(hours)'!I14-'Cv(L-quality)'!I14</f>
        <v>0.27759935342125686</v>
      </c>
      <c r="J14" s="7">
        <f>'g(VA)'!J14-'Cv(K-stock)'!J14-'Cv(K-quality)'!J14-'Cv(hours)'!J14-'Cv(L-quality)'!J14</f>
        <v>0.22185386443689548</v>
      </c>
      <c r="K14" s="7">
        <f>'g(VA)'!K14-'Cv(K-stock)'!K14-'Cv(K-quality)'!K14-'Cv(hours)'!K14-'Cv(L-quality)'!K14</f>
        <v>-4.1554588883960984E-2</v>
      </c>
      <c r="L14" s="7">
        <f>'g(VA)'!L14-'Cv(K-stock)'!L14-'Cv(K-quality)'!L14-'Cv(hours)'!L14-'Cv(L-quality)'!L14</f>
        <v>-7.1735045306957013E-2</v>
      </c>
      <c r="M14" s="7">
        <f>'g(VA)'!M14-'Cv(K-stock)'!M14-'Cv(K-quality)'!M14-'Cv(hours)'!M14-'Cv(L-quality)'!M14</f>
        <v>9.0558256829763387E-2</v>
      </c>
      <c r="N14" s="7">
        <f>'g(VA)'!N14-'Cv(K-stock)'!N14-'Cv(K-quality)'!N14-'Cv(hours)'!N14-'Cv(L-quality)'!N14</f>
        <v>-0.18048700173030074</v>
      </c>
      <c r="O14" s="7">
        <f>'g(VA)'!O14-'Cv(K-stock)'!O14-'Cv(K-quality)'!O14-'Cv(hours)'!O14-'Cv(L-quality)'!O14</f>
        <v>3.3766313744060375E-2</v>
      </c>
      <c r="P14" s="7">
        <f>'g(VA)'!P14-'Cv(K-stock)'!P14-'Cv(K-quality)'!P14-'Cv(hours)'!P14-'Cv(L-quality)'!P14</f>
        <v>8.8054876027228488E-2</v>
      </c>
      <c r="Q14" s="7">
        <f>'g(VA)'!Q14-'Cv(K-stock)'!Q14-'Cv(K-quality)'!Q14-'Cv(hours)'!Q14-'Cv(L-quality)'!Q14</f>
        <v>-6.3936417344861995E-2</v>
      </c>
      <c r="R14" s="7">
        <f>'g(VA)'!R14-'Cv(K-stock)'!R14-'Cv(K-quality)'!R14-'Cv(hours)'!R14-'Cv(L-quality)'!R14</f>
        <v>-5.5793023151685092E-2</v>
      </c>
      <c r="S14" s="7">
        <f>'g(VA)'!S14-'Cv(K-stock)'!S14-'Cv(K-quality)'!S14-'Cv(hours)'!S14-'Cv(L-quality)'!S14</f>
        <v>0.13678197542182069</v>
      </c>
      <c r="T14" s="7">
        <f>'g(VA)'!T14-'Cv(K-stock)'!T14-'Cv(K-quality)'!T14-'Cv(hours)'!T14-'Cv(L-quality)'!T14</f>
        <v>0.21917108973789068</v>
      </c>
      <c r="U14" s="7">
        <f>'g(VA)'!U14-'Cv(K-stock)'!U14-'Cv(K-quality)'!U14-'Cv(hours)'!U14-'Cv(L-quality)'!U14</f>
        <v>-5.4875989476035697E-2</v>
      </c>
      <c r="V14" s="7">
        <f>'g(VA)'!V14-'Cv(K-stock)'!V14-'Cv(K-quality)'!V14-'Cv(hours)'!V14-'Cv(L-quality)'!V14</f>
        <v>0.13269058858683067</v>
      </c>
      <c r="W14" s="7">
        <f>'g(VA)'!W14-'Cv(K-stock)'!W14-'Cv(K-quality)'!W14-'Cv(hours)'!W14-'Cv(L-quality)'!W14</f>
        <v>0.23969640198764944</v>
      </c>
      <c r="X14" s="7">
        <f>'g(VA)'!X14-'Cv(K-stock)'!X14-'Cv(K-quality)'!X14-'Cv(hours)'!X14-'Cv(L-quality)'!X14</f>
        <v>0.26361306591315692</v>
      </c>
      <c r="Y14" s="7">
        <f>'g(VA)'!Y14-'Cv(K-stock)'!Y14-'Cv(K-quality)'!Y14-'Cv(hours)'!Y14-'Cv(L-quality)'!Y14</f>
        <v>3.1010331587538884E-2</v>
      </c>
      <c r="Z14" s="7">
        <f>'g(VA)'!Z14-'Cv(K-stock)'!Z14-'Cv(K-quality)'!Z14-'Cv(hours)'!Z14-'Cv(L-quality)'!Z14</f>
        <v>0.17505603744054823</v>
      </c>
      <c r="AA14" s="7">
        <f>'g(VA)'!AA14-'Cv(K-stock)'!AA14-'Cv(K-quality)'!AA14-'Cv(hours)'!AA14-'Cv(L-quality)'!AA14</f>
        <v>0.15991972497681758</v>
      </c>
      <c r="AB14" s="7">
        <f>'g(VA)'!AB14-'Cv(K-stock)'!AB14-'Cv(K-quality)'!AB14-'Cv(hours)'!AB14-'Cv(L-quality)'!AB14</f>
        <v>-2.3160457047156607E-2</v>
      </c>
      <c r="AC14" s="7">
        <f>'g(VA)'!AC14-'Cv(K-stock)'!AC14-'Cv(K-quality)'!AC14-'Cv(hours)'!AC14-'Cv(L-quality)'!AC14</f>
        <v>-6.1228131374373967E-2</v>
      </c>
      <c r="AD14" s="7">
        <f>'g(VA)'!AD14-'Cv(K-stock)'!AD14-'Cv(K-quality)'!AD14-'Cv(hours)'!AD14-'Cv(L-quality)'!AD14</f>
        <v>-7.0068699575060886E-2</v>
      </c>
      <c r="AE14" s="7">
        <f>'g(VA)'!AE14-'Cv(K-stock)'!AE14-'Cv(K-quality)'!AE14-'Cv(hours)'!AE14-'Cv(L-quality)'!AE14</f>
        <v>-9.5307283068939968E-3</v>
      </c>
      <c r="AF14" s="7">
        <f>'g(VA)'!AF14-'Cv(K-stock)'!AF14-'Cv(K-quality)'!AF14-'Cv(hours)'!AF14-'Cv(L-quality)'!AF14</f>
        <v>-1.8722058711000935E-2</v>
      </c>
      <c r="AG14" s="7">
        <f>'g(VA)'!AG14-'Cv(K-stock)'!AG14-'Cv(K-quality)'!AG14-'Cv(hours)'!AG14-'Cv(L-quality)'!AG14</f>
        <v>0.11924917919933535</v>
      </c>
    </row>
    <row r="15" spans="1:33" x14ac:dyDescent="0.15">
      <c r="A15" s="2">
        <v>11</v>
      </c>
      <c r="B15" s="3" t="s">
        <v>39</v>
      </c>
      <c r="C15" s="7"/>
      <c r="D15" s="7">
        <f>'g(VA)'!D15-'Cv(K-stock)'!D15-'Cv(K-quality)'!D15-'Cv(hours)'!D15-'Cv(L-quality)'!D15</f>
        <v>-0.12806485181464528</v>
      </c>
      <c r="E15" s="7">
        <f>'g(VA)'!E15-'Cv(K-stock)'!E15-'Cv(K-quality)'!E15-'Cv(hours)'!E15-'Cv(L-quality)'!E15</f>
        <v>-0.12986905711349764</v>
      </c>
      <c r="F15" s="7">
        <f>'g(VA)'!F15-'Cv(K-stock)'!F15-'Cv(K-quality)'!F15-'Cv(hours)'!F15-'Cv(L-quality)'!F15</f>
        <v>0.16574103489890038</v>
      </c>
      <c r="G15" s="7">
        <f>'g(VA)'!G15-'Cv(K-stock)'!G15-'Cv(K-quality)'!G15-'Cv(hours)'!G15-'Cv(L-quality)'!G15</f>
        <v>-5.5227380742565807E-2</v>
      </c>
      <c r="H15" s="7">
        <f>'g(VA)'!H15-'Cv(K-stock)'!H15-'Cv(K-quality)'!H15-'Cv(hours)'!H15-'Cv(L-quality)'!H15</f>
        <v>0.21857114554012638</v>
      </c>
      <c r="I15" s="7">
        <f>'g(VA)'!I15-'Cv(K-stock)'!I15-'Cv(K-quality)'!I15-'Cv(hours)'!I15-'Cv(L-quality)'!I15</f>
        <v>-0.14598987449575271</v>
      </c>
      <c r="J15" s="7">
        <f>'g(VA)'!J15-'Cv(K-stock)'!J15-'Cv(K-quality)'!J15-'Cv(hours)'!J15-'Cv(L-quality)'!J15</f>
        <v>0.70418475380442092</v>
      </c>
      <c r="K15" s="7">
        <f>'g(VA)'!K15-'Cv(K-stock)'!K15-'Cv(K-quality)'!K15-'Cv(hours)'!K15-'Cv(L-quality)'!K15</f>
        <v>0.46722516400305941</v>
      </c>
      <c r="L15" s="7">
        <f>'g(VA)'!L15-'Cv(K-stock)'!L15-'Cv(K-quality)'!L15-'Cv(hours)'!L15-'Cv(L-quality)'!L15</f>
        <v>0.32608743336395707</v>
      </c>
      <c r="M15" s="7">
        <f>'g(VA)'!M15-'Cv(K-stock)'!M15-'Cv(K-quality)'!M15-'Cv(hours)'!M15-'Cv(L-quality)'!M15</f>
        <v>0.19808593144657308</v>
      </c>
      <c r="N15" s="7">
        <f>'g(VA)'!N15-'Cv(K-stock)'!N15-'Cv(K-quality)'!N15-'Cv(hours)'!N15-'Cv(L-quality)'!N15</f>
        <v>0.28658294479175611</v>
      </c>
      <c r="O15" s="7">
        <f>'g(VA)'!O15-'Cv(K-stock)'!O15-'Cv(K-quality)'!O15-'Cv(hours)'!O15-'Cv(L-quality)'!O15</f>
        <v>8.4508737809787154E-2</v>
      </c>
      <c r="P15" s="7">
        <f>'g(VA)'!P15-'Cv(K-stock)'!P15-'Cv(K-quality)'!P15-'Cv(hours)'!P15-'Cv(L-quality)'!P15</f>
        <v>0.11955590345398544</v>
      </c>
      <c r="Q15" s="7">
        <f>'g(VA)'!Q15-'Cv(K-stock)'!Q15-'Cv(K-quality)'!Q15-'Cv(hours)'!Q15-'Cv(L-quality)'!Q15</f>
        <v>5.315148530610362E-2</v>
      </c>
      <c r="R15" s="7">
        <f>'g(VA)'!R15-'Cv(K-stock)'!R15-'Cv(K-quality)'!R15-'Cv(hours)'!R15-'Cv(L-quality)'!R15</f>
        <v>9.3224982887567739E-2</v>
      </c>
      <c r="S15" s="7">
        <f>'g(VA)'!S15-'Cv(K-stock)'!S15-'Cv(K-quality)'!S15-'Cv(hours)'!S15-'Cv(L-quality)'!S15</f>
        <v>4.4697080947935709E-2</v>
      </c>
      <c r="T15" s="7">
        <f>'g(VA)'!T15-'Cv(K-stock)'!T15-'Cv(K-quality)'!T15-'Cv(hours)'!T15-'Cv(L-quality)'!T15</f>
        <v>3.6947612052384442E-2</v>
      </c>
      <c r="U15" s="7">
        <f>'g(VA)'!U15-'Cv(K-stock)'!U15-'Cv(K-quality)'!U15-'Cv(hours)'!U15-'Cv(L-quality)'!U15</f>
        <v>-1.9533252871476316E-2</v>
      </c>
      <c r="V15" s="7">
        <f>'g(VA)'!V15-'Cv(K-stock)'!V15-'Cv(K-quality)'!V15-'Cv(hours)'!V15-'Cv(L-quality)'!V15</f>
        <v>8.2897409617791018E-2</v>
      </c>
      <c r="W15" s="7">
        <f>'g(VA)'!W15-'Cv(K-stock)'!W15-'Cv(K-quality)'!W15-'Cv(hours)'!W15-'Cv(L-quality)'!W15</f>
        <v>0.14015326224106997</v>
      </c>
      <c r="X15" s="7">
        <f>'g(VA)'!X15-'Cv(K-stock)'!X15-'Cv(K-quality)'!X15-'Cv(hours)'!X15-'Cv(L-quality)'!X15</f>
        <v>0.116894101484603</v>
      </c>
      <c r="Y15" s="7">
        <f>'g(VA)'!Y15-'Cv(K-stock)'!Y15-'Cv(K-quality)'!Y15-'Cv(hours)'!Y15-'Cv(L-quality)'!Y15</f>
        <v>-3.109353404919055E-2</v>
      </c>
      <c r="Z15" s="7">
        <f>'g(VA)'!Z15-'Cv(K-stock)'!Z15-'Cv(K-quality)'!Z15-'Cv(hours)'!Z15-'Cv(L-quality)'!Z15</f>
        <v>0.15451403108363848</v>
      </c>
      <c r="AA15" s="7">
        <f>'g(VA)'!AA15-'Cv(K-stock)'!AA15-'Cv(K-quality)'!AA15-'Cv(hours)'!AA15-'Cv(L-quality)'!AA15</f>
        <v>0.12716329778110103</v>
      </c>
      <c r="AB15" s="7">
        <f>'g(VA)'!AB15-'Cv(K-stock)'!AB15-'Cv(K-quality)'!AB15-'Cv(hours)'!AB15-'Cv(L-quality)'!AB15</f>
        <v>6.9748349048879426E-4</v>
      </c>
      <c r="AC15" s="7">
        <f>'g(VA)'!AC15-'Cv(K-stock)'!AC15-'Cv(K-quality)'!AC15-'Cv(hours)'!AC15-'Cv(L-quality)'!AC15</f>
        <v>3.7571402754241451E-2</v>
      </c>
      <c r="AD15" s="7">
        <f>'g(VA)'!AD15-'Cv(K-stock)'!AD15-'Cv(K-quality)'!AD15-'Cv(hours)'!AD15-'Cv(L-quality)'!AD15</f>
        <v>-1.1028453286537782E-2</v>
      </c>
      <c r="AE15" s="7">
        <f>'g(VA)'!AE15-'Cv(K-stock)'!AE15-'Cv(K-quality)'!AE15-'Cv(hours)'!AE15-'Cv(L-quality)'!AE15</f>
        <v>-2.452026054671581E-3</v>
      </c>
      <c r="AF15" s="7">
        <f>'g(VA)'!AF15-'Cv(K-stock)'!AF15-'Cv(K-quality)'!AF15-'Cv(hours)'!AF15-'Cv(L-quality)'!AF15</f>
        <v>3.4259771301906425E-2</v>
      </c>
      <c r="AG15" s="7">
        <f>'g(VA)'!AG15-'Cv(K-stock)'!AG15-'Cv(K-quality)'!AG15-'Cv(hours)'!AG15-'Cv(L-quality)'!AG15</f>
        <v>0.12987985167714286</v>
      </c>
    </row>
    <row r="16" spans="1:33" x14ac:dyDescent="0.15">
      <c r="A16" s="2">
        <v>12</v>
      </c>
      <c r="B16" s="3" t="s">
        <v>40</v>
      </c>
      <c r="C16" s="7"/>
      <c r="D16" s="7">
        <f>'g(VA)'!D16-'Cv(K-stock)'!D16-'Cv(K-quality)'!D16-'Cv(hours)'!D16-'Cv(L-quality)'!D16</f>
        <v>-0.1608098819828957</v>
      </c>
      <c r="E16" s="7">
        <f>'g(VA)'!E16-'Cv(K-stock)'!E16-'Cv(K-quality)'!E16-'Cv(hours)'!E16-'Cv(L-quality)'!E16</f>
        <v>-0.30618497070999723</v>
      </c>
      <c r="F16" s="7">
        <f>'g(VA)'!F16-'Cv(K-stock)'!F16-'Cv(K-quality)'!F16-'Cv(hours)'!F16-'Cv(L-quality)'!F16</f>
        <v>-2.5435829544728318E-2</v>
      </c>
      <c r="G16" s="7">
        <f>'g(VA)'!G16-'Cv(K-stock)'!G16-'Cv(K-quality)'!G16-'Cv(hours)'!G16-'Cv(L-quality)'!G16</f>
        <v>0.23373033977193719</v>
      </c>
      <c r="H16" s="7">
        <f>'g(VA)'!H16-'Cv(K-stock)'!H16-'Cv(K-quality)'!H16-'Cv(hours)'!H16-'Cv(L-quality)'!H16</f>
        <v>0.20097422642903978</v>
      </c>
      <c r="I16" s="7">
        <f>'g(VA)'!I16-'Cv(K-stock)'!I16-'Cv(K-quality)'!I16-'Cv(hours)'!I16-'Cv(L-quality)'!I16</f>
        <v>0.34592542235254992</v>
      </c>
      <c r="J16" s="7">
        <f>'g(VA)'!J16-'Cv(K-stock)'!J16-'Cv(K-quality)'!J16-'Cv(hours)'!J16-'Cv(L-quality)'!J16</f>
        <v>0.4213952312805726</v>
      </c>
      <c r="K16" s="7">
        <f>'g(VA)'!K16-'Cv(K-stock)'!K16-'Cv(K-quality)'!K16-'Cv(hours)'!K16-'Cv(L-quality)'!K16</f>
        <v>-0.55356641485972269</v>
      </c>
      <c r="L16" s="7">
        <f>'g(VA)'!L16-'Cv(K-stock)'!L16-'Cv(K-quality)'!L16-'Cv(hours)'!L16-'Cv(L-quality)'!L16</f>
        <v>-0.18030780663022175</v>
      </c>
      <c r="M16" s="7">
        <f>'g(VA)'!M16-'Cv(K-stock)'!M16-'Cv(K-quality)'!M16-'Cv(hours)'!M16-'Cv(L-quality)'!M16</f>
        <v>0.23815791100625597</v>
      </c>
      <c r="N16" s="7">
        <f>'g(VA)'!N16-'Cv(K-stock)'!N16-'Cv(K-quality)'!N16-'Cv(hours)'!N16-'Cv(L-quality)'!N16</f>
        <v>0.19505367283209249</v>
      </c>
      <c r="O16" s="7">
        <f>'g(VA)'!O16-'Cv(K-stock)'!O16-'Cv(K-quality)'!O16-'Cv(hours)'!O16-'Cv(L-quality)'!O16</f>
        <v>0.18432358481882447</v>
      </c>
      <c r="P16" s="7">
        <f>'g(VA)'!P16-'Cv(K-stock)'!P16-'Cv(K-quality)'!P16-'Cv(hours)'!P16-'Cv(L-quality)'!P16</f>
        <v>9.9756405392956687E-2</v>
      </c>
      <c r="Q16" s="7">
        <f>'g(VA)'!Q16-'Cv(K-stock)'!Q16-'Cv(K-quality)'!Q16-'Cv(hours)'!Q16-'Cv(L-quality)'!Q16</f>
        <v>7.4667564432517236E-2</v>
      </c>
      <c r="R16" s="7">
        <f>'g(VA)'!R16-'Cv(K-stock)'!R16-'Cv(K-quality)'!R16-'Cv(hours)'!R16-'Cv(L-quality)'!R16</f>
        <v>0.11481692489763771</v>
      </c>
      <c r="S16" s="7">
        <f>'g(VA)'!S16-'Cv(K-stock)'!S16-'Cv(K-quality)'!S16-'Cv(hours)'!S16-'Cv(L-quality)'!S16</f>
        <v>1.1296423545284172E-2</v>
      </c>
      <c r="T16" s="7">
        <f>'g(VA)'!T16-'Cv(K-stock)'!T16-'Cv(K-quality)'!T16-'Cv(hours)'!T16-'Cv(L-quality)'!T16</f>
        <v>-2.8864890679826158E-2</v>
      </c>
      <c r="U16" s="7">
        <f>'g(VA)'!U16-'Cv(K-stock)'!U16-'Cv(K-quality)'!U16-'Cv(hours)'!U16-'Cv(L-quality)'!U16</f>
        <v>2.7105820548084907E-2</v>
      </c>
      <c r="V16" s="7">
        <f>'g(VA)'!V16-'Cv(K-stock)'!V16-'Cv(K-quality)'!V16-'Cv(hours)'!V16-'Cv(L-quality)'!V16</f>
        <v>3.6099334026396215E-2</v>
      </c>
      <c r="W16" s="7">
        <f>'g(VA)'!W16-'Cv(K-stock)'!W16-'Cv(K-quality)'!W16-'Cv(hours)'!W16-'Cv(L-quality)'!W16</f>
        <v>8.6594817083636269E-2</v>
      </c>
      <c r="X16" s="7">
        <f>'g(VA)'!X16-'Cv(K-stock)'!X16-'Cv(K-quality)'!X16-'Cv(hours)'!X16-'Cv(L-quality)'!X16</f>
        <v>6.8104090820681432E-2</v>
      </c>
      <c r="Y16" s="7">
        <f>'g(VA)'!Y16-'Cv(K-stock)'!Y16-'Cv(K-quality)'!Y16-'Cv(hours)'!Y16-'Cv(L-quality)'!Y16</f>
        <v>9.4703656379050677E-2</v>
      </c>
      <c r="Z16" s="7">
        <f>'g(VA)'!Z16-'Cv(K-stock)'!Z16-'Cv(K-quality)'!Z16-'Cv(hours)'!Z16-'Cv(L-quality)'!Z16</f>
        <v>5.6510991877754713E-2</v>
      </c>
      <c r="AA16" s="7">
        <f>'g(VA)'!AA16-'Cv(K-stock)'!AA16-'Cv(K-quality)'!AA16-'Cv(hours)'!AA16-'Cv(L-quality)'!AA16</f>
        <v>0.13439508887023707</v>
      </c>
      <c r="AB16" s="7">
        <f>'g(VA)'!AB16-'Cv(K-stock)'!AB16-'Cv(K-quality)'!AB16-'Cv(hours)'!AB16-'Cv(L-quality)'!AB16</f>
        <v>5.8737253288013554E-2</v>
      </c>
      <c r="AC16" s="7">
        <f>'g(VA)'!AC16-'Cv(K-stock)'!AC16-'Cv(K-quality)'!AC16-'Cv(hours)'!AC16-'Cv(L-quality)'!AC16</f>
        <v>0.12875353708984338</v>
      </c>
      <c r="AD16" s="7">
        <f>'g(VA)'!AD16-'Cv(K-stock)'!AD16-'Cv(K-quality)'!AD16-'Cv(hours)'!AD16-'Cv(L-quality)'!AD16</f>
        <v>5.1519807310794016E-2</v>
      </c>
      <c r="AE16" s="7">
        <f>'g(VA)'!AE16-'Cv(K-stock)'!AE16-'Cv(K-quality)'!AE16-'Cv(hours)'!AE16-'Cv(L-quality)'!AE16</f>
        <v>-1.1790095039196825E-2</v>
      </c>
      <c r="AF16" s="7">
        <f>'g(VA)'!AF16-'Cv(K-stock)'!AF16-'Cv(K-quality)'!AF16-'Cv(hours)'!AF16-'Cv(L-quality)'!AF16</f>
        <v>5.1145423149914868E-2</v>
      </c>
      <c r="AG16" s="7">
        <f>'g(VA)'!AG16-'Cv(K-stock)'!AG16-'Cv(K-quality)'!AG16-'Cv(hours)'!AG16-'Cv(L-quality)'!AG16</f>
        <v>5.1246795664043722E-3</v>
      </c>
    </row>
    <row r="17" spans="1:33" x14ac:dyDescent="0.15">
      <c r="A17" s="2">
        <v>13</v>
      </c>
      <c r="B17" s="3" t="s">
        <v>41</v>
      </c>
      <c r="C17" s="7"/>
      <c r="D17" s="7">
        <f>'g(VA)'!D17-'Cv(K-stock)'!D17-'Cv(K-quality)'!D17-'Cv(hours)'!D17-'Cv(L-quality)'!D17</f>
        <v>-0.19703071471119638</v>
      </c>
      <c r="E17" s="7">
        <f>'g(VA)'!E17-'Cv(K-stock)'!E17-'Cv(K-quality)'!E17-'Cv(hours)'!E17-'Cv(L-quality)'!E17</f>
        <v>-5.4637481404327962E-2</v>
      </c>
      <c r="F17" s="7">
        <f>'g(VA)'!F17-'Cv(K-stock)'!F17-'Cv(K-quality)'!F17-'Cv(hours)'!F17-'Cv(L-quality)'!F17</f>
        <v>6.7027271777287322E-3</v>
      </c>
      <c r="G17" s="7">
        <f>'g(VA)'!G17-'Cv(K-stock)'!G17-'Cv(K-quality)'!G17-'Cv(hours)'!G17-'Cv(L-quality)'!G17</f>
        <v>-0.27813016008264468</v>
      </c>
      <c r="H17" s="7">
        <f>'g(VA)'!H17-'Cv(K-stock)'!H17-'Cv(K-quality)'!H17-'Cv(hours)'!H17-'Cv(L-quality)'!H17</f>
        <v>-0.32299556453658601</v>
      </c>
      <c r="I17" s="7">
        <f>'g(VA)'!I17-'Cv(K-stock)'!I17-'Cv(K-quality)'!I17-'Cv(hours)'!I17-'Cv(L-quality)'!I17</f>
        <v>-0.41096098476098575</v>
      </c>
      <c r="J17" s="7">
        <f>'g(VA)'!J17-'Cv(K-stock)'!J17-'Cv(K-quality)'!J17-'Cv(hours)'!J17-'Cv(L-quality)'!J17</f>
        <v>6.3863481502855618E-2</v>
      </c>
      <c r="K17" s="7">
        <f>'g(VA)'!K17-'Cv(K-stock)'!K17-'Cv(K-quality)'!K17-'Cv(hours)'!K17-'Cv(L-quality)'!K17</f>
        <v>0.27374631104789732</v>
      </c>
      <c r="L17" s="7">
        <f>'g(VA)'!L17-'Cv(K-stock)'!L17-'Cv(K-quality)'!L17-'Cv(hours)'!L17-'Cv(L-quality)'!L17</f>
        <v>0.23271681021023302</v>
      </c>
      <c r="M17" s="7">
        <f>'g(VA)'!M17-'Cv(K-stock)'!M17-'Cv(K-quality)'!M17-'Cv(hours)'!M17-'Cv(L-quality)'!M17</f>
        <v>-0.16015212905207815</v>
      </c>
      <c r="N17" s="7">
        <f>'g(VA)'!N17-'Cv(K-stock)'!N17-'Cv(K-quality)'!N17-'Cv(hours)'!N17-'Cv(L-quality)'!N17</f>
        <v>0.49896087069193357</v>
      </c>
      <c r="O17" s="7">
        <f>'g(VA)'!O17-'Cv(K-stock)'!O17-'Cv(K-quality)'!O17-'Cv(hours)'!O17-'Cv(L-quality)'!O17</f>
        <v>0.22318076272991902</v>
      </c>
      <c r="P17" s="7">
        <f>'g(VA)'!P17-'Cv(K-stock)'!P17-'Cv(K-quality)'!P17-'Cv(hours)'!P17-'Cv(L-quality)'!P17</f>
        <v>0.44614801263710369</v>
      </c>
      <c r="Q17" s="7">
        <f>'g(VA)'!Q17-'Cv(K-stock)'!Q17-'Cv(K-quality)'!Q17-'Cv(hours)'!Q17-'Cv(L-quality)'!Q17</f>
        <v>-0.19203562727368631</v>
      </c>
      <c r="R17" s="7">
        <f>'g(VA)'!R17-'Cv(K-stock)'!R17-'Cv(K-quality)'!R17-'Cv(hours)'!R17-'Cv(L-quality)'!R17</f>
        <v>0.15240047460078046</v>
      </c>
      <c r="S17" s="7">
        <f>'g(VA)'!S17-'Cv(K-stock)'!S17-'Cv(K-quality)'!S17-'Cv(hours)'!S17-'Cv(L-quality)'!S17</f>
        <v>9.4402523164208191E-2</v>
      </c>
      <c r="T17" s="7">
        <f>'g(VA)'!T17-'Cv(K-stock)'!T17-'Cv(K-quality)'!T17-'Cv(hours)'!T17-'Cv(L-quality)'!T17</f>
        <v>0.13705291277385617</v>
      </c>
      <c r="U17" s="7">
        <f>'g(VA)'!U17-'Cv(K-stock)'!U17-'Cv(K-quality)'!U17-'Cv(hours)'!U17-'Cv(L-quality)'!U17</f>
        <v>0.10412048166713646</v>
      </c>
      <c r="V17" s="7">
        <f>'g(VA)'!V17-'Cv(K-stock)'!V17-'Cv(K-quality)'!V17-'Cv(hours)'!V17-'Cv(L-quality)'!V17</f>
        <v>-8.2340738909104261E-2</v>
      </c>
      <c r="W17" s="7">
        <f>'g(VA)'!W17-'Cv(K-stock)'!W17-'Cv(K-quality)'!W17-'Cv(hours)'!W17-'Cv(L-quality)'!W17</f>
        <v>2.2158346810812069E-2</v>
      </c>
      <c r="X17" s="7">
        <f>'g(VA)'!X17-'Cv(K-stock)'!X17-'Cv(K-quality)'!X17-'Cv(hours)'!X17-'Cv(L-quality)'!X17</f>
        <v>-0.20737493187033978</v>
      </c>
      <c r="Y17" s="7">
        <f>'g(VA)'!Y17-'Cv(K-stock)'!Y17-'Cv(K-quality)'!Y17-'Cv(hours)'!Y17-'Cv(L-quality)'!Y17</f>
        <v>-0.90172342085832036</v>
      </c>
      <c r="Z17" s="7">
        <f>'g(VA)'!Z17-'Cv(K-stock)'!Z17-'Cv(K-quality)'!Z17-'Cv(hours)'!Z17-'Cv(L-quality)'!Z17</f>
        <v>0.18674899528479527</v>
      </c>
      <c r="AA17" s="7">
        <f>'g(VA)'!AA17-'Cv(K-stock)'!AA17-'Cv(K-quality)'!AA17-'Cv(hours)'!AA17-'Cv(L-quality)'!AA17</f>
        <v>0.11585275609006558</v>
      </c>
      <c r="AB17" s="7">
        <f>'g(VA)'!AB17-'Cv(K-stock)'!AB17-'Cv(K-quality)'!AB17-'Cv(hours)'!AB17-'Cv(L-quality)'!AB17</f>
        <v>4.4073093890776675E-2</v>
      </c>
      <c r="AC17" s="7">
        <f>'g(VA)'!AC17-'Cv(K-stock)'!AC17-'Cv(K-quality)'!AC17-'Cv(hours)'!AC17-'Cv(L-quality)'!AC17</f>
        <v>0.10584333867061445</v>
      </c>
      <c r="AD17" s="7">
        <f>'g(VA)'!AD17-'Cv(K-stock)'!AD17-'Cv(K-quality)'!AD17-'Cv(hours)'!AD17-'Cv(L-quality)'!AD17</f>
        <v>0.1149440436491954</v>
      </c>
      <c r="AE17" s="7">
        <f>'g(VA)'!AE17-'Cv(K-stock)'!AE17-'Cv(K-quality)'!AE17-'Cv(hours)'!AE17-'Cv(L-quality)'!AE17</f>
        <v>0.41867895692617207</v>
      </c>
      <c r="AF17" s="7">
        <f>'g(VA)'!AF17-'Cv(K-stock)'!AF17-'Cv(K-quality)'!AF17-'Cv(hours)'!AF17-'Cv(L-quality)'!AF17</f>
        <v>0.11877885940052027</v>
      </c>
      <c r="AG17" s="7">
        <f>'g(VA)'!AG17-'Cv(K-stock)'!AG17-'Cv(K-quality)'!AG17-'Cv(hours)'!AG17-'Cv(L-quality)'!AG17</f>
        <v>-0.27989493524264136</v>
      </c>
    </row>
    <row r="18" spans="1:33" x14ac:dyDescent="0.15">
      <c r="A18" s="2">
        <v>14</v>
      </c>
      <c r="B18" s="3" t="s">
        <v>42</v>
      </c>
      <c r="C18" s="7"/>
      <c r="D18" s="7">
        <f>'g(VA)'!D18-'Cv(K-stock)'!D18-'Cv(K-quality)'!D18-'Cv(hours)'!D18-'Cv(L-quality)'!D18</f>
        <v>-0.13668205012571888</v>
      </c>
      <c r="E18" s="7">
        <f>'g(VA)'!E18-'Cv(K-stock)'!E18-'Cv(K-quality)'!E18-'Cv(hours)'!E18-'Cv(L-quality)'!E18</f>
        <v>-0.25247341387217115</v>
      </c>
      <c r="F18" s="7">
        <f>'g(VA)'!F18-'Cv(K-stock)'!F18-'Cv(K-quality)'!F18-'Cv(hours)'!F18-'Cv(L-quality)'!F18</f>
        <v>2.7425357421574006E-2</v>
      </c>
      <c r="G18" s="7">
        <f>'g(VA)'!G18-'Cv(K-stock)'!G18-'Cv(K-quality)'!G18-'Cv(hours)'!G18-'Cv(L-quality)'!G18</f>
        <v>0.23260028423784435</v>
      </c>
      <c r="H18" s="7">
        <f>'g(VA)'!H18-'Cv(K-stock)'!H18-'Cv(K-quality)'!H18-'Cv(hours)'!H18-'Cv(L-quality)'!H18</f>
        <v>0.23157492467905574</v>
      </c>
      <c r="I18" s="7">
        <f>'g(VA)'!I18-'Cv(K-stock)'!I18-'Cv(K-quality)'!I18-'Cv(hours)'!I18-'Cv(L-quality)'!I18</f>
        <v>0.34443182925570953</v>
      </c>
      <c r="J18" s="7">
        <f>'g(VA)'!J18-'Cv(K-stock)'!J18-'Cv(K-quality)'!J18-'Cv(hours)'!J18-'Cv(L-quality)'!J18</f>
        <v>0.12117097017489084</v>
      </c>
      <c r="K18" s="7">
        <f>'g(VA)'!K18-'Cv(K-stock)'!K18-'Cv(K-quality)'!K18-'Cv(hours)'!K18-'Cv(L-quality)'!K18</f>
        <v>-0.33080222236466328</v>
      </c>
      <c r="L18" s="7">
        <f>'g(VA)'!L18-'Cv(K-stock)'!L18-'Cv(K-quality)'!L18-'Cv(hours)'!L18-'Cv(L-quality)'!L18</f>
        <v>0.17652296107280205</v>
      </c>
      <c r="M18" s="7">
        <f>'g(VA)'!M18-'Cv(K-stock)'!M18-'Cv(K-quality)'!M18-'Cv(hours)'!M18-'Cv(L-quality)'!M18</f>
        <v>0.25397666151557624</v>
      </c>
      <c r="N18" s="7">
        <f>'g(VA)'!N18-'Cv(K-stock)'!N18-'Cv(K-quality)'!N18-'Cv(hours)'!N18-'Cv(L-quality)'!N18</f>
        <v>0.28325810820729042</v>
      </c>
      <c r="O18" s="7">
        <f>'g(VA)'!O18-'Cv(K-stock)'!O18-'Cv(K-quality)'!O18-'Cv(hours)'!O18-'Cv(L-quality)'!O18</f>
        <v>8.1824416191183399E-2</v>
      </c>
      <c r="P18" s="7">
        <f>'g(VA)'!P18-'Cv(K-stock)'!P18-'Cv(K-quality)'!P18-'Cv(hours)'!P18-'Cv(L-quality)'!P18</f>
        <v>9.8884641585774216E-2</v>
      </c>
      <c r="Q18" s="7">
        <f>'g(VA)'!Q18-'Cv(K-stock)'!Q18-'Cv(K-quality)'!Q18-'Cv(hours)'!Q18-'Cv(L-quality)'!Q18</f>
        <v>0.12904768440604675</v>
      </c>
      <c r="R18" s="7">
        <f>'g(VA)'!R18-'Cv(K-stock)'!R18-'Cv(K-quality)'!R18-'Cv(hours)'!R18-'Cv(L-quality)'!R18</f>
        <v>4.5185770780484351E-2</v>
      </c>
      <c r="S18" s="7">
        <f>'g(VA)'!S18-'Cv(K-stock)'!S18-'Cv(K-quality)'!S18-'Cv(hours)'!S18-'Cv(L-quality)'!S18</f>
        <v>7.505966228469306E-2</v>
      </c>
      <c r="T18" s="7">
        <f>'g(VA)'!T18-'Cv(K-stock)'!T18-'Cv(K-quality)'!T18-'Cv(hours)'!T18-'Cv(L-quality)'!T18</f>
        <v>1.2906258357947781E-4</v>
      </c>
      <c r="U18" s="7">
        <f>'g(VA)'!U18-'Cv(K-stock)'!U18-'Cv(K-quality)'!U18-'Cv(hours)'!U18-'Cv(L-quality)'!U18</f>
        <v>-2.8494299741177839E-2</v>
      </c>
      <c r="V18" s="7">
        <f>'g(VA)'!V18-'Cv(K-stock)'!V18-'Cv(K-quality)'!V18-'Cv(hours)'!V18-'Cv(L-quality)'!V18</f>
        <v>0.15083772556717881</v>
      </c>
      <c r="W18" s="7">
        <f>'g(VA)'!W18-'Cv(K-stock)'!W18-'Cv(K-quality)'!W18-'Cv(hours)'!W18-'Cv(L-quality)'!W18</f>
        <v>7.2748509107829276E-2</v>
      </c>
      <c r="X18" s="7">
        <f>'g(VA)'!X18-'Cv(K-stock)'!X18-'Cv(K-quality)'!X18-'Cv(hours)'!X18-'Cv(L-quality)'!X18</f>
        <v>-2.2432333760391433E-2</v>
      </c>
      <c r="Y18" s="7">
        <f>'g(VA)'!Y18-'Cv(K-stock)'!Y18-'Cv(K-quality)'!Y18-'Cv(hours)'!Y18-'Cv(L-quality)'!Y18</f>
        <v>0.22406608224134861</v>
      </c>
      <c r="Z18" s="7">
        <f>'g(VA)'!Z18-'Cv(K-stock)'!Z18-'Cv(K-quality)'!Z18-'Cv(hours)'!Z18-'Cv(L-quality)'!Z18</f>
        <v>-5.0345502891493345E-2</v>
      </c>
      <c r="AA18" s="7">
        <f>'g(VA)'!AA18-'Cv(K-stock)'!AA18-'Cv(K-quality)'!AA18-'Cv(hours)'!AA18-'Cv(L-quality)'!AA18</f>
        <v>-3.3407992944910148E-2</v>
      </c>
      <c r="AB18" s="7">
        <f>'g(VA)'!AB18-'Cv(K-stock)'!AB18-'Cv(K-quality)'!AB18-'Cv(hours)'!AB18-'Cv(L-quality)'!AB18</f>
        <v>0.17723169431228461</v>
      </c>
      <c r="AC18" s="7">
        <f>'g(VA)'!AC18-'Cv(K-stock)'!AC18-'Cv(K-quality)'!AC18-'Cv(hours)'!AC18-'Cv(L-quality)'!AC18</f>
        <v>4.1239339646007345E-2</v>
      </c>
      <c r="AD18" s="7">
        <f>'g(VA)'!AD18-'Cv(K-stock)'!AD18-'Cv(K-quality)'!AD18-'Cv(hours)'!AD18-'Cv(L-quality)'!AD18</f>
        <v>3.7335615149423525E-2</v>
      </c>
      <c r="AE18" s="7">
        <f>'g(VA)'!AE18-'Cv(K-stock)'!AE18-'Cv(K-quality)'!AE18-'Cv(hours)'!AE18-'Cv(L-quality)'!AE18</f>
        <v>5.0730932692002094E-2</v>
      </c>
      <c r="AF18" s="7">
        <f>'g(VA)'!AF18-'Cv(K-stock)'!AF18-'Cv(K-quality)'!AF18-'Cv(hours)'!AF18-'Cv(L-quality)'!AF18</f>
        <v>9.3367984770480528E-2</v>
      </c>
      <c r="AG18" s="7">
        <f>'g(VA)'!AG18-'Cv(K-stock)'!AG18-'Cv(K-quality)'!AG18-'Cv(hours)'!AG18-'Cv(L-quality)'!AG18</f>
        <v>1.7045852832371686E-2</v>
      </c>
    </row>
    <row r="19" spans="1:33" x14ac:dyDescent="0.15">
      <c r="A19" s="2">
        <v>15</v>
      </c>
      <c r="B19" s="3" t="s">
        <v>43</v>
      </c>
      <c r="C19" s="7"/>
      <c r="D19" s="7">
        <f>'g(VA)'!D19-'Cv(K-stock)'!D19-'Cv(K-quality)'!D19-'Cv(hours)'!D19-'Cv(L-quality)'!D19</f>
        <v>-0.15052595354529194</v>
      </c>
      <c r="E19" s="7">
        <f>'g(VA)'!E19-'Cv(K-stock)'!E19-'Cv(K-quality)'!E19-'Cv(hours)'!E19-'Cv(L-quality)'!E19</f>
        <v>-2.5761092648325608E-2</v>
      </c>
      <c r="F19" s="7">
        <f>'g(VA)'!F19-'Cv(K-stock)'!F19-'Cv(K-quality)'!F19-'Cv(hours)'!F19-'Cv(L-quality)'!F19</f>
        <v>0.14658822753905998</v>
      </c>
      <c r="G19" s="7">
        <f>'g(VA)'!G19-'Cv(K-stock)'!G19-'Cv(K-quality)'!G19-'Cv(hours)'!G19-'Cv(L-quality)'!G19</f>
        <v>6.2856479299046031E-2</v>
      </c>
      <c r="H19" s="7">
        <f>'g(VA)'!H19-'Cv(K-stock)'!H19-'Cv(K-quality)'!H19-'Cv(hours)'!H19-'Cv(L-quality)'!H19</f>
        <v>0.27806953873714552</v>
      </c>
      <c r="I19" s="7">
        <f>'g(VA)'!I19-'Cv(K-stock)'!I19-'Cv(K-quality)'!I19-'Cv(hours)'!I19-'Cv(L-quality)'!I19</f>
        <v>0.4301415613542432</v>
      </c>
      <c r="J19" s="7">
        <f>'g(VA)'!J19-'Cv(K-stock)'!J19-'Cv(K-quality)'!J19-'Cv(hours)'!J19-'Cv(L-quality)'!J19</f>
        <v>0.35601452918769594</v>
      </c>
      <c r="K19" s="7">
        <f>'g(VA)'!K19-'Cv(K-stock)'!K19-'Cv(K-quality)'!K19-'Cv(hours)'!K19-'Cv(L-quality)'!K19</f>
        <v>-0.26440857833747072</v>
      </c>
      <c r="L19" s="7">
        <f>'g(VA)'!L19-'Cv(K-stock)'!L19-'Cv(K-quality)'!L19-'Cv(hours)'!L19-'Cv(L-quality)'!L19</f>
        <v>0.1143308582265864</v>
      </c>
      <c r="M19" s="7">
        <f>'g(VA)'!M19-'Cv(K-stock)'!M19-'Cv(K-quality)'!M19-'Cv(hours)'!M19-'Cv(L-quality)'!M19</f>
        <v>7.5412098381506282E-2</v>
      </c>
      <c r="N19" s="7">
        <f>'g(VA)'!N19-'Cv(K-stock)'!N19-'Cv(K-quality)'!N19-'Cv(hours)'!N19-'Cv(L-quality)'!N19</f>
        <v>0.15096091325137181</v>
      </c>
      <c r="O19" s="7">
        <f>'g(VA)'!O19-'Cv(K-stock)'!O19-'Cv(K-quality)'!O19-'Cv(hours)'!O19-'Cv(L-quality)'!O19</f>
        <v>0.17588685740828852</v>
      </c>
      <c r="P19" s="7">
        <f>'g(VA)'!P19-'Cv(K-stock)'!P19-'Cv(K-quality)'!P19-'Cv(hours)'!P19-'Cv(L-quality)'!P19</f>
        <v>0.18892659164531203</v>
      </c>
      <c r="Q19" s="7">
        <f>'g(VA)'!Q19-'Cv(K-stock)'!Q19-'Cv(K-quality)'!Q19-'Cv(hours)'!Q19-'Cv(L-quality)'!Q19</f>
        <v>6.540131385303441E-2</v>
      </c>
      <c r="R19" s="7">
        <f>'g(VA)'!R19-'Cv(K-stock)'!R19-'Cv(K-quality)'!R19-'Cv(hours)'!R19-'Cv(L-quality)'!R19</f>
        <v>0.11724758292472964</v>
      </c>
      <c r="S19" s="7">
        <f>'g(VA)'!S19-'Cv(K-stock)'!S19-'Cv(K-quality)'!S19-'Cv(hours)'!S19-'Cv(L-quality)'!S19</f>
        <v>2.7424522856073524E-2</v>
      </c>
      <c r="T19" s="7">
        <f>'g(VA)'!T19-'Cv(K-stock)'!T19-'Cv(K-quality)'!T19-'Cv(hours)'!T19-'Cv(L-quality)'!T19</f>
        <v>-6.6806827849659162E-2</v>
      </c>
      <c r="U19" s="7">
        <f>'g(VA)'!U19-'Cv(K-stock)'!U19-'Cv(K-quality)'!U19-'Cv(hours)'!U19-'Cv(L-quality)'!U19</f>
        <v>-6.332511969283898E-2</v>
      </c>
      <c r="V19" s="7">
        <f>'g(VA)'!V19-'Cv(K-stock)'!V19-'Cv(K-quality)'!V19-'Cv(hours)'!V19-'Cv(L-quality)'!V19</f>
        <v>-1.6897885617444125E-2</v>
      </c>
      <c r="W19" s="7">
        <f>'g(VA)'!W19-'Cv(K-stock)'!W19-'Cv(K-quality)'!W19-'Cv(hours)'!W19-'Cv(L-quality)'!W19</f>
        <v>5.4327387325112879E-2</v>
      </c>
      <c r="X19" s="7">
        <f>'g(VA)'!X19-'Cv(K-stock)'!X19-'Cv(K-quality)'!X19-'Cv(hours)'!X19-'Cv(L-quality)'!X19</f>
        <v>0.20573236902346148</v>
      </c>
      <c r="Y19" s="7">
        <f>'g(VA)'!Y19-'Cv(K-stock)'!Y19-'Cv(K-quality)'!Y19-'Cv(hours)'!Y19-'Cv(L-quality)'!Y19</f>
        <v>-6.2391173205753686E-2</v>
      </c>
      <c r="Z19" s="7">
        <f>'g(VA)'!Z19-'Cv(K-stock)'!Z19-'Cv(K-quality)'!Z19-'Cv(hours)'!Z19-'Cv(L-quality)'!Z19</f>
        <v>0.15569711899361954</v>
      </c>
      <c r="AA19" s="7">
        <f>'g(VA)'!AA19-'Cv(K-stock)'!AA19-'Cv(K-quality)'!AA19-'Cv(hours)'!AA19-'Cv(L-quality)'!AA19</f>
        <v>8.7229419573989511E-2</v>
      </c>
      <c r="AB19" s="7">
        <f>'g(VA)'!AB19-'Cv(K-stock)'!AB19-'Cv(K-quality)'!AB19-'Cv(hours)'!AB19-'Cv(L-quality)'!AB19</f>
        <v>4.4406604964157832E-2</v>
      </c>
      <c r="AC19" s="7">
        <f>'g(VA)'!AC19-'Cv(K-stock)'!AC19-'Cv(K-quality)'!AC19-'Cv(hours)'!AC19-'Cv(L-quality)'!AC19</f>
        <v>4.8893878251717648E-2</v>
      </c>
      <c r="AD19" s="7">
        <f>'g(VA)'!AD19-'Cv(K-stock)'!AD19-'Cv(K-quality)'!AD19-'Cv(hours)'!AD19-'Cv(L-quality)'!AD19</f>
        <v>5.4248701778534768E-2</v>
      </c>
      <c r="AE19" s="7">
        <f>'g(VA)'!AE19-'Cv(K-stock)'!AE19-'Cv(K-quality)'!AE19-'Cv(hours)'!AE19-'Cv(L-quality)'!AE19</f>
        <v>2.8601361460276104E-2</v>
      </c>
      <c r="AF19" s="7">
        <f>'g(VA)'!AF19-'Cv(K-stock)'!AF19-'Cv(K-quality)'!AF19-'Cv(hours)'!AF19-'Cv(L-quality)'!AF19</f>
        <v>8.844566141419663E-2</v>
      </c>
      <c r="AG19" s="7">
        <f>'g(VA)'!AG19-'Cv(K-stock)'!AG19-'Cv(K-quality)'!AG19-'Cv(hours)'!AG19-'Cv(L-quality)'!AG19</f>
        <v>0.14131786562486198</v>
      </c>
    </row>
    <row r="20" spans="1:33" x14ac:dyDescent="0.15">
      <c r="A20" s="2">
        <v>16</v>
      </c>
      <c r="B20" s="3" t="s">
        <v>44</v>
      </c>
      <c r="C20" s="7"/>
      <c r="D20" s="7">
        <f>'g(VA)'!D20-'Cv(K-stock)'!D20-'Cv(K-quality)'!D20-'Cv(hours)'!D20-'Cv(L-quality)'!D20</f>
        <v>2.7352183968740371E-2</v>
      </c>
      <c r="E20" s="7">
        <f>'g(VA)'!E20-'Cv(K-stock)'!E20-'Cv(K-quality)'!E20-'Cv(hours)'!E20-'Cv(L-quality)'!E20</f>
        <v>-0.2124363899601148</v>
      </c>
      <c r="F20" s="7">
        <f>'g(VA)'!F20-'Cv(K-stock)'!F20-'Cv(K-quality)'!F20-'Cv(hours)'!F20-'Cv(L-quality)'!F20</f>
        <v>0.21929799474998665</v>
      </c>
      <c r="G20" s="7">
        <f>'g(VA)'!G20-'Cv(K-stock)'!G20-'Cv(K-quality)'!G20-'Cv(hours)'!G20-'Cv(L-quality)'!G20</f>
        <v>0.24060857612709463</v>
      </c>
      <c r="H20" s="7">
        <f>'g(VA)'!H20-'Cv(K-stock)'!H20-'Cv(K-quality)'!H20-'Cv(hours)'!H20-'Cv(L-quality)'!H20</f>
        <v>5.9588828126137833E-2</v>
      </c>
      <c r="I20" s="7">
        <f>'g(VA)'!I20-'Cv(K-stock)'!I20-'Cv(K-quality)'!I20-'Cv(hours)'!I20-'Cv(L-quality)'!I20</f>
        <v>-0.34619616070965803</v>
      </c>
      <c r="J20" s="7">
        <f>'g(VA)'!J20-'Cv(K-stock)'!J20-'Cv(K-quality)'!J20-'Cv(hours)'!J20-'Cv(L-quality)'!J20</f>
        <v>0.28330506843675535</v>
      </c>
      <c r="K20" s="7">
        <f>'g(VA)'!K20-'Cv(K-stock)'!K20-'Cv(K-quality)'!K20-'Cv(hours)'!K20-'Cv(L-quality)'!K20</f>
        <v>0.24621209138772038</v>
      </c>
      <c r="L20" s="7">
        <f>'g(VA)'!L20-'Cv(K-stock)'!L20-'Cv(K-quality)'!L20-'Cv(hours)'!L20-'Cv(L-quality)'!L20</f>
        <v>8.9387868157149192E-2</v>
      </c>
      <c r="M20" s="7">
        <f>'g(VA)'!M20-'Cv(K-stock)'!M20-'Cv(K-quality)'!M20-'Cv(hours)'!M20-'Cv(L-quality)'!M20</f>
        <v>0.18219458344093514</v>
      </c>
      <c r="N20" s="7">
        <f>'g(VA)'!N20-'Cv(K-stock)'!N20-'Cv(K-quality)'!N20-'Cv(hours)'!N20-'Cv(L-quality)'!N20</f>
        <v>8.8753366159031122E-2</v>
      </c>
      <c r="O20" s="7">
        <f>'g(VA)'!O20-'Cv(K-stock)'!O20-'Cv(K-quality)'!O20-'Cv(hours)'!O20-'Cv(L-quality)'!O20</f>
        <v>1.88525889144745E-3</v>
      </c>
      <c r="P20" s="7">
        <f>'g(VA)'!P20-'Cv(K-stock)'!P20-'Cv(K-quality)'!P20-'Cv(hours)'!P20-'Cv(L-quality)'!P20</f>
        <v>5.5356604491582598E-2</v>
      </c>
      <c r="Q20" s="7">
        <f>'g(VA)'!Q20-'Cv(K-stock)'!Q20-'Cv(K-quality)'!Q20-'Cv(hours)'!Q20-'Cv(L-quality)'!Q20</f>
        <v>-7.4917066856779568E-2</v>
      </c>
      <c r="R20" s="7">
        <f>'g(VA)'!R20-'Cv(K-stock)'!R20-'Cv(K-quality)'!R20-'Cv(hours)'!R20-'Cv(L-quality)'!R20</f>
        <v>-8.4716906905683648E-2</v>
      </c>
      <c r="S20" s="7">
        <f>'g(VA)'!S20-'Cv(K-stock)'!S20-'Cv(K-quality)'!S20-'Cv(hours)'!S20-'Cv(L-quality)'!S20</f>
        <v>0.26844835043562915</v>
      </c>
      <c r="T20" s="7">
        <f>'g(VA)'!T20-'Cv(K-stock)'!T20-'Cv(K-quality)'!T20-'Cv(hours)'!T20-'Cv(L-quality)'!T20</f>
        <v>0.23225614770829328</v>
      </c>
      <c r="U20" s="7">
        <f>'g(VA)'!U20-'Cv(K-stock)'!U20-'Cv(K-quality)'!U20-'Cv(hours)'!U20-'Cv(L-quality)'!U20</f>
        <v>0.17733588064490571</v>
      </c>
      <c r="V20" s="7">
        <f>'g(VA)'!V20-'Cv(K-stock)'!V20-'Cv(K-quality)'!V20-'Cv(hours)'!V20-'Cv(L-quality)'!V20</f>
        <v>0.19269244658552676</v>
      </c>
      <c r="W20" s="7">
        <f>'g(VA)'!W20-'Cv(K-stock)'!W20-'Cv(K-quality)'!W20-'Cv(hours)'!W20-'Cv(L-quality)'!W20</f>
        <v>0.22250662667024623</v>
      </c>
      <c r="X20" s="7">
        <f>'g(VA)'!X20-'Cv(K-stock)'!X20-'Cv(K-quality)'!X20-'Cv(hours)'!X20-'Cv(L-quality)'!X20</f>
        <v>6.6824712640772485E-2</v>
      </c>
      <c r="Y20" s="7">
        <f>'g(VA)'!Y20-'Cv(K-stock)'!Y20-'Cv(K-quality)'!Y20-'Cv(hours)'!Y20-'Cv(L-quality)'!Y20</f>
        <v>-1.9944846140785646E-2</v>
      </c>
      <c r="Z20" s="7">
        <f>'g(VA)'!Z20-'Cv(K-stock)'!Z20-'Cv(K-quality)'!Z20-'Cv(hours)'!Z20-'Cv(L-quality)'!Z20</f>
        <v>0.16946704210167612</v>
      </c>
      <c r="AA20" s="7">
        <f>'g(VA)'!AA20-'Cv(K-stock)'!AA20-'Cv(K-quality)'!AA20-'Cv(hours)'!AA20-'Cv(L-quality)'!AA20</f>
        <v>3.3635149885859777E-2</v>
      </c>
      <c r="AB20" s="7">
        <f>'g(VA)'!AB20-'Cv(K-stock)'!AB20-'Cv(K-quality)'!AB20-'Cv(hours)'!AB20-'Cv(L-quality)'!AB20</f>
        <v>9.0852325325923119E-2</v>
      </c>
      <c r="AC20" s="7">
        <f>'g(VA)'!AC20-'Cv(K-stock)'!AC20-'Cv(K-quality)'!AC20-'Cv(hours)'!AC20-'Cv(L-quality)'!AC20</f>
        <v>7.5149164421607725E-2</v>
      </c>
      <c r="AD20" s="7">
        <f>'g(VA)'!AD20-'Cv(K-stock)'!AD20-'Cv(K-quality)'!AD20-'Cv(hours)'!AD20-'Cv(L-quality)'!AD20</f>
        <v>1.3477775050288018E-2</v>
      </c>
      <c r="AE20" s="7">
        <f>'g(VA)'!AE20-'Cv(K-stock)'!AE20-'Cv(K-quality)'!AE20-'Cv(hours)'!AE20-'Cv(L-quality)'!AE20</f>
        <v>6.4106546879026241E-2</v>
      </c>
      <c r="AF20" s="7">
        <f>'g(VA)'!AF20-'Cv(K-stock)'!AF20-'Cv(K-quality)'!AF20-'Cv(hours)'!AF20-'Cv(L-quality)'!AF20</f>
        <v>0.10704459850256498</v>
      </c>
      <c r="AG20" s="7">
        <f>'g(VA)'!AG20-'Cv(K-stock)'!AG20-'Cv(K-quality)'!AG20-'Cv(hours)'!AG20-'Cv(L-quality)'!AG20</f>
        <v>4.7940438453117441E-2</v>
      </c>
    </row>
    <row r="21" spans="1:33" x14ac:dyDescent="0.15">
      <c r="A21" s="2">
        <v>17</v>
      </c>
      <c r="B21" s="3" t="s">
        <v>45</v>
      </c>
      <c r="C21" s="7"/>
      <c r="D21" s="7">
        <f>'g(VA)'!D21-'Cv(K-stock)'!D21-'Cv(K-quality)'!D21-'Cv(hours)'!D21-'Cv(L-quality)'!D21</f>
        <v>1.1072091017700554E-2</v>
      </c>
      <c r="E21" s="7">
        <f>'g(VA)'!E21-'Cv(K-stock)'!E21-'Cv(K-quality)'!E21-'Cv(hours)'!E21-'Cv(L-quality)'!E21</f>
        <v>-0.18502596932637763</v>
      </c>
      <c r="F21" s="7">
        <f>'g(VA)'!F21-'Cv(K-stock)'!F21-'Cv(K-quality)'!F21-'Cv(hours)'!F21-'Cv(L-quality)'!F21</f>
        <v>-0.1367683043970267</v>
      </c>
      <c r="G21" s="7">
        <f>'g(VA)'!G21-'Cv(K-stock)'!G21-'Cv(K-quality)'!G21-'Cv(hours)'!G21-'Cv(L-quality)'!G21</f>
        <v>-4.7897696276104157E-2</v>
      </c>
      <c r="H21" s="7">
        <f>'g(VA)'!H21-'Cv(K-stock)'!H21-'Cv(K-quality)'!H21-'Cv(hours)'!H21-'Cv(L-quality)'!H21</f>
        <v>-9.947578964401084E-2</v>
      </c>
      <c r="I21" s="7">
        <f>'g(VA)'!I21-'Cv(K-stock)'!I21-'Cv(K-quality)'!I21-'Cv(hours)'!I21-'Cv(L-quality)'!I21</f>
        <v>-0.92091321887258926</v>
      </c>
      <c r="J21" s="7">
        <f>'g(VA)'!J21-'Cv(K-stock)'!J21-'Cv(K-quality)'!J21-'Cv(hours)'!J21-'Cv(L-quality)'!J21</f>
        <v>0.18605881906256386</v>
      </c>
      <c r="K21" s="7">
        <f>'g(VA)'!K21-'Cv(K-stock)'!K21-'Cv(K-quality)'!K21-'Cv(hours)'!K21-'Cv(L-quality)'!K21</f>
        <v>0.14400539415634178</v>
      </c>
      <c r="L21" s="7">
        <f>'g(VA)'!L21-'Cv(K-stock)'!L21-'Cv(K-quality)'!L21-'Cv(hours)'!L21-'Cv(L-quality)'!L21</f>
        <v>0.17447279012936942</v>
      </c>
      <c r="M21" s="7">
        <f>'g(VA)'!M21-'Cv(K-stock)'!M21-'Cv(K-quality)'!M21-'Cv(hours)'!M21-'Cv(L-quality)'!M21</f>
        <v>0.17356025250569296</v>
      </c>
      <c r="N21" s="7">
        <f>'g(VA)'!N21-'Cv(K-stock)'!N21-'Cv(K-quality)'!N21-'Cv(hours)'!N21-'Cv(L-quality)'!N21</f>
        <v>0.39086984250167728</v>
      </c>
      <c r="O21" s="7">
        <f>'g(VA)'!O21-'Cv(K-stock)'!O21-'Cv(K-quality)'!O21-'Cv(hours)'!O21-'Cv(L-quality)'!O21</f>
        <v>0.34545325117417247</v>
      </c>
      <c r="P21" s="7">
        <f>'g(VA)'!P21-'Cv(K-stock)'!P21-'Cv(K-quality)'!P21-'Cv(hours)'!P21-'Cv(L-quality)'!P21</f>
        <v>7.1035484256863263E-2</v>
      </c>
      <c r="Q21" s="7">
        <f>'g(VA)'!Q21-'Cv(K-stock)'!Q21-'Cv(K-quality)'!Q21-'Cv(hours)'!Q21-'Cv(L-quality)'!Q21</f>
        <v>6.7977136487581247E-2</v>
      </c>
      <c r="R21" s="7">
        <f>'g(VA)'!R21-'Cv(K-stock)'!R21-'Cv(K-quality)'!R21-'Cv(hours)'!R21-'Cv(L-quality)'!R21</f>
        <v>0.22885888492885226</v>
      </c>
      <c r="S21" s="7">
        <f>'g(VA)'!S21-'Cv(K-stock)'!S21-'Cv(K-quality)'!S21-'Cv(hours)'!S21-'Cv(L-quality)'!S21</f>
        <v>-8.1267256936827487E-2</v>
      </c>
      <c r="T21" s="7">
        <f>'g(VA)'!T21-'Cv(K-stock)'!T21-'Cv(K-quality)'!T21-'Cv(hours)'!T21-'Cv(L-quality)'!T21</f>
        <v>-0.26151707226817344</v>
      </c>
      <c r="U21" s="7">
        <f>'g(VA)'!U21-'Cv(K-stock)'!U21-'Cv(K-quality)'!U21-'Cv(hours)'!U21-'Cv(L-quality)'!U21</f>
        <v>5.836743410646171E-2</v>
      </c>
      <c r="V21" s="7">
        <f>'g(VA)'!V21-'Cv(K-stock)'!V21-'Cv(K-quality)'!V21-'Cv(hours)'!V21-'Cv(L-quality)'!V21</f>
        <v>3.9199586168405361E-2</v>
      </c>
      <c r="W21" s="7">
        <f>'g(VA)'!W21-'Cv(K-stock)'!W21-'Cv(K-quality)'!W21-'Cv(hours)'!W21-'Cv(L-quality)'!W21</f>
        <v>-9.7270697978340676E-2</v>
      </c>
      <c r="X21" s="7">
        <f>'g(VA)'!X21-'Cv(K-stock)'!X21-'Cv(K-quality)'!X21-'Cv(hours)'!X21-'Cv(L-quality)'!X21</f>
        <v>-0.17520920748376065</v>
      </c>
      <c r="Y21" s="7">
        <f>'g(VA)'!Y21-'Cv(K-stock)'!Y21-'Cv(K-quality)'!Y21-'Cv(hours)'!Y21-'Cv(L-quality)'!Y21</f>
        <v>0.37379924855566266</v>
      </c>
      <c r="Z21" s="7">
        <f>'g(VA)'!Z21-'Cv(K-stock)'!Z21-'Cv(K-quality)'!Z21-'Cv(hours)'!Z21-'Cv(L-quality)'!Z21</f>
        <v>-0.14918737255981721</v>
      </c>
      <c r="AA21" s="7">
        <f>'g(VA)'!AA21-'Cv(K-stock)'!AA21-'Cv(K-quality)'!AA21-'Cv(hours)'!AA21-'Cv(L-quality)'!AA21</f>
        <v>-9.1156535913636288E-2</v>
      </c>
      <c r="AB21" s="7">
        <f>'g(VA)'!AB21-'Cv(K-stock)'!AB21-'Cv(K-quality)'!AB21-'Cv(hours)'!AB21-'Cv(L-quality)'!AB21</f>
        <v>0.29123084837666618</v>
      </c>
      <c r="AC21" s="7">
        <f>'g(VA)'!AC21-'Cv(K-stock)'!AC21-'Cv(K-quality)'!AC21-'Cv(hours)'!AC21-'Cv(L-quality)'!AC21</f>
        <v>0.113020782357621</v>
      </c>
      <c r="AD21" s="7">
        <f>'g(VA)'!AD21-'Cv(K-stock)'!AD21-'Cv(K-quality)'!AD21-'Cv(hours)'!AD21-'Cv(L-quality)'!AD21</f>
        <v>0.14935170915436893</v>
      </c>
      <c r="AE21" s="7">
        <f>'g(VA)'!AE21-'Cv(K-stock)'!AE21-'Cv(K-quality)'!AE21-'Cv(hours)'!AE21-'Cv(L-quality)'!AE21</f>
        <v>0.34177411643609196</v>
      </c>
      <c r="AF21" s="7">
        <f>'g(VA)'!AF21-'Cv(K-stock)'!AF21-'Cv(K-quality)'!AF21-'Cv(hours)'!AF21-'Cv(L-quality)'!AF21</f>
        <v>1.0544491368917819E-2</v>
      </c>
      <c r="AG21" s="7">
        <f>'g(VA)'!AG21-'Cv(K-stock)'!AG21-'Cv(K-quality)'!AG21-'Cv(hours)'!AG21-'Cv(L-quality)'!AG21</f>
        <v>-0.34830857323887188</v>
      </c>
    </row>
    <row r="22" spans="1:33" x14ac:dyDescent="0.15">
      <c r="A22" s="2">
        <v>18</v>
      </c>
      <c r="B22" s="3" t="s">
        <v>46</v>
      </c>
      <c r="C22" s="7"/>
      <c r="D22" s="7">
        <f>'g(VA)'!D22-'Cv(K-stock)'!D22-'Cv(K-quality)'!D22-'Cv(hours)'!D22-'Cv(L-quality)'!D22</f>
        <v>-3.1413591636922561E-2</v>
      </c>
      <c r="E22" s="7">
        <f>'g(VA)'!E22-'Cv(K-stock)'!E22-'Cv(K-quality)'!E22-'Cv(hours)'!E22-'Cv(L-quality)'!E22</f>
        <v>-0.16801530707797319</v>
      </c>
      <c r="F22" s="7">
        <f>'g(VA)'!F22-'Cv(K-stock)'!F22-'Cv(K-quality)'!F22-'Cv(hours)'!F22-'Cv(L-quality)'!F22</f>
        <v>0.11082146503391256</v>
      </c>
      <c r="G22" s="7">
        <f>'g(VA)'!G22-'Cv(K-stock)'!G22-'Cv(K-quality)'!G22-'Cv(hours)'!G22-'Cv(L-quality)'!G22</f>
        <v>0.21566261358889655</v>
      </c>
      <c r="H22" s="7">
        <f>'g(VA)'!H22-'Cv(K-stock)'!H22-'Cv(K-quality)'!H22-'Cv(hours)'!H22-'Cv(L-quality)'!H22</f>
        <v>0.21653541474353225</v>
      </c>
      <c r="I22" s="7">
        <f>'g(VA)'!I22-'Cv(K-stock)'!I22-'Cv(K-quality)'!I22-'Cv(hours)'!I22-'Cv(L-quality)'!I22</f>
        <v>5.1953262769604075E-2</v>
      </c>
      <c r="J22" s="7">
        <f>'g(VA)'!J22-'Cv(K-stock)'!J22-'Cv(K-quality)'!J22-'Cv(hours)'!J22-'Cv(L-quality)'!J22</f>
        <v>0.24417506417403911</v>
      </c>
      <c r="K22" s="7">
        <f>'g(VA)'!K22-'Cv(K-stock)'!K22-'Cv(K-quality)'!K22-'Cv(hours)'!K22-'Cv(L-quality)'!K22</f>
        <v>0.37787513462228428</v>
      </c>
      <c r="L22" s="7">
        <f>'g(VA)'!L22-'Cv(K-stock)'!L22-'Cv(K-quality)'!L22-'Cv(hours)'!L22-'Cv(L-quality)'!L22</f>
        <v>0.17306087333544884</v>
      </c>
      <c r="M22" s="7">
        <f>'g(VA)'!M22-'Cv(K-stock)'!M22-'Cv(K-quality)'!M22-'Cv(hours)'!M22-'Cv(L-quality)'!M22</f>
        <v>0.10835616365321657</v>
      </c>
      <c r="N22" s="7">
        <f>'g(VA)'!N22-'Cv(K-stock)'!N22-'Cv(K-quality)'!N22-'Cv(hours)'!N22-'Cv(L-quality)'!N22</f>
        <v>2.2642375160236974E-3</v>
      </c>
      <c r="O22" s="7">
        <f>'g(VA)'!O22-'Cv(K-stock)'!O22-'Cv(K-quality)'!O22-'Cv(hours)'!O22-'Cv(L-quality)'!O22</f>
        <v>0.12786621624056438</v>
      </c>
      <c r="P22" s="7">
        <f>'g(VA)'!P22-'Cv(K-stock)'!P22-'Cv(K-quality)'!P22-'Cv(hours)'!P22-'Cv(L-quality)'!P22</f>
        <v>0.19920280230407875</v>
      </c>
      <c r="Q22" s="7">
        <f>'g(VA)'!Q22-'Cv(K-stock)'!Q22-'Cv(K-quality)'!Q22-'Cv(hours)'!Q22-'Cv(L-quality)'!Q22</f>
        <v>-2.2482778907461656E-2</v>
      </c>
      <c r="R22" s="7">
        <f>'g(VA)'!R22-'Cv(K-stock)'!R22-'Cv(K-quality)'!R22-'Cv(hours)'!R22-'Cv(L-quality)'!R22</f>
        <v>5.2587156409484984E-2</v>
      </c>
      <c r="S22" s="7">
        <f>'g(VA)'!S22-'Cv(K-stock)'!S22-'Cv(K-quality)'!S22-'Cv(hours)'!S22-'Cv(L-quality)'!S22</f>
        <v>0.2557935025842718</v>
      </c>
      <c r="T22" s="7">
        <f>'g(VA)'!T22-'Cv(K-stock)'!T22-'Cv(K-quality)'!T22-'Cv(hours)'!T22-'Cv(L-quality)'!T22</f>
        <v>0.10490861329795523</v>
      </c>
      <c r="U22" s="7">
        <f>'g(VA)'!U22-'Cv(K-stock)'!U22-'Cv(K-quality)'!U22-'Cv(hours)'!U22-'Cv(L-quality)'!U22</f>
        <v>-1.5455855693247148E-2</v>
      </c>
      <c r="V22" s="7">
        <f>'g(VA)'!V22-'Cv(K-stock)'!V22-'Cv(K-quality)'!V22-'Cv(hours)'!V22-'Cv(L-quality)'!V22</f>
        <v>0.1619119845375748</v>
      </c>
      <c r="W22" s="7">
        <f>'g(VA)'!W22-'Cv(K-stock)'!W22-'Cv(K-quality)'!W22-'Cv(hours)'!W22-'Cv(L-quality)'!W22</f>
        <v>0.19160086233918608</v>
      </c>
      <c r="X22" s="7">
        <f>'g(VA)'!X22-'Cv(K-stock)'!X22-'Cv(K-quality)'!X22-'Cv(hours)'!X22-'Cv(L-quality)'!X22</f>
        <v>5.5173144816153701E-2</v>
      </c>
      <c r="Y22" s="7">
        <f>'g(VA)'!Y22-'Cv(K-stock)'!Y22-'Cv(K-quality)'!Y22-'Cv(hours)'!Y22-'Cv(L-quality)'!Y22</f>
        <v>-0.19174932210743606</v>
      </c>
      <c r="Z22" s="7">
        <f>'g(VA)'!Z22-'Cv(K-stock)'!Z22-'Cv(K-quality)'!Z22-'Cv(hours)'!Z22-'Cv(L-quality)'!Z22</f>
        <v>0.23830977568648776</v>
      </c>
      <c r="AA22" s="7">
        <f>'g(VA)'!AA22-'Cv(K-stock)'!AA22-'Cv(K-quality)'!AA22-'Cv(hours)'!AA22-'Cv(L-quality)'!AA22</f>
        <v>0.17332559266646375</v>
      </c>
      <c r="AB22" s="7">
        <f>'g(VA)'!AB22-'Cv(K-stock)'!AB22-'Cv(K-quality)'!AB22-'Cv(hours)'!AB22-'Cv(L-quality)'!AB22</f>
        <v>-0.12917062237535165</v>
      </c>
      <c r="AC22" s="7">
        <f>'g(VA)'!AC22-'Cv(K-stock)'!AC22-'Cv(K-quality)'!AC22-'Cv(hours)'!AC22-'Cv(L-quality)'!AC22</f>
        <v>8.0364293671391654E-2</v>
      </c>
      <c r="AD22" s="7">
        <f>'g(VA)'!AD22-'Cv(K-stock)'!AD22-'Cv(K-quality)'!AD22-'Cv(hours)'!AD22-'Cv(L-quality)'!AD22</f>
        <v>-6.3852055497563998E-3</v>
      </c>
      <c r="AE22" s="7">
        <f>'g(VA)'!AE22-'Cv(K-stock)'!AE22-'Cv(K-quality)'!AE22-'Cv(hours)'!AE22-'Cv(L-quality)'!AE22</f>
        <v>-2.1062712431908718E-2</v>
      </c>
      <c r="AF22" s="7">
        <f>'g(VA)'!AF22-'Cv(K-stock)'!AF22-'Cv(K-quality)'!AF22-'Cv(hours)'!AF22-'Cv(L-quality)'!AF22</f>
        <v>0.13203261687462536</v>
      </c>
      <c r="AG22" s="7">
        <f>'g(VA)'!AG22-'Cv(K-stock)'!AG22-'Cv(K-quality)'!AG22-'Cv(hours)'!AG22-'Cv(L-quality)'!AG22</f>
        <v>0.24878660156117161</v>
      </c>
    </row>
    <row r="23" spans="1:33" x14ac:dyDescent="0.15">
      <c r="A23" s="2">
        <v>19</v>
      </c>
      <c r="B23" s="3" t="s">
        <v>47</v>
      </c>
      <c r="C23" s="7"/>
      <c r="D23" s="7">
        <f>'g(VA)'!D23-'Cv(K-stock)'!D23-'Cv(K-quality)'!D23-'Cv(hours)'!D23-'Cv(L-quality)'!D23</f>
        <v>0.13662336677123924</v>
      </c>
      <c r="E23" s="7">
        <f>'g(VA)'!E23-'Cv(K-stock)'!E23-'Cv(K-quality)'!E23-'Cv(hours)'!E23-'Cv(L-quality)'!E23</f>
        <v>-7.2449128570057961E-2</v>
      </c>
      <c r="F23" s="7">
        <f>'g(VA)'!F23-'Cv(K-stock)'!F23-'Cv(K-quality)'!F23-'Cv(hours)'!F23-'Cv(L-quality)'!F23</f>
        <v>1.1651946439612693E-3</v>
      </c>
      <c r="G23" s="7">
        <f>'g(VA)'!G23-'Cv(K-stock)'!G23-'Cv(K-quality)'!G23-'Cv(hours)'!G23-'Cv(L-quality)'!G23</f>
        <v>0.22171876703219065</v>
      </c>
      <c r="H23" s="7">
        <f>'g(VA)'!H23-'Cv(K-stock)'!H23-'Cv(K-quality)'!H23-'Cv(hours)'!H23-'Cv(L-quality)'!H23</f>
        <v>0.16917131348906492</v>
      </c>
      <c r="I23" s="7">
        <f>'g(VA)'!I23-'Cv(K-stock)'!I23-'Cv(K-quality)'!I23-'Cv(hours)'!I23-'Cv(L-quality)'!I23</f>
        <v>0.18586824931194978</v>
      </c>
      <c r="J23" s="7">
        <f>'g(VA)'!J23-'Cv(K-stock)'!J23-'Cv(K-quality)'!J23-'Cv(hours)'!J23-'Cv(L-quality)'!J23</f>
        <v>0.10599372276499779</v>
      </c>
      <c r="K23" s="7">
        <f>'g(VA)'!K23-'Cv(K-stock)'!K23-'Cv(K-quality)'!K23-'Cv(hours)'!K23-'Cv(L-quality)'!K23</f>
        <v>0.13121709881990468</v>
      </c>
      <c r="L23" s="7">
        <f>'g(VA)'!L23-'Cv(K-stock)'!L23-'Cv(K-quality)'!L23-'Cv(hours)'!L23-'Cv(L-quality)'!L23</f>
        <v>5.7261656924844258E-2</v>
      </c>
      <c r="M23" s="7">
        <f>'g(VA)'!M23-'Cv(K-stock)'!M23-'Cv(K-quality)'!M23-'Cv(hours)'!M23-'Cv(L-quality)'!M23</f>
        <v>0.1356569187827058</v>
      </c>
      <c r="N23" s="7">
        <f>'g(VA)'!N23-'Cv(K-stock)'!N23-'Cv(K-quality)'!N23-'Cv(hours)'!N23-'Cv(L-quality)'!N23</f>
        <v>0.1562271332712647</v>
      </c>
      <c r="O23" s="7">
        <f>'g(VA)'!O23-'Cv(K-stock)'!O23-'Cv(K-quality)'!O23-'Cv(hours)'!O23-'Cv(L-quality)'!O23</f>
        <v>0.10153904457448941</v>
      </c>
      <c r="P23" s="7">
        <f>'g(VA)'!P23-'Cv(K-stock)'!P23-'Cv(K-quality)'!P23-'Cv(hours)'!P23-'Cv(L-quality)'!P23</f>
        <v>0.18056212898862101</v>
      </c>
      <c r="Q23" s="7">
        <f>'g(VA)'!Q23-'Cv(K-stock)'!Q23-'Cv(K-quality)'!Q23-'Cv(hours)'!Q23-'Cv(L-quality)'!Q23</f>
        <v>2.996529090242803E-2</v>
      </c>
      <c r="R23" s="7">
        <f>'g(VA)'!R23-'Cv(K-stock)'!R23-'Cv(K-quality)'!R23-'Cv(hours)'!R23-'Cv(L-quality)'!R23</f>
        <v>2.0757031126868573E-2</v>
      </c>
      <c r="S23" s="7">
        <f>'g(VA)'!S23-'Cv(K-stock)'!S23-'Cv(K-quality)'!S23-'Cv(hours)'!S23-'Cv(L-quality)'!S23</f>
        <v>8.0022851161207637E-2</v>
      </c>
      <c r="T23" s="7">
        <f>'g(VA)'!T23-'Cv(K-stock)'!T23-'Cv(K-quality)'!T23-'Cv(hours)'!T23-'Cv(L-quality)'!T23</f>
        <v>0.1273782383994678</v>
      </c>
      <c r="U23" s="7">
        <f>'g(VA)'!U23-'Cv(K-stock)'!U23-'Cv(K-quality)'!U23-'Cv(hours)'!U23-'Cv(L-quality)'!U23</f>
        <v>9.1638968836629919E-2</v>
      </c>
      <c r="V23" s="7">
        <f>'g(VA)'!V23-'Cv(K-stock)'!V23-'Cv(K-quality)'!V23-'Cv(hours)'!V23-'Cv(L-quality)'!V23</f>
        <v>0.10341739295952319</v>
      </c>
      <c r="W23" s="7">
        <f>'g(VA)'!W23-'Cv(K-stock)'!W23-'Cv(K-quality)'!W23-'Cv(hours)'!W23-'Cv(L-quality)'!W23</f>
        <v>0.14388899551079784</v>
      </c>
      <c r="X23" s="7">
        <f>'g(VA)'!X23-'Cv(K-stock)'!X23-'Cv(K-quality)'!X23-'Cv(hours)'!X23-'Cv(L-quality)'!X23</f>
        <v>-7.5764960291571107E-2</v>
      </c>
      <c r="Y23" s="7">
        <f>'g(VA)'!Y23-'Cv(K-stock)'!Y23-'Cv(K-quality)'!Y23-'Cv(hours)'!Y23-'Cv(L-quality)'!Y23</f>
        <v>-0.12538623566637455</v>
      </c>
      <c r="Z23" s="7">
        <f>'g(VA)'!Z23-'Cv(K-stock)'!Z23-'Cv(K-quality)'!Z23-'Cv(hours)'!Z23-'Cv(L-quality)'!Z23</f>
        <v>0.11453045279194608</v>
      </c>
      <c r="AA23" s="7">
        <f>'g(VA)'!AA23-'Cv(K-stock)'!AA23-'Cv(K-quality)'!AA23-'Cv(hours)'!AA23-'Cv(L-quality)'!AA23</f>
        <v>0.17310984777326779</v>
      </c>
      <c r="AB23" s="7">
        <f>'g(VA)'!AB23-'Cv(K-stock)'!AB23-'Cv(K-quality)'!AB23-'Cv(hours)'!AB23-'Cv(L-quality)'!AB23</f>
        <v>-1.8085773782774123E-2</v>
      </c>
      <c r="AC23" s="7">
        <f>'g(VA)'!AC23-'Cv(K-stock)'!AC23-'Cv(K-quality)'!AC23-'Cv(hours)'!AC23-'Cv(L-quality)'!AC23</f>
        <v>-8.8903019946861478E-2</v>
      </c>
      <c r="AD23" s="7">
        <f>'g(VA)'!AD23-'Cv(K-stock)'!AD23-'Cv(K-quality)'!AD23-'Cv(hours)'!AD23-'Cv(L-quality)'!AD23</f>
        <v>-7.9573946869307993E-2</v>
      </c>
      <c r="AE23" s="7">
        <f>'g(VA)'!AE23-'Cv(K-stock)'!AE23-'Cv(K-quality)'!AE23-'Cv(hours)'!AE23-'Cv(L-quality)'!AE23</f>
        <v>-6.8064692807272648E-2</v>
      </c>
      <c r="AF23" s="7">
        <f>'g(VA)'!AF23-'Cv(K-stock)'!AF23-'Cv(K-quality)'!AF23-'Cv(hours)'!AF23-'Cv(L-quality)'!AF23</f>
        <v>7.7685226173006341E-2</v>
      </c>
      <c r="AG23" s="7">
        <f>'g(VA)'!AG23-'Cv(K-stock)'!AG23-'Cv(K-quality)'!AG23-'Cv(hours)'!AG23-'Cv(L-quality)'!AG23</f>
        <v>0.22679810835705203</v>
      </c>
    </row>
    <row r="24" spans="1:33" x14ac:dyDescent="0.15">
      <c r="A24" s="2">
        <v>20</v>
      </c>
      <c r="B24" s="3" t="s">
        <v>48</v>
      </c>
      <c r="C24" s="7"/>
      <c r="D24" s="7">
        <f>'g(VA)'!D24-'Cv(K-stock)'!D24-'Cv(K-quality)'!D24-'Cv(hours)'!D24-'Cv(L-quality)'!D24</f>
        <v>-0.28039865583727874</v>
      </c>
      <c r="E24" s="7">
        <f>'g(VA)'!E24-'Cv(K-stock)'!E24-'Cv(K-quality)'!E24-'Cv(hours)'!E24-'Cv(L-quality)'!E24</f>
        <v>-0.67519510726821852</v>
      </c>
      <c r="F24" s="7">
        <f>'g(VA)'!F24-'Cv(K-stock)'!F24-'Cv(K-quality)'!F24-'Cv(hours)'!F24-'Cv(L-quality)'!F24</f>
        <v>0.18378709311791733</v>
      </c>
      <c r="G24" s="7">
        <f>'g(VA)'!G24-'Cv(K-stock)'!G24-'Cv(K-quality)'!G24-'Cv(hours)'!G24-'Cv(L-quality)'!G24</f>
        <v>0.49584452799190176</v>
      </c>
      <c r="H24" s="7">
        <f>'g(VA)'!H24-'Cv(K-stock)'!H24-'Cv(K-quality)'!H24-'Cv(hours)'!H24-'Cv(L-quality)'!H24</f>
        <v>0.27467727938857578</v>
      </c>
      <c r="I24" s="7">
        <f>'g(VA)'!I24-'Cv(K-stock)'!I24-'Cv(K-quality)'!I24-'Cv(hours)'!I24-'Cv(L-quality)'!I24</f>
        <v>0.45747459737414209</v>
      </c>
      <c r="J24" s="7">
        <f>'g(VA)'!J24-'Cv(K-stock)'!J24-'Cv(K-quality)'!J24-'Cv(hours)'!J24-'Cv(L-quality)'!J24</f>
        <v>0.12342660860085296</v>
      </c>
      <c r="K24" s="7">
        <f>'g(VA)'!K24-'Cv(K-stock)'!K24-'Cv(K-quality)'!K24-'Cv(hours)'!K24-'Cv(L-quality)'!K24</f>
        <v>0.1760736005114939</v>
      </c>
      <c r="L24" s="7">
        <f>'g(VA)'!L24-'Cv(K-stock)'!L24-'Cv(K-quality)'!L24-'Cv(hours)'!L24-'Cv(L-quality)'!L24</f>
        <v>2.6643684165326784E-2</v>
      </c>
      <c r="M24" s="7">
        <f>'g(VA)'!M24-'Cv(K-stock)'!M24-'Cv(K-quality)'!M24-'Cv(hours)'!M24-'Cv(L-quality)'!M24</f>
        <v>6.7256587188652892E-2</v>
      </c>
      <c r="N24" s="7">
        <f>'g(VA)'!N24-'Cv(K-stock)'!N24-'Cv(K-quality)'!N24-'Cv(hours)'!N24-'Cv(L-quality)'!N24</f>
        <v>7.480473638920393E-2</v>
      </c>
      <c r="O24" s="7">
        <f>'g(VA)'!O24-'Cv(K-stock)'!O24-'Cv(K-quality)'!O24-'Cv(hours)'!O24-'Cv(L-quality)'!O24</f>
        <v>8.9828883100753001E-2</v>
      </c>
      <c r="P24" s="7">
        <f>'g(VA)'!P24-'Cv(K-stock)'!P24-'Cv(K-quality)'!P24-'Cv(hours)'!P24-'Cv(L-quality)'!P24</f>
        <v>0.19551919811703314</v>
      </c>
      <c r="Q24" s="7">
        <f>'g(VA)'!Q24-'Cv(K-stock)'!Q24-'Cv(K-quality)'!Q24-'Cv(hours)'!Q24-'Cv(L-quality)'!Q24</f>
        <v>6.4698786875340267E-2</v>
      </c>
      <c r="R24" s="7">
        <f>'g(VA)'!R24-'Cv(K-stock)'!R24-'Cv(K-quality)'!R24-'Cv(hours)'!R24-'Cv(L-quality)'!R24</f>
        <v>0.11103127453984735</v>
      </c>
      <c r="S24" s="7">
        <f>'g(VA)'!S24-'Cv(K-stock)'!S24-'Cv(K-quality)'!S24-'Cv(hours)'!S24-'Cv(L-quality)'!S24</f>
        <v>0.23913986889528119</v>
      </c>
      <c r="T24" s="7">
        <f>'g(VA)'!T24-'Cv(K-stock)'!T24-'Cv(K-quality)'!T24-'Cv(hours)'!T24-'Cv(L-quality)'!T24</f>
        <v>8.4282120925854145E-2</v>
      </c>
      <c r="U24" s="7">
        <f>'g(VA)'!U24-'Cv(K-stock)'!U24-'Cv(K-quality)'!U24-'Cv(hours)'!U24-'Cv(L-quality)'!U24</f>
        <v>2.3637604560553277E-2</v>
      </c>
      <c r="V24" s="7">
        <f>'g(VA)'!V24-'Cv(K-stock)'!V24-'Cv(K-quality)'!V24-'Cv(hours)'!V24-'Cv(L-quality)'!V24</f>
        <v>-0.17950222292109622</v>
      </c>
      <c r="W24" s="7">
        <f>'g(VA)'!W24-'Cv(K-stock)'!W24-'Cv(K-quality)'!W24-'Cv(hours)'!W24-'Cv(L-quality)'!W24</f>
        <v>9.0886249726239682E-2</v>
      </c>
      <c r="X24" s="7">
        <f>'g(VA)'!X24-'Cv(K-stock)'!X24-'Cv(K-quality)'!X24-'Cv(hours)'!X24-'Cv(L-quality)'!X24</f>
        <v>0.1293653400204931</v>
      </c>
      <c r="Y24" s="7">
        <f>'g(VA)'!Y24-'Cv(K-stock)'!Y24-'Cv(K-quality)'!Y24-'Cv(hours)'!Y24-'Cv(L-quality)'!Y24</f>
        <v>-9.6545823141335155E-2</v>
      </c>
      <c r="Z24" s="7">
        <f>'g(VA)'!Z24-'Cv(K-stock)'!Z24-'Cv(K-quality)'!Z24-'Cv(hours)'!Z24-'Cv(L-quality)'!Z24</f>
        <v>6.2463030065014344E-2</v>
      </c>
      <c r="AA24" s="7">
        <f>'g(VA)'!AA24-'Cv(K-stock)'!AA24-'Cv(K-quality)'!AA24-'Cv(hours)'!AA24-'Cv(L-quality)'!AA24</f>
        <v>4.6824498118198353E-2</v>
      </c>
      <c r="AB24" s="7">
        <f>'g(VA)'!AB24-'Cv(K-stock)'!AB24-'Cv(K-quality)'!AB24-'Cv(hours)'!AB24-'Cv(L-quality)'!AB24</f>
        <v>6.7767488342155055E-2</v>
      </c>
      <c r="AC24" s="7">
        <f>'g(VA)'!AC24-'Cv(K-stock)'!AC24-'Cv(K-quality)'!AC24-'Cv(hours)'!AC24-'Cv(L-quality)'!AC24</f>
        <v>-2.360611424430822E-2</v>
      </c>
      <c r="AD24" s="7">
        <f>'g(VA)'!AD24-'Cv(K-stock)'!AD24-'Cv(K-quality)'!AD24-'Cv(hours)'!AD24-'Cv(L-quality)'!AD24</f>
        <v>-3.7128379804619248E-3</v>
      </c>
      <c r="AE24" s="7">
        <f>'g(VA)'!AE24-'Cv(K-stock)'!AE24-'Cv(K-quality)'!AE24-'Cv(hours)'!AE24-'Cv(L-quality)'!AE24</f>
        <v>-0.11194428771145123</v>
      </c>
      <c r="AF24" s="7">
        <f>'g(VA)'!AF24-'Cv(K-stock)'!AF24-'Cv(K-quality)'!AF24-'Cv(hours)'!AF24-'Cv(L-quality)'!AF24</f>
        <v>7.8201048663591566E-2</v>
      </c>
      <c r="AG24" s="7">
        <f>'g(VA)'!AG24-'Cv(K-stock)'!AG24-'Cv(K-quality)'!AG24-'Cv(hours)'!AG24-'Cv(L-quality)'!AG24</f>
        <v>0.29119658200823151</v>
      </c>
    </row>
    <row r="25" spans="1:33" x14ac:dyDescent="0.15">
      <c r="A25" s="2">
        <v>21</v>
      </c>
      <c r="B25" s="3" t="s">
        <v>49</v>
      </c>
      <c r="C25" s="7"/>
      <c r="D25" s="7">
        <f>'g(VA)'!D25-'Cv(K-stock)'!D25-'Cv(K-quality)'!D25-'Cv(hours)'!D25-'Cv(L-quality)'!D25</f>
        <v>0.26162079357472029</v>
      </c>
      <c r="E25" s="7">
        <f>'g(VA)'!E25-'Cv(K-stock)'!E25-'Cv(K-quality)'!E25-'Cv(hours)'!E25-'Cv(L-quality)'!E25</f>
        <v>8.8538645542106081E-2</v>
      </c>
      <c r="F25" s="7">
        <f>'g(VA)'!F25-'Cv(K-stock)'!F25-'Cv(K-quality)'!F25-'Cv(hours)'!F25-'Cv(L-quality)'!F25</f>
        <v>9.3462688829085552E-2</v>
      </c>
      <c r="G25" s="7">
        <f>'g(VA)'!G25-'Cv(K-stock)'!G25-'Cv(K-quality)'!G25-'Cv(hours)'!G25-'Cv(L-quality)'!G25</f>
        <v>0.23504133432822263</v>
      </c>
      <c r="H25" s="7">
        <f>'g(VA)'!H25-'Cv(K-stock)'!H25-'Cv(K-quality)'!H25-'Cv(hours)'!H25-'Cv(L-quality)'!H25</f>
        <v>0.35748503194332804</v>
      </c>
      <c r="I25" s="7">
        <f>'g(VA)'!I25-'Cv(K-stock)'!I25-'Cv(K-quality)'!I25-'Cv(hours)'!I25-'Cv(L-quality)'!I25</f>
        <v>0.53856038870927614</v>
      </c>
      <c r="J25" s="7">
        <f>'g(VA)'!J25-'Cv(K-stock)'!J25-'Cv(K-quality)'!J25-'Cv(hours)'!J25-'Cv(L-quality)'!J25</f>
        <v>0.19119473505920914</v>
      </c>
      <c r="K25" s="7">
        <f>'g(VA)'!K25-'Cv(K-stock)'!K25-'Cv(K-quality)'!K25-'Cv(hours)'!K25-'Cv(L-quality)'!K25</f>
        <v>0.11899712003220667</v>
      </c>
      <c r="L25" s="7">
        <f>'g(VA)'!L25-'Cv(K-stock)'!L25-'Cv(K-quality)'!L25-'Cv(hours)'!L25-'Cv(L-quality)'!L25</f>
        <v>0.33605078998789861</v>
      </c>
      <c r="M25" s="7">
        <f>'g(VA)'!M25-'Cv(K-stock)'!M25-'Cv(K-quality)'!M25-'Cv(hours)'!M25-'Cv(L-quality)'!M25</f>
        <v>0.32556148214525099</v>
      </c>
      <c r="N25" s="7">
        <f>'g(VA)'!N25-'Cv(K-stock)'!N25-'Cv(K-quality)'!N25-'Cv(hours)'!N25-'Cv(L-quality)'!N25</f>
        <v>0.20846083293209791</v>
      </c>
      <c r="O25" s="7">
        <f>'g(VA)'!O25-'Cv(K-stock)'!O25-'Cv(K-quality)'!O25-'Cv(hours)'!O25-'Cv(L-quality)'!O25</f>
        <v>0.24496762342117148</v>
      </c>
      <c r="P25" s="7">
        <f>'g(VA)'!P25-'Cv(K-stock)'!P25-'Cv(K-quality)'!P25-'Cv(hours)'!P25-'Cv(L-quality)'!P25</f>
        <v>0.20819491334104609</v>
      </c>
      <c r="Q25" s="7">
        <f>'g(VA)'!Q25-'Cv(K-stock)'!Q25-'Cv(K-quality)'!Q25-'Cv(hours)'!Q25-'Cv(L-quality)'!Q25</f>
        <v>0.30222776665976947</v>
      </c>
      <c r="R25" s="7">
        <f>'g(VA)'!R25-'Cv(K-stock)'!R25-'Cv(K-quality)'!R25-'Cv(hours)'!R25-'Cv(L-quality)'!R25</f>
        <v>0.19728535628740773</v>
      </c>
      <c r="S25" s="7">
        <f>'g(VA)'!S25-'Cv(K-stock)'!S25-'Cv(K-quality)'!S25-'Cv(hours)'!S25-'Cv(L-quality)'!S25</f>
        <v>0.17457817706987919</v>
      </c>
      <c r="T25" s="7">
        <f>'g(VA)'!T25-'Cv(K-stock)'!T25-'Cv(K-quality)'!T25-'Cv(hours)'!T25-'Cv(L-quality)'!T25</f>
        <v>0.12372400237831314</v>
      </c>
      <c r="U25" s="7">
        <f>'g(VA)'!U25-'Cv(K-stock)'!U25-'Cv(K-quality)'!U25-'Cv(hours)'!U25-'Cv(L-quality)'!U25</f>
        <v>0.25097255641197075</v>
      </c>
      <c r="V25" s="7">
        <f>'g(VA)'!V25-'Cv(K-stock)'!V25-'Cv(K-quality)'!V25-'Cv(hours)'!V25-'Cv(L-quality)'!V25</f>
        <v>0.2029068419931386</v>
      </c>
      <c r="W25" s="7">
        <f>'g(VA)'!W25-'Cv(K-stock)'!W25-'Cv(K-quality)'!W25-'Cv(hours)'!W25-'Cv(L-quality)'!W25</f>
        <v>0.21144513598896802</v>
      </c>
      <c r="X25" s="7">
        <f>'g(VA)'!X25-'Cv(K-stock)'!X25-'Cv(K-quality)'!X25-'Cv(hours)'!X25-'Cv(L-quality)'!X25</f>
        <v>0.14636893267863557</v>
      </c>
      <c r="Y25" s="7">
        <f>'g(VA)'!Y25-'Cv(K-stock)'!Y25-'Cv(K-quality)'!Y25-'Cv(hours)'!Y25-'Cv(L-quality)'!Y25</f>
        <v>9.3347193563166342E-2</v>
      </c>
      <c r="Z25" s="7">
        <f>'g(VA)'!Z25-'Cv(K-stock)'!Z25-'Cv(K-quality)'!Z25-'Cv(hours)'!Z25-'Cv(L-quality)'!Z25</f>
        <v>8.1807189316493945E-2</v>
      </c>
      <c r="AA25" s="7">
        <f>'g(VA)'!AA25-'Cv(K-stock)'!AA25-'Cv(K-quality)'!AA25-'Cv(hours)'!AA25-'Cv(L-quality)'!AA25</f>
        <v>0.30925201813357139</v>
      </c>
      <c r="AB25" s="7">
        <f>'g(VA)'!AB25-'Cv(K-stock)'!AB25-'Cv(K-quality)'!AB25-'Cv(hours)'!AB25-'Cv(L-quality)'!AB25</f>
        <v>5.3111658497163802E-2</v>
      </c>
      <c r="AC25" s="7">
        <f>'g(VA)'!AC25-'Cv(K-stock)'!AC25-'Cv(K-quality)'!AC25-'Cv(hours)'!AC25-'Cv(L-quality)'!AC25</f>
        <v>7.5239951458374171E-2</v>
      </c>
      <c r="AD25" s="7">
        <f>'g(VA)'!AD25-'Cv(K-stock)'!AD25-'Cv(K-quality)'!AD25-'Cv(hours)'!AD25-'Cv(L-quality)'!AD25</f>
        <v>5.1446691174141496E-2</v>
      </c>
      <c r="AE25" s="7">
        <f>'g(VA)'!AE25-'Cv(K-stock)'!AE25-'Cv(K-quality)'!AE25-'Cv(hours)'!AE25-'Cv(L-quality)'!AE25</f>
        <v>4.1083501867684953E-2</v>
      </c>
      <c r="AF25" s="7">
        <f>'g(VA)'!AF25-'Cv(K-stock)'!AF25-'Cv(K-quality)'!AF25-'Cv(hours)'!AF25-'Cv(L-quality)'!AF25</f>
        <v>-2.5720393935829037E-2</v>
      </c>
      <c r="AG25" s="7">
        <f>'g(VA)'!AG25-'Cv(K-stock)'!AG25-'Cv(K-quality)'!AG25-'Cv(hours)'!AG25-'Cv(L-quality)'!AG25</f>
        <v>0.17642034255239031</v>
      </c>
    </row>
    <row r="26" spans="1:33" x14ac:dyDescent="0.15">
      <c r="A26" s="2">
        <v>22</v>
      </c>
      <c r="B26" s="3" t="s">
        <v>50</v>
      </c>
      <c r="C26" s="7"/>
      <c r="D26" s="7">
        <f>'g(VA)'!D26-'Cv(K-stock)'!D26-'Cv(K-quality)'!D26-'Cv(hours)'!D26-'Cv(L-quality)'!D26</f>
        <v>-4.6146692964092871E-2</v>
      </c>
      <c r="E26" s="7">
        <f>'g(VA)'!E26-'Cv(K-stock)'!E26-'Cv(K-quality)'!E26-'Cv(hours)'!E26-'Cv(L-quality)'!E26</f>
        <v>-0.26958572494823874</v>
      </c>
      <c r="F26" s="7">
        <f>'g(VA)'!F26-'Cv(K-stock)'!F26-'Cv(K-quality)'!F26-'Cv(hours)'!F26-'Cv(L-quality)'!F26</f>
        <v>-3.2575003032697072E-2</v>
      </c>
      <c r="G26" s="7">
        <f>'g(VA)'!G26-'Cv(K-stock)'!G26-'Cv(K-quality)'!G26-'Cv(hours)'!G26-'Cv(L-quality)'!G26</f>
        <v>0.18608761361804677</v>
      </c>
      <c r="H26" s="7">
        <f>'g(VA)'!H26-'Cv(K-stock)'!H26-'Cv(K-quality)'!H26-'Cv(hours)'!H26-'Cv(L-quality)'!H26</f>
        <v>0.29245109169977379</v>
      </c>
      <c r="I26" s="7">
        <f>'g(VA)'!I26-'Cv(K-stock)'!I26-'Cv(K-quality)'!I26-'Cv(hours)'!I26-'Cv(L-quality)'!I26</f>
        <v>9.6536543069303274E-2</v>
      </c>
      <c r="J26" s="7">
        <f>'g(VA)'!J26-'Cv(K-stock)'!J26-'Cv(K-quality)'!J26-'Cv(hours)'!J26-'Cv(L-quality)'!J26</f>
        <v>0.3947249943275366</v>
      </c>
      <c r="K26" s="7">
        <f>'g(VA)'!K26-'Cv(K-stock)'!K26-'Cv(K-quality)'!K26-'Cv(hours)'!K26-'Cv(L-quality)'!K26</f>
        <v>0.10648037363472036</v>
      </c>
      <c r="L26" s="7">
        <f>'g(VA)'!L26-'Cv(K-stock)'!L26-'Cv(K-quality)'!L26-'Cv(hours)'!L26-'Cv(L-quality)'!L26</f>
        <v>0.13659489409365105</v>
      </c>
      <c r="M26" s="7">
        <f>'g(VA)'!M26-'Cv(K-stock)'!M26-'Cv(K-quality)'!M26-'Cv(hours)'!M26-'Cv(L-quality)'!M26</f>
        <v>-0.16338143814037298</v>
      </c>
      <c r="N26" s="7">
        <f>'g(VA)'!N26-'Cv(K-stock)'!N26-'Cv(K-quality)'!N26-'Cv(hours)'!N26-'Cv(L-quality)'!N26</f>
        <v>-3.1367709410609186E-2</v>
      </c>
      <c r="O26" s="7">
        <f>'g(VA)'!O26-'Cv(K-stock)'!O26-'Cv(K-quality)'!O26-'Cv(hours)'!O26-'Cv(L-quality)'!O26</f>
        <v>7.9925083214277326E-2</v>
      </c>
      <c r="P26" s="7">
        <f>'g(VA)'!P26-'Cv(K-stock)'!P26-'Cv(K-quality)'!P26-'Cv(hours)'!P26-'Cv(L-quality)'!P26</f>
        <v>0.16145570530572118</v>
      </c>
      <c r="Q26" s="7">
        <f>'g(VA)'!Q26-'Cv(K-stock)'!Q26-'Cv(K-quality)'!Q26-'Cv(hours)'!Q26-'Cv(L-quality)'!Q26</f>
        <v>3.3605186943395176E-3</v>
      </c>
      <c r="R26" s="7">
        <f>'g(VA)'!R26-'Cv(K-stock)'!R26-'Cv(K-quality)'!R26-'Cv(hours)'!R26-'Cv(L-quality)'!R26</f>
        <v>0.19251834031994067</v>
      </c>
      <c r="S26" s="7">
        <f>'g(VA)'!S26-'Cv(K-stock)'!S26-'Cv(K-quality)'!S26-'Cv(hours)'!S26-'Cv(L-quality)'!S26</f>
        <v>-5.5584393650608195E-2</v>
      </c>
      <c r="T26" s="7">
        <f>'g(VA)'!T26-'Cv(K-stock)'!T26-'Cv(K-quality)'!T26-'Cv(hours)'!T26-'Cv(L-quality)'!T26</f>
        <v>-8.5698920227985833E-3</v>
      </c>
      <c r="U26" s="7">
        <f>'g(VA)'!U26-'Cv(K-stock)'!U26-'Cv(K-quality)'!U26-'Cv(hours)'!U26-'Cv(L-quality)'!U26</f>
        <v>8.9523373935042477E-3</v>
      </c>
      <c r="V26" s="7">
        <f>'g(VA)'!V26-'Cv(K-stock)'!V26-'Cv(K-quality)'!V26-'Cv(hours)'!V26-'Cv(L-quality)'!V26</f>
        <v>5.6169715761911834E-2</v>
      </c>
      <c r="W26" s="7">
        <f>'g(VA)'!W26-'Cv(K-stock)'!W26-'Cv(K-quality)'!W26-'Cv(hours)'!W26-'Cv(L-quality)'!W26</f>
        <v>0.13797592919011376</v>
      </c>
      <c r="X26" s="7">
        <f>'g(VA)'!X26-'Cv(K-stock)'!X26-'Cv(K-quality)'!X26-'Cv(hours)'!X26-'Cv(L-quality)'!X26</f>
        <v>5.5917230061561886E-2</v>
      </c>
      <c r="Y26" s="7">
        <f>'g(VA)'!Y26-'Cv(K-stock)'!Y26-'Cv(K-quality)'!Y26-'Cv(hours)'!Y26-'Cv(L-quality)'!Y26</f>
        <v>-0.11219275552422561</v>
      </c>
      <c r="Z26" s="7">
        <f>'g(VA)'!Z26-'Cv(K-stock)'!Z26-'Cv(K-quality)'!Z26-'Cv(hours)'!Z26-'Cv(L-quality)'!Z26</f>
        <v>8.9114460765948089E-2</v>
      </c>
      <c r="AA26" s="7">
        <f>'g(VA)'!AA26-'Cv(K-stock)'!AA26-'Cv(K-quality)'!AA26-'Cv(hours)'!AA26-'Cv(L-quality)'!AA26</f>
        <v>0.12060839131323865</v>
      </c>
      <c r="AB26" s="7">
        <f>'g(VA)'!AB26-'Cv(K-stock)'!AB26-'Cv(K-quality)'!AB26-'Cv(hours)'!AB26-'Cv(L-quality)'!AB26</f>
        <v>5.0383708157958694E-2</v>
      </c>
      <c r="AC26" s="7">
        <f>'g(VA)'!AC26-'Cv(K-stock)'!AC26-'Cv(K-quality)'!AC26-'Cv(hours)'!AC26-'Cv(L-quality)'!AC26</f>
        <v>3.675470089389149E-2</v>
      </c>
      <c r="AD26" s="7">
        <f>'g(VA)'!AD26-'Cv(K-stock)'!AD26-'Cv(K-quality)'!AD26-'Cv(hours)'!AD26-'Cv(L-quality)'!AD26</f>
        <v>1.072280724403207E-2</v>
      </c>
      <c r="AE26" s="7">
        <f>'g(VA)'!AE26-'Cv(K-stock)'!AE26-'Cv(K-quality)'!AE26-'Cv(hours)'!AE26-'Cv(L-quality)'!AE26</f>
        <v>1.1452769598372402E-2</v>
      </c>
      <c r="AF26" s="7">
        <f>'g(VA)'!AF26-'Cv(K-stock)'!AF26-'Cv(K-quality)'!AF26-'Cv(hours)'!AF26-'Cv(L-quality)'!AF26</f>
        <v>5.0330459123973329E-3</v>
      </c>
      <c r="AG26" s="7">
        <f>'g(VA)'!AG26-'Cv(K-stock)'!AG26-'Cv(K-quality)'!AG26-'Cv(hours)'!AG26-'Cv(L-quality)'!AG26</f>
        <v>0.1372185347140272</v>
      </c>
    </row>
    <row r="27" spans="1:33" x14ac:dyDescent="0.15">
      <c r="A27" s="2">
        <v>23</v>
      </c>
      <c r="B27" s="3" t="s">
        <v>51</v>
      </c>
      <c r="C27" s="7"/>
      <c r="D27" s="7">
        <f>'g(VA)'!D27-'Cv(K-stock)'!D27-'Cv(K-quality)'!D27-'Cv(hours)'!D27-'Cv(L-quality)'!D27</f>
        <v>0.41488666357237164</v>
      </c>
      <c r="E27" s="7">
        <f>'g(VA)'!E27-'Cv(K-stock)'!E27-'Cv(K-quality)'!E27-'Cv(hours)'!E27-'Cv(L-quality)'!E27</f>
        <v>0.12253907562700443</v>
      </c>
      <c r="F27" s="7">
        <f>'g(VA)'!F27-'Cv(K-stock)'!F27-'Cv(K-quality)'!F27-'Cv(hours)'!F27-'Cv(L-quality)'!F27</f>
        <v>3.848996328103893E-2</v>
      </c>
      <c r="G27" s="7">
        <f>'g(VA)'!G27-'Cv(K-stock)'!G27-'Cv(K-quality)'!G27-'Cv(hours)'!G27-'Cv(L-quality)'!G27</f>
        <v>5.7547815430069059E-2</v>
      </c>
      <c r="H27" s="7">
        <f>'g(VA)'!H27-'Cv(K-stock)'!H27-'Cv(K-quality)'!H27-'Cv(hours)'!H27-'Cv(L-quality)'!H27</f>
        <v>0.12264425574412945</v>
      </c>
      <c r="I27" s="7">
        <f>'g(VA)'!I27-'Cv(K-stock)'!I27-'Cv(K-quality)'!I27-'Cv(hours)'!I27-'Cv(L-quality)'!I27</f>
        <v>-3.0484803716140731E-2</v>
      </c>
      <c r="J27" s="7">
        <f>'g(VA)'!J27-'Cv(K-stock)'!J27-'Cv(K-quality)'!J27-'Cv(hours)'!J27-'Cv(L-quality)'!J27</f>
        <v>0.2574100444244285</v>
      </c>
      <c r="K27" s="7">
        <f>'g(VA)'!K27-'Cv(K-stock)'!K27-'Cv(K-quality)'!K27-'Cv(hours)'!K27-'Cv(L-quality)'!K27</f>
        <v>0.15873463714627054</v>
      </c>
      <c r="L27" s="7">
        <f>'g(VA)'!L27-'Cv(K-stock)'!L27-'Cv(K-quality)'!L27-'Cv(hours)'!L27-'Cv(L-quality)'!L27</f>
        <v>2.6647954480778273E-2</v>
      </c>
      <c r="M27" s="7">
        <f>'g(VA)'!M27-'Cv(K-stock)'!M27-'Cv(K-quality)'!M27-'Cv(hours)'!M27-'Cv(L-quality)'!M27</f>
        <v>0.14231124285605054</v>
      </c>
      <c r="N27" s="7">
        <f>'g(VA)'!N27-'Cv(K-stock)'!N27-'Cv(K-quality)'!N27-'Cv(hours)'!N27-'Cv(L-quality)'!N27</f>
        <v>0.16476116597096405</v>
      </c>
      <c r="O27" s="7">
        <f>'g(VA)'!O27-'Cv(K-stock)'!O27-'Cv(K-quality)'!O27-'Cv(hours)'!O27-'Cv(L-quality)'!O27</f>
        <v>0.14729660690966731</v>
      </c>
      <c r="P27" s="7">
        <f>'g(VA)'!P27-'Cv(K-stock)'!P27-'Cv(K-quality)'!P27-'Cv(hours)'!P27-'Cv(L-quality)'!P27</f>
        <v>0.20940299075978439</v>
      </c>
      <c r="Q27" s="7">
        <f>'g(VA)'!Q27-'Cv(K-stock)'!Q27-'Cv(K-quality)'!Q27-'Cv(hours)'!Q27-'Cv(L-quality)'!Q27</f>
        <v>0.16009317108375828</v>
      </c>
      <c r="R27" s="7">
        <f>'g(VA)'!R27-'Cv(K-stock)'!R27-'Cv(K-quality)'!R27-'Cv(hours)'!R27-'Cv(L-quality)'!R27</f>
        <v>0.13021663790798002</v>
      </c>
      <c r="S27" s="7">
        <f>'g(VA)'!S27-'Cv(K-stock)'!S27-'Cv(K-quality)'!S27-'Cv(hours)'!S27-'Cv(L-quality)'!S27</f>
        <v>0.14610922397969703</v>
      </c>
      <c r="T27" s="7">
        <f>'g(VA)'!T27-'Cv(K-stock)'!T27-'Cv(K-quality)'!T27-'Cv(hours)'!T27-'Cv(L-quality)'!T27</f>
        <v>0.2178717032218577</v>
      </c>
      <c r="U27" s="7">
        <f>'g(VA)'!U27-'Cv(K-stock)'!U27-'Cv(K-quality)'!U27-'Cv(hours)'!U27-'Cv(L-quality)'!U27</f>
        <v>0.16148894000230754</v>
      </c>
      <c r="V27" s="7">
        <f>'g(VA)'!V27-'Cv(K-stock)'!V27-'Cv(K-quality)'!V27-'Cv(hours)'!V27-'Cv(L-quality)'!V27</f>
        <v>0.12319387141407857</v>
      </c>
      <c r="W27" s="7">
        <f>'g(VA)'!W27-'Cv(K-stock)'!W27-'Cv(K-quality)'!W27-'Cv(hours)'!W27-'Cv(L-quality)'!W27</f>
        <v>0.15934585417912711</v>
      </c>
      <c r="X27" s="7">
        <f>'g(VA)'!X27-'Cv(K-stock)'!X27-'Cv(K-quality)'!X27-'Cv(hours)'!X27-'Cv(L-quality)'!X27</f>
        <v>0.10026697972823312</v>
      </c>
      <c r="Y27" s="7">
        <f>'g(VA)'!Y27-'Cv(K-stock)'!Y27-'Cv(K-quality)'!Y27-'Cv(hours)'!Y27-'Cv(L-quality)'!Y27</f>
        <v>-0.10257852000867512</v>
      </c>
      <c r="Z27" s="7">
        <f>'g(VA)'!Z27-'Cv(K-stock)'!Z27-'Cv(K-quality)'!Z27-'Cv(hours)'!Z27-'Cv(L-quality)'!Z27</f>
        <v>0.1205516362687087</v>
      </c>
      <c r="AA27" s="7">
        <f>'g(VA)'!AA27-'Cv(K-stock)'!AA27-'Cv(K-quality)'!AA27-'Cv(hours)'!AA27-'Cv(L-quality)'!AA27</f>
        <v>0.20733397822363447</v>
      </c>
      <c r="AB27" s="7">
        <f>'g(VA)'!AB27-'Cv(K-stock)'!AB27-'Cv(K-quality)'!AB27-'Cv(hours)'!AB27-'Cv(L-quality)'!AB27</f>
        <v>6.9531778622143006E-2</v>
      </c>
      <c r="AC27" s="7">
        <f>'g(VA)'!AC27-'Cv(K-stock)'!AC27-'Cv(K-quality)'!AC27-'Cv(hours)'!AC27-'Cv(L-quality)'!AC27</f>
        <v>-1.8132746897438788E-2</v>
      </c>
      <c r="AD27" s="7">
        <f>'g(VA)'!AD27-'Cv(K-stock)'!AD27-'Cv(K-quality)'!AD27-'Cv(hours)'!AD27-'Cv(L-quality)'!AD27</f>
        <v>-4.331115802009778E-2</v>
      </c>
      <c r="AE27" s="7">
        <f>'g(VA)'!AE27-'Cv(K-stock)'!AE27-'Cv(K-quality)'!AE27-'Cv(hours)'!AE27-'Cv(L-quality)'!AE27</f>
        <v>-8.0305812421093123E-2</v>
      </c>
      <c r="AF27" s="7">
        <f>'g(VA)'!AF27-'Cv(K-stock)'!AF27-'Cv(K-quality)'!AF27-'Cv(hours)'!AF27-'Cv(L-quality)'!AF27</f>
        <v>-1.2370823281478675E-2</v>
      </c>
      <c r="AG27" s="7">
        <f>'g(VA)'!AG27-'Cv(K-stock)'!AG27-'Cv(K-quality)'!AG27-'Cv(hours)'!AG27-'Cv(L-quality)'!AG27</f>
        <v>0.15798363332083037</v>
      </c>
    </row>
    <row r="28" spans="1:33" x14ac:dyDescent="0.15">
      <c r="A28" s="2">
        <v>24</v>
      </c>
      <c r="B28" s="3" t="s">
        <v>52</v>
      </c>
      <c r="C28" s="7"/>
      <c r="D28" s="7">
        <f>'g(VA)'!D28-'Cv(K-stock)'!D28-'Cv(K-quality)'!D28-'Cv(hours)'!D28-'Cv(L-quality)'!D28</f>
        <v>0.32004688362871331</v>
      </c>
      <c r="E28" s="7">
        <f>'g(VA)'!E28-'Cv(K-stock)'!E28-'Cv(K-quality)'!E28-'Cv(hours)'!E28-'Cv(L-quality)'!E28</f>
        <v>3.9545316239717264E-2</v>
      </c>
      <c r="F28" s="7">
        <f>'g(VA)'!F28-'Cv(K-stock)'!F28-'Cv(K-quality)'!F28-'Cv(hours)'!F28-'Cv(L-quality)'!F28</f>
        <v>0.2857623661073212</v>
      </c>
      <c r="G28" s="7">
        <f>'g(VA)'!G28-'Cv(K-stock)'!G28-'Cv(K-quality)'!G28-'Cv(hours)'!G28-'Cv(L-quality)'!G28</f>
        <v>0.34636082976005739</v>
      </c>
      <c r="H28" s="7">
        <f>'g(VA)'!H28-'Cv(K-stock)'!H28-'Cv(K-quality)'!H28-'Cv(hours)'!H28-'Cv(L-quality)'!H28</f>
        <v>0.42137863688373645</v>
      </c>
      <c r="I28" s="7">
        <f>'g(VA)'!I28-'Cv(K-stock)'!I28-'Cv(K-quality)'!I28-'Cv(hours)'!I28-'Cv(L-quality)'!I28</f>
        <v>0.39358429909570164</v>
      </c>
      <c r="J28" s="7">
        <f>'g(VA)'!J28-'Cv(K-stock)'!J28-'Cv(K-quality)'!J28-'Cv(hours)'!J28-'Cv(L-quality)'!J28</f>
        <v>0.44621646569714724</v>
      </c>
      <c r="K28" s="7">
        <f>'g(VA)'!K28-'Cv(K-stock)'!K28-'Cv(K-quality)'!K28-'Cv(hours)'!K28-'Cv(L-quality)'!K28</f>
        <v>0.30841935664111536</v>
      </c>
      <c r="L28" s="7">
        <f>'g(VA)'!L28-'Cv(K-stock)'!L28-'Cv(K-quality)'!L28-'Cv(hours)'!L28-'Cv(L-quality)'!L28</f>
        <v>0.18632330706746453</v>
      </c>
      <c r="M28" s="7">
        <f>'g(VA)'!M28-'Cv(K-stock)'!M28-'Cv(K-quality)'!M28-'Cv(hours)'!M28-'Cv(L-quality)'!M28</f>
        <v>0.21473536379248487</v>
      </c>
      <c r="N28" s="7">
        <f>'g(VA)'!N28-'Cv(K-stock)'!N28-'Cv(K-quality)'!N28-'Cv(hours)'!N28-'Cv(L-quality)'!N28</f>
        <v>0.13737352096584868</v>
      </c>
      <c r="O28" s="7">
        <f>'g(VA)'!O28-'Cv(K-stock)'!O28-'Cv(K-quality)'!O28-'Cv(hours)'!O28-'Cv(L-quality)'!O28</f>
        <v>9.3360007850808072E-2</v>
      </c>
      <c r="P28" s="7">
        <f>'g(VA)'!P28-'Cv(K-stock)'!P28-'Cv(K-quality)'!P28-'Cv(hours)'!P28-'Cv(L-quality)'!P28</f>
        <v>0.14095415056769012</v>
      </c>
      <c r="Q28" s="7">
        <f>'g(VA)'!Q28-'Cv(K-stock)'!Q28-'Cv(K-quality)'!Q28-'Cv(hours)'!Q28-'Cv(L-quality)'!Q28</f>
        <v>0.11455684359402024</v>
      </c>
      <c r="R28" s="7">
        <f>'g(VA)'!R28-'Cv(K-stock)'!R28-'Cv(K-quality)'!R28-'Cv(hours)'!R28-'Cv(L-quality)'!R28</f>
        <v>-2.885907492516912E-2</v>
      </c>
      <c r="S28" s="7">
        <f>'g(VA)'!S28-'Cv(K-stock)'!S28-'Cv(K-quality)'!S28-'Cv(hours)'!S28-'Cv(L-quality)'!S28</f>
        <v>0.23877319237128822</v>
      </c>
      <c r="T28" s="7">
        <f>'g(VA)'!T28-'Cv(K-stock)'!T28-'Cv(K-quality)'!T28-'Cv(hours)'!T28-'Cv(L-quality)'!T28</f>
        <v>0.10093354275542159</v>
      </c>
      <c r="U28" s="7">
        <f>'g(VA)'!U28-'Cv(K-stock)'!U28-'Cv(K-quality)'!U28-'Cv(hours)'!U28-'Cv(L-quality)'!U28</f>
        <v>3.8620567586854643E-2</v>
      </c>
      <c r="V28" s="7">
        <f>'g(VA)'!V28-'Cv(K-stock)'!V28-'Cv(K-quality)'!V28-'Cv(hours)'!V28-'Cv(L-quality)'!V28</f>
        <v>0.14360194043226943</v>
      </c>
      <c r="W28" s="7">
        <f>'g(VA)'!W28-'Cv(K-stock)'!W28-'Cv(K-quality)'!W28-'Cv(hours)'!W28-'Cv(L-quality)'!W28</f>
        <v>0.16081776598886913</v>
      </c>
      <c r="X28" s="7">
        <f>'g(VA)'!X28-'Cv(K-stock)'!X28-'Cv(K-quality)'!X28-'Cv(hours)'!X28-'Cv(L-quality)'!X28</f>
        <v>-1.1971729824604323E-2</v>
      </c>
      <c r="Y28" s="7">
        <f>'g(VA)'!Y28-'Cv(K-stock)'!Y28-'Cv(K-quality)'!Y28-'Cv(hours)'!Y28-'Cv(L-quality)'!Y28</f>
        <v>-0.16782026375137826</v>
      </c>
      <c r="Z28" s="7">
        <f>'g(VA)'!Z28-'Cv(K-stock)'!Z28-'Cv(K-quality)'!Z28-'Cv(hours)'!Z28-'Cv(L-quality)'!Z28</f>
        <v>7.4685738834818868E-2</v>
      </c>
      <c r="AA28" s="7">
        <f>'g(VA)'!AA28-'Cv(K-stock)'!AA28-'Cv(K-quality)'!AA28-'Cv(hours)'!AA28-'Cv(L-quality)'!AA28</f>
        <v>-6.7522797673691751E-3</v>
      </c>
      <c r="AB28" s="7">
        <f>'g(VA)'!AB28-'Cv(K-stock)'!AB28-'Cv(K-quality)'!AB28-'Cv(hours)'!AB28-'Cv(L-quality)'!AB28</f>
        <v>-0.15643830000515366</v>
      </c>
      <c r="AC28" s="7">
        <f>'g(VA)'!AC28-'Cv(K-stock)'!AC28-'Cv(K-quality)'!AC28-'Cv(hours)'!AC28-'Cv(L-quality)'!AC28</f>
        <v>3.2478557999299322E-2</v>
      </c>
      <c r="AD28" s="7">
        <f>'g(VA)'!AD28-'Cv(K-stock)'!AD28-'Cv(K-quality)'!AD28-'Cv(hours)'!AD28-'Cv(L-quality)'!AD28</f>
        <v>1.7333127449862287E-2</v>
      </c>
      <c r="AE28" s="7">
        <f>'g(VA)'!AE28-'Cv(K-stock)'!AE28-'Cv(K-quality)'!AE28-'Cv(hours)'!AE28-'Cv(L-quality)'!AE28</f>
        <v>-1.4975163797625805E-2</v>
      </c>
      <c r="AF28" s="7">
        <f>'g(VA)'!AF28-'Cv(K-stock)'!AF28-'Cv(K-quality)'!AF28-'Cv(hours)'!AF28-'Cv(L-quality)'!AF28</f>
        <v>5.820152118655969E-3</v>
      </c>
      <c r="AG28" s="7">
        <f>'g(VA)'!AG28-'Cv(K-stock)'!AG28-'Cv(K-quality)'!AG28-'Cv(hours)'!AG28-'Cv(L-quality)'!AG28</f>
        <v>8.2933774246819997E-2</v>
      </c>
    </row>
    <row r="29" spans="1:33" x14ac:dyDescent="0.15">
      <c r="A29" s="2">
        <v>25</v>
      </c>
      <c r="B29" s="3" t="s">
        <v>53</v>
      </c>
      <c r="C29" s="7"/>
      <c r="D29" s="7">
        <f>'g(VA)'!D29-'Cv(K-stock)'!D29-'Cv(K-quality)'!D29-'Cv(hours)'!D29-'Cv(L-quality)'!D29</f>
        <v>0.19321402766178244</v>
      </c>
      <c r="E29" s="7">
        <f>'g(VA)'!E29-'Cv(K-stock)'!E29-'Cv(K-quality)'!E29-'Cv(hours)'!E29-'Cv(L-quality)'!E29</f>
        <v>4.7025481026274921E-2</v>
      </c>
      <c r="F29" s="7">
        <f>'g(VA)'!F29-'Cv(K-stock)'!F29-'Cv(K-quality)'!F29-'Cv(hours)'!F29-'Cv(L-quality)'!F29</f>
        <v>-0.12431799640987111</v>
      </c>
      <c r="G29" s="7">
        <f>'g(VA)'!G29-'Cv(K-stock)'!G29-'Cv(K-quality)'!G29-'Cv(hours)'!G29-'Cv(L-quality)'!G29</f>
        <v>-0.10456970492640653</v>
      </c>
      <c r="H29" s="7">
        <f>'g(VA)'!H29-'Cv(K-stock)'!H29-'Cv(K-quality)'!H29-'Cv(hours)'!H29-'Cv(L-quality)'!H29</f>
        <v>7.0808196726597022E-2</v>
      </c>
      <c r="I29" s="7">
        <f>'g(VA)'!I29-'Cv(K-stock)'!I29-'Cv(K-quality)'!I29-'Cv(hours)'!I29-'Cv(L-quality)'!I29</f>
        <v>-0.27425084972494723</v>
      </c>
      <c r="J29" s="7">
        <f>'g(VA)'!J29-'Cv(K-stock)'!J29-'Cv(K-quality)'!J29-'Cv(hours)'!J29-'Cv(L-quality)'!J29</f>
        <v>-0.33396704528561966</v>
      </c>
      <c r="K29" s="7">
        <f>'g(VA)'!K29-'Cv(K-stock)'!K29-'Cv(K-quality)'!K29-'Cv(hours)'!K29-'Cv(L-quality)'!K29</f>
        <v>-1.2867125939775821E-2</v>
      </c>
      <c r="L29" s="7">
        <f>'g(VA)'!L29-'Cv(K-stock)'!L29-'Cv(K-quality)'!L29-'Cv(hours)'!L29-'Cv(L-quality)'!L29</f>
        <v>-8.5667499881974654E-2</v>
      </c>
      <c r="M29" s="7">
        <f>'g(VA)'!M29-'Cv(K-stock)'!M29-'Cv(K-quality)'!M29-'Cv(hours)'!M29-'Cv(L-quality)'!M29</f>
        <v>-0.29064171132482719</v>
      </c>
      <c r="N29" s="7">
        <f>'g(VA)'!N29-'Cv(K-stock)'!N29-'Cv(K-quality)'!N29-'Cv(hours)'!N29-'Cv(L-quality)'!N29</f>
        <v>-6.1377887317884065E-2</v>
      </c>
      <c r="O29" s="7">
        <f>'g(VA)'!O29-'Cv(K-stock)'!O29-'Cv(K-quality)'!O29-'Cv(hours)'!O29-'Cv(L-quality)'!O29</f>
        <v>5.0938710585493874E-2</v>
      </c>
      <c r="P29" s="7">
        <f>'g(VA)'!P29-'Cv(K-stock)'!P29-'Cv(K-quality)'!P29-'Cv(hours)'!P29-'Cv(L-quality)'!P29</f>
        <v>1.1697382424220144E-2</v>
      </c>
      <c r="Q29" s="7">
        <f>'g(VA)'!Q29-'Cv(K-stock)'!Q29-'Cv(K-quality)'!Q29-'Cv(hours)'!Q29-'Cv(L-quality)'!Q29</f>
        <v>4.4347899328950592E-2</v>
      </c>
      <c r="R29" s="7">
        <f>'g(VA)'!R29-'Cv(K-stock)'!R29-'Cv(K-quality)'!R29-'Cv(hours)'!R29-'Cv(L-quality)'!R29</f>
        <v>7.0598539393567181E-2</v>
      </c>
      <c r="S29" s="7">
        <f>'g(VA)'!S29-'Cv(K-stock)'!S29-'Cv(K-quality)'!S29-'Cv(hours)'!S29-'Cv(L-quality)'!S29</f>
        <v>-5.6527571056603006E-2</v>
      </c>
      <c r="T29" s="7">
        <f>'g(VA)'!T29-'Cv(K-stock)'!T29-'Cv(K-quality)'!T29-'Cv(hours)'!T29-'Cv(L-quality)'!T29</f>
        <v>0.12099577738570326</v>
      </c>
      <c r="U29" s="7">
        <f>'g(VA)'!U29-'Cv(K-stock)'!U29-'Cv(K-quality)'!U29-'Cv(hours)'!U29-'Cv(L-quality)'!U29</f>
        <v>0.10663860622196697</v>
      </c>
      <c r="V29" s="7">
        <f>'g(VA)'!V29-'Cv(K-stock)'!V29-'Cv(K-quality)'!V29-'Cv(hours)'!V29-'Cv(L-quality)'!V29</f>
        <v>7.0986949042329724E-3</v>
      </c>
      <c r="W29" s="7">
        <f>'g(VA)'!W29-'Cv(K-stock)'!W29-'Cv(K-quality)'!W29-'Cv(hours)'!W29-'Cv(L-quality)'!W29</f>
        <v>4.3024376060260071E-2</v>
      </c>
      <c r="X29" s="7">
        <f>'g(VA)'!X29-'Cv(K-stock)'!X29-'Cv(K-quality)'!X29-'Cv(hours)'!X29-'Cv(L-quality)'!X29</f>
        <v>-0.18756111826495184</v>
      </c>
      <c r="Y29" s="7">
        <f>'g(VA)'!Y29-'Cv(K-stock)'!Y29-'Cv(K-quality)'!Y29-'Cv(hours)'!Y29-'Cv(L-quality)'!Y29</f>
        <v>-0.15068013989386569</v>
      </c>
      <c r="Z29" s="7">
        <f>'g(VA)'!Z29-'Cv(K-stock)'!Z29-'Cv(K-quality)'!Z29-'Cv(hours)'!Z29-'Cv(L-quality)'!Z29</f>
        <v>8.1885687140457353E-2</v>
      </c>
      <c r="AA29" s="7">
        <f>'g(VA)'!AA29-'Cv(K-stock)'!AA29-'Cv(K-quality)'!AA29-'Cv(hours)'!AA29-'Cv(L-quality)'!AA29</f>
        <v>0.28556061196097449</v>
      </c>
      <c r="AB29" s="7">
        <f>'g(VA)'!AB29-'Cv(K-stock)'!AB29-'Cv(K-quality)'!AB29-'Cv(hours)'!AB29-'Cv(L-quality)'!AB29</f>
        <v>-2.935802469661964E-2</v>
      </c>
      <c r="AC29" s="7">
        <f>'g(VA)'!AC29-'Cv(K-stock)'!AC29-'Cv(K-quality)'!AC29-'Cv(hours)'!AC29-'Cv(L-quality)'!AC29</f>
        <v>-9.7053010241354182E-2</v>
      </c>
      <c r="AD29" s="7">
        <f>'g(VA)'!AD29-'Cv(K-stock)'!AD29-'Cv(K-quality)'!AD29-'Cv(hours)'!AD29-'Cv(L-quality)'!AD29</f>
        <v>-0.18355279024491217</v>
      </c>
      <c r="AE29" s="7">
        <f>'g(VA)'!AE29-'Cv(K-stock)'!AE29-'Cv(K-quality)'!AE29-'Cv(hours)'!AE29-'Cv(L-quality)'!AE29</f>
        <v>-0.14867533839691738</v>
      </c>
      <c r="AF29" s="7">
        <f>'g(VA)'!AF29-'Cv(K-stock)'!AF29-'Cv(K-quality)'!AF29-'Cv(hours)'!AF29-'Cv(L-quality)'!AF29</f>
        <v>6.1391879149690042E-3</v>
      </c>
      <c r="AG29" s="7">
        <f>'g(VA)'!AG29-'Cv(K-stock)'!AG29-'Cv(K-quality)'!AG29-'Cv(hours)'!AG29-'Cv(L-quality)'!AG29</f>
        <v>0.17548591980373204</v>
      </c>
    </row>
    <row r="30" spans="1:33" x14ac:dyDescent="0.15">
      <c r="A30" s="2">
        <v>26</v>
      </c>
      <c r="B30" s="3" t="s">
        <v>54</v>
      </c>
      <c r="C30" s="7"/>
      <c r="D30" s="7">
        <f>'g(VA)'!D30-'Cv(K-stock)'!D30-'Cv(K-quality)'!D30-'Cv(hours)'!D30-'Cv(L-quality)'!D30</f>
        <v>2.9188851497473932E-2</v>
      </c>
      <c r="E30" s="7">
        <f>'g(VA)'!E30-'Cv(K-stock)'!E30-'Cv(K-quality)'!E30-'Cv(hours)'!E30-'Cv(L-quality)'!E30</f>
        <v>0.16724544923044438</v>
      </c>
      <c r="F30" s="7">
        <f>'g(VA)'!F30-'Cv(K-stock)'!F30-'Cv(K-quality)'!F30-'Cv(hours)'!F30-'Cv(L-quality)'!F30</f>
        <v>-8.6128687820995337E-2</v>
      </c>
      <c r="G30" s="7">
        <f>'g(VA)'!G30-'Cv(K-stock)'!G30-'Cv(K-quality)'!G30-'Cv(hours)'!G30-'Cv(L-quality)'!G30</f>
        <v>9.4864311505199805E-2</v>
      </c>
      <c r="H30" s="7">
        <f>'g(VA)'!H30-'Cv(K-stock)'!H30-'Cv(K-quality)'!H30-'Cv(hours)'!H30-'Cv(L-quality)'!H30</f>
        <v>4.7730420352004935E-2</v>
      </c>
      <c r="I30" s="7">
        <f>'g(VA)'!I30-'Cv(K-stock)'!I30-'Cv(K-quality)'!I30-'Cv(hours)'!I30-'Cv(L-quality)'!I30</f>
        <v>-6.1046299669324892E-2</v>
      </c>
      <c r="J30" s="7">
        <f>'g(VA)'!J30-'Cv(K-stock)'!J30-'Cv(K-quality)'!J30-'Cv(hours)'!J30-'Cv(L-quality)'!J30</f>
        <v>-4.0223927354378027E-2</v>
      </c>
      <c r="K30" s="7">
        <f>'g(VA)'!K30-'Cv(K-stock)'!K30-'Cv(K-quality)'!K30-'Cv(hours)'!K30-'Cv(L-quality)'!K30</f>
        <v>-2.7511650669022284E-2</v>
      </c>
      <c r="L30" s="7">
        <f>'g(VA)'!L30-'Cv(K-stock)'!L30-'Cv(K-quality)'!L30-'Cv(hours)'!L30-'Cv(L-quality)'!L30</f>
        <v>-0.15006767266756563</v>
      </c>
      <c r="M30" s="7">
        <f>'g(VA)'!M30-'Cv(K-stock)'!M30-'Cv(K-quality)'!M30-'Cv(hours)'!M30-'Cv(L-quality)'!M30</f>
        <v>-6.5069333373593899E-2</v>
      </c>
      <c r="N30" s="7">
        <f>'g(VA)'!N30-'Cv(K-stock)'!N30-'Cv(K-quality)'!N30-'Cv(hours)'!N30-'Cv(L-quality)'!N30</f>
        <v>-4.1529992923283791E-2</v>
      </c>
      <c r="O30" s="7">
        <f>'g(VA)'!O30-'Cv(K-stock)'!O30-'Cv(K-quality)'!O30-'Cv(hours)'!O30-'Cv(L-quality)'!O30</f>
        <v>-9.1560591028253119E-2</v>
      </c>
      <c r="P30" s="7">
        <f>'g(VA)'!P30-'Cv(K-stock)'!P30-'Cv(K-quality)'!P30-'Cv(hours)'!P30-'Cv(L-quality)'!P30</f>
        <v>-5.0039891405818167E-2</v>
      </c>
      <c r="Q30" s="7">
        <f>'g(VA)'!Q30-'Cv(K-stock)'!Q30-'Cv(K-quality)'!Q30-'Cv(hours)'!Q30-'Cv(L-quality)'!Q30</f>
        <v>-6.119588841045611E-2</v>
      </c>
      <c r="R30" s="7">
        <f>'g(VA)'!R30-'Cv(K-stock)'!R30-'Cv(K-quality)'!R30-'Cv(hours)'!R30-'Cv(L-quality)'!R30</f>
        <v>-7.2189791782993035E-2</v>
      </c>
      <c r="S30" s="7">
        <f>'g(VA)'!S30-'Cv(K-stock)'!S30-'Cv(K-quality)'!S30-'Cv(hours)'!S30-'Cv(L-quality)'!S30</f>
        <v>4.1398081567614278E-2</v>
      </c>
      <c r="T30" s="7">
        <f>'g(VA)'!T30-'Cv(K-stock)'!T30-'Cv(K-quality)'!T30-'Cv(hours)'!T30-'Cv(L-quality)'!T30</f>
        <v>7.4804357371631866E-2</v>
      </c>
      <c r="U30" s="7">
        <f>'g(VA)'!U30-'Cv(K-stock)'!U30-'Cv(K-quality)'!U30-'Cv(hours)'!U30-'Cv(L-quality)'!U30</f>
        <v>0.13772360913669529</v>
      </c>
      <c r="V30" s="7">
        <f>'g(VA)'!V30-'Cv(K-stock)'!V30-'Cv(K-quality)'!V30-'Cv(hours)'!V30-'Cv(L-quality)'!V30</f>
        <v>0.14775047567578556</v>
      </c>
      <c r="W30" s="7">
        <f>'g(VA)'!W30-'Cv(K-stock)'!W30-'Cv(K-quality)'!W30-'Cv(hours)'!W30-'Cv(L-quality)'!W30</f>
        <v>3.7094694755582802E-2</v>
      </c>
      <c r="X30" s="7">
        <f>'g(VA)'!X30-'Cv(K-stock)'!X30-'Cv(K-quality)'!X30-'Cv(hours)'!X30-'Cv(L-quality)'!X30</f>
        <v>-0.11154595141322143</v>
      </c>
      <c r="Y30" s="7">
        <f>'g(VA)'!Y30-'Cv(K-stock)'!Y30-'Cv(K-quality)'!Y30-'Cv(hours)'!Y30-'Cv(L-quality)'!Y30</f>
        <v>-0.1082247277441082</v>
      </c>
      <c r="Z30" s="7">
        <f>'g(VA)'!Z30-'Cv(K-stock)'!Z30-'Cv(K-quality)'!Z30-'Cv(hours)'!Z30-'Cv(L-quality)'!Z30</f>
        <v>1.6978020577886402E-3</v>
      </c>
      <c r="AA30" s="7">
        <f>'g(VA)'!AA30-'Cv(K-stock)'!AA30-'Cv(K-quality)'!AA30-'Cv(hours)'!AA30-'Cv(L-quality)'!AA30</f>
        <v>-8.307747469229293E-2</v>
      </c>
      <c r="AB30" s="7">
        <f>'g(VA)'!AB30-'Cv(K-stock)'!AB30-'Cv(K-quality)'!AB30-'Cv(hours)'!AB30-'Cv(L-quality)'!AB30</f>
        <v>-8.949390273095649E-2</v>
      </c>
      <c r="AC30" s="7">
        <f>'g(VA)'!AC30-'Cv(K-stock)'!AC30-'Cv(K-quality)'!AC30-'Cv(hours)'!AC30-'Cv(L-quality)'!AC30</f>
        <v>-2.0288264593174867E-2</v>
      </c>
      <c r="AD30" s="7">
        <f>'g(VA)'!AD30-'Cv(K-stock)'!AD30-'Cv(K-quality)'!AD30-'Cv(hours)'!AD30-'Cv(L-quality)'!AD30</f>
        <v>-4.2562048451601497E-2</v>
      </c>
      <c r="AE30" s="7">
        <f>'g(VA)'!AE30-'Cv(K-stock)'!AE30-'Cv(K-quality)'!AE30-'Cv(hours)'!AE30-'Cv(L-quality)'!AE30</f>
        <v>-2.2233646110271281E-2</v>
      </c>
      <c r="AF30" s="7">
        <f>'g(VA)'!AF30-'Cv(K-stock)'!AF30-'Cv(K-quality)'!AF30-'Cv(hours)'!AF30-'Cv(L-quality)'!AF30</f>
        <v>3.0899129101540138E-2</v>
      </c>
      <c r="AG30" s="7">
        <f>'g(VA)'!AG30-'Cv(K-stock)'!AG30-'Cv(K-quality)'!AG30-'Cv(hours)'!AG30-'Cv(L-quality)'!AG30</f>
        <v>-4.6359173813524963E-3</v>
      </c>
    </row>
    <row r="31" spans="1:33" x14ac:dyDescent="0.15">
      <c r="A31" s="2">
        <v>27</v>
      </c>
      <c r="B31" s="3" t="s">
        <v>55</v>
      </c>
      <c r="C31" s="7"/>
      <c r="D31" s="7">
        <f>'g(VA)'!D31-'Cv(K-stock)'!D31-'Cv(K-quality)'!D31-'Cv(hours)'!D31-'Cv(L-quality)'!D31</f>
        <v>-5.0202068781951326E-2</v>
      </c>
      <c r="E31" s="7">
        <f>'g(VA)'!E31-'Cv(K-stock)'!E31-'Cv(K-quality)'!E31-'Cv(hours)'!E31-'Cv(L-quality)'!E31</f>
        <v>-0.13015916200527519</v>
      </c>
      <c r="F31" s="7">
        <f>'g(VA)'!F31-'Cv(K-stock)'!F31-'Cv(K-quality)'!F31-'Cv(hours)'!F31-'Cv(L-quality)'!F31</f>
        <v>0.20730381101251791</v>
      </c>
      <c r="G31" s="7">
        <f>'g(VA)'!G31-'Cv(K-stock)'!G31-'Cv(K-quality)'!G31-'Cv(hours)'!G31-'Cv(L-quality)'!G31</f>
        <v>-0.18433001199333032</v>
      </c>
      <c r="H31" s="7">
        <f>'g(VA)'!H31-'Cv(K-stock)'!H31-'Cv(K-quality)'!H31-'Cv(hours)'!H31-'Cv(L-quality)'!H31</f>
        <v>-5.8646209936854307E-2</v>
      </c>
      <c r="I31" s="7">
        <f>'g(VA)'!I31-'Cv(K-stock)'!I31-'Cv(K-quality)'!I31-'Cv(hours)'!I31-'Cv(L-quality)'!I31</f>
        <v>0.17132071995150441</v>
      </c>
      <c r="J31" s="7">
        <f>'g(VA)'!J31-'Cv(K-stock)'!J31-'Cv(K-quality)'!J31-'Cv(hours)'!J31-'Cv(L-quality)'!J31</f>
        <v>-6.1440814482798277E-2</v>
      </c>
      <c r="K31" s="7">
        <f>'g(VA)'!K31-'Cv(K-stock)'!K31-'Cv(K-quality)'!K31-'Cv(hours)'!K31-'Cv(L-quality)'!K31</f>
        <v>-3.6292694576481578E-2</v>
      </c>
      <c r="L31" s="7">
        <f>'g(VA)'!L31-'Cv(K-stock)'!L31-'Cv(K-quality)'!L31-'Cv(hours)'!L31-'Cv(L-quality)'!L31</f>
        <v>-0.10099595245510709</v>
      </c>
      <c r="M31" s="7">
        <f>'g(VA)'!M31-'Cv(K-stock)'!M31-'Cv(K-quality)'!M31-'Cv(hours)'!M31-'Cv(L-quality)'!M31</f>
        <v>-1.4585542263018624E-2</v>
      </c>
      <c r="N31" s="7">
        <f>'g(VA)'!N31-'Cv(K-stock)'!N31-'Cv(K-quality)'!N31-'Cv(hours)'!N31-'Cv(L-quality)'!N31</f>
        <v>-0.12808875417244892</v>
      </c>
      <c r="O31" s="7">
        <f>'g(VA)'!O31-'Cv(K-stock)'!O31-'Cv(K-quality)'!O31-'Cv(hours)'!O31-'Cv(L-quality)'!O31</f>
        <v>-3.4647253807608303E-2</v>
      </c>
      <c r="P31" s="7">
        <f>'g(VA)'!P31-'Cv(K-stock)'!P31-'Cv(K-quality)'!P31-'Cv(hours)'!P31-'Cv(L-quality)'!P31</f>
        <v>-1.958339764612382E-2</v>
      </c>
      <c r="Q31" s="7">
        <f>'g(VA)'!Q31-'Cv(K-stock)'!Q31-'Cv(K-quality)'!Q31-'Cv(hours)'!Q31-'Cv(L-quality)'!Q31</f>
        <v>-4.5123722558513851E-2</v>
      </c>
      <c r="R31" s="7">
        <f>'g(VA)'!R31-'Cv(K-stock)'!R31-'Cv(K-quality)'!R31-'Cv(hours)'!R31-'Cv(L-quality)'!R31</f>
        <v>-6.2130370781011919E-2</v>
      </c>
      <c r="S31" s="7">
        <f>'g(VA)'!S31-'Cv(K-stock)'!S31-'Cv(K-quality)'!S31-'Cv(hours)'!S31-'Cv(L-quality)'!S31</f>
        <v>3.9784895494836678E-3</v>
      </c>
      <c r="T31" s="7">
        <f>'g(VA)'!T31-'Cv(K-stock)'!T31-'Cv(K-quality)'!T31-'Cv(hours)'!T31-'Cv(L-quality)'!T31</f>
        <v>2.0510388001352634E-2</v>
      </c>
      <c r="U31" s="7">
        <f>'g(VA)'!U31-'Cv(K-stock)'!U31-'Cv(K-quality)'!U31-'Cv(hours)'!U31-'Cv(L-quality)'!U31</f>
        <v>3.002525234055212E-2</v>
      </c>
      <c r="V31" s="7">
        <f>'g(VA)'!V31-'Cv(K-stock)'!V31-'Cv(K-quality)'!V31-'Cv(hours)'!V31-'Cv(L-quality)'!V31</f>
        <v>0.1455954927434415</v>
      </c>
      <c r="W31" s="7">
        <f>'g(VA)'!W31-'Cv(K-stock)'!W31-'Cv(K-quality)'!W31-'Cv(hours)'!W31-'Cv(L-quality)'!W31</f>
        <v>8.6631750447042133E-2</v>
      </c>
      <c r="X31" s="7">
        <f>'g(VA)'!X31-'Cv(K-stock)'!X31-'Cv(K-quality)'!X31-'Cv(hours)'!X31-'Cv(L-quality)'!X31</f>
        <v>0.10944783544240877</v>
      </c>
      <c r="Y31" s="7">
        <f>'g(VA)'!Y31-'Cv(K-stock)'!Y31-'Cv(K-quality)'!Y31-'Cv(hours)'!Y31-'Cv(L-quality)'!Y31</f>
        <v>-2.8567467929060286E-2</v>
      </c>
      <c r="Z31" s="7">
        <f>'g(VA)'!Z31-'Cv(K-stock)'!Z31-'Cv(K-quality)'!Z31-'Cv(hours)'!Z31-'Cv(L-quality)'!Z31</f>
        <v>2.5801821214561923E-2</v>
      </c>
      <c r="AA31" s="7">
        <f>'g(VA)'!AA31-'Cv(K-stock)'!AA31-'Cv(K-quality)'!AA31-'Cv(hours)'!AA31-'Cv(L-quality)'!AA31</f>
        <v>3.0682706903872245E-3</v>
      </c>
      <c r="AB31" s="7">
        <f>'g(VA)'!AB31-'Cv(K-stock)'!AB31-'Cv(K-quality)'!AB31-'Cv(hours)'!AB31-'Cv(L-quality)'!AB31</f>
        <v>1.9135514852828744E-2</v>
      </c>
      <c r="AC31" s="7">
        <f>'g(VA)'!AC31-'Cv(K-stock)'!AC31-'Cv(K-quality)'!AC31-'Cv(hours)'!AC31-'Cv(L-quality)'!AC31</f>
        <v>6.0459893831122741E-2</v>
      </c>
      <c r="AD31" s="7">
        <f>'g(VA)'!AD31-'Cv(K-stock)'!AD31-'Cv(K-quality)'!AD31-'Cv(hours)'!AD31-'Cv(L-quality)'!AD31</f>
        <v>-1.5625325933670744E-2</v>
      </c>
      <c r="AE31" s="7">
        <f>'g(VA)'!AE31-'Cv(K-stock)'!AE31-'Cv(K-quality)'!AE31-'Cv(hours)'!AE31-'Cv(L-quality)'!AE31</f>
        <v>-1.4505971291823161E-2</v>
      </c>
      <c r="AF31" s="7">
        <f>'g(VA)'!AF31-'Cv(K-stock)'!AF31-'Cv(K-quality)'!AF31-'Cv(hours)'!AF31-'Cv(L-quality)'!AF31</f>
        <v>2.4153481434000649E-2</v>
      </c>
      <c r="AG31" s="7">
        <f>'g(VA)'!AG31-'Cv(K-stock)'!AG31-'Cv(K-quality)'!AG31-'Cv(hours)'!AG31-'Cv(L-quality)'!AG31</f>
        <v>1.6969042423540803E-2</v>
      </c>
    </row>
    <row r="32" spans="1:33" x14ac:dyDescent="0.15">
      <c r="A32" s="2">
        <v>28</v>
      </c>
      <c r="B32" s="3" t="s">
        <v>56</v>
      </c>
      <c r="C32" s="7"/>
      <c r="D32" s="7">
        <f>'g(VA)'!D32-'Cv(K-stock)'!D32-'Cv(K-quality)'!D32-'Cv(hours)'!D32-'Cv(L-quality)'!D32</f>
        <v>5.0977215961262853E-2</v>
      </c>
      <c r="E32" s="7">
        <f>'g(VA)'!E32-'Cv(K-stock)'!E32-'Cv(K-quality)'!E32-'Cv(hours)'!E32-'Cv(L-quality)'!E32</f>
        <v>-0.17973072629334935</v>
      </c>
      <c r="F32" s="7">
        <f>'g(VA)'!F32-'Cv(K-stock)'!F32-'Cv(K-quality)'!F32-'Cv(hours)'!F32-'Cv(L-quality)'!F32</f>
        <v>-0.221517935107615</v>
      </c>
      <c r="G32" s="7">
        <f>'g(VA)'!G32-'Cv(K-stock)'!G32-'Cv(K-quality)'!G32-'Cv(hours)'!G32-'Cv(L-quality)'!G32</f>
        <v>0.31931481565780262</v>
      </c>
      <c r="H32" s="7">
        <f>'g(VA)'!H32-'Cv(K-stock)'!H32-'Cv(K-quality)'!H32-'Cv(hours)'!H32-'Cv(L-quality)'!H32</f>
        <v>0.10375960862872119</v>
      </c>
      <c r="I32" s="7">
        <f>'g(VA)'!I32-'Cv(K-stock)'!I32-'Cv(K-quality)'!I32-'Cv(hours)'!I32-'Cv(L-quality)'!I32</f>
        <v>0.10981636325717062</v>
      </c>
      <c r="J32" s="7">
        <f>'g(VA)'!J32-'Cv(K-stock)'!J32-'Cv(K-quality)'!J32-'Cv(hours)'!J32-'Cv(L-quality)'!J32</f>
        <v>-2.7518110337242996E-2</v>
      </c>
      <c r="K32" s="7">
        <f>'g(VA)'!K32-'Cv(K-stock)'!K32-'Cv(K-quality)'!K32-'Cv(hours)'!K32-'Cv(L-quality)'!K32</f>
        <v>-8.9160979281957722E-2</v>
      </c>
      <c r="L32" s="7">
        <f>'g(VA)'!L32-'Cv(K-stock)'!L32-'Cv(K-quality)'!L32-'Cv(hours)'!L32-'Cv(L-quality)'!L32</f>
        <v>-5.806215538419713E-2</v>
      </c>
      <c r="M32" s="7">
        <f>'g(VA)'!M32-'Cv(K-stock)'!M32-'Cv(K-quality)'!M32-'Cv(hours)'!M32-'Cv(L-quality)'!M32</f>
        <v>-8.6456495847750756E-3</v>
      </c>
      <c r="N32" s="7">
        <f>'g(VA)'!N32-'Cv(K-stock)'!N32-'Cv(K-quality)'!N32-'Cv(hours)'!N32-'Cv(L-quality)'!N32</f>
        <v>-5.9133444832597352E-2</v>
      </c>
      <c r="O32" s="7">
        <f>'g(VA)'!O32-'Cv(K-stock)'!O32-'Cv(K-quality)'!O32-'Cv(hours)'!O32-'Cv(L-quality)'!O32</f>
        <v>-2.4559796172345709E-2</v>
      </c>
      <c r="P32" s="7">
        <f>'g(VA)'!P32-'Cv(K-stock)'!P32-'Cv(K-quality)'!P32-'Cv(hours)'!P32-'Cv(L-quality)'!P32</f>
        <v>-1.7693436352486606E-2</v>
      </c>
      <c r="Q32" s="7">
        <f>'g(VA)'!Q32-'Cv(K-stock)'!Q32-'Cv(K-quality)'!Q32-'Cv(hours)'!Q32-'Cv(L-quality)'!Q32</f>
        <v>4.7822822343421473E-2</v>
      </c>
      <c r="R32" s="7">
        <f>'g(VA)'!R32-'Cv(K-stock)'!R32-'Cv(K-quality)'!R32-'Cv(hours)'!R32-'Cv(L-quality)'!R32</f>
        <v>-1.0063770396704797E-3</v>
      </c>
      <c r="S32" s="7">
        <f>'g(VA)'!S32-'Cv(K-stock)'!S32-'Cv(K-quality)'!S32-'Cv(hours)'!S32-'Cv(L-quality)'!S32</f>
        <v>4.1519564357070923E-2</v>
      </c>
      <c r="T32" s="7">
        <f>'g(VA)'!T32-'Cv(K-stock)'!T32-'Cv(K-quality)'!T32-'Cv(hours)'!T32-'Cv(L-quality)'!T32</f>
        <v>9.0099167344643419E-2</v>
      </c>
      <c r="U32" s="7">
        <f>'g(VA)'!U32-'Cv(K-stock)'!U32-'Cv(K-quality)'!U32-'Cv(hours)'!U32-'Cv(L-quality)'!U32</f>
        <v>-2.4325353915600374E-3</v>
      </c>
      <c r="V32" s="7">
        <f>'g(VA)'!V32-'Cv(K-stock)'!V32-'Cv(K-quality)'!V32-'Cv(hours)'!V32-'Cv(L-quality)'!V32</f>
        <v>0.10250678725841086</v>
      </c>
      <c r="W32" s="7">
        <f>'g(VA)'!W32-'Cv(K-stock)'!W32-'Cv(K-quality)'!W32-'Cv(hours)'!W32-'Cv(L-quality)'!W32</f>
        <v>9.9686374454287477E-2</v>
      </c>
      <c r="X32" s="7">
        <f>'g(VA)'!X32-'Cv(K-stock)'!X32-'Cv(K-quality)'!X32-'Cv(hours)'!X32-'Cv(L-quality)'!X32</f>
        <v>-6.4063302986802573E-2</v>
      </c>
      <c r="Y32" s="7">
        <f>'g(VA)'!Y32-'Cv(K-stock)'!Y32-'Cv(K-quality)'!Y32-'Cv(hours)'!Y32-'Cv(L-quality)'!Y32</f>
        <v>-0.21632812568416773</v>
      </c>
      <c r="Z32" s="7">
        <f>'g(VA)'!Z32-'Cv(K-stock)'!Z32-'Cv(K-quality)'!Z32-'Cv(hours)'!Z32-'Cv(L-quality)'!Z32</f>
        <v>6.1450315226512953E-2</v>
      </c>
      <c r="AA32" s="7">
        <f>'g(VA)'!AA32-'Cv(K-stock)'!AA32-'Cv(K-quality)'!AA32-'Cv(hours)'!AA32-'Cv(L-quality)'!AA32</f>
        <v>-3.2083628981662921E-2</v>
      </c>
      <c r="AB32" s="7">
        <f>'g(VA)'!AB32-'Cv(K-stock)'!AB32-'Cv(K-quality)'!AB32-'Cv(hours)'!AB32-'Cv(L-quality)'!AB32</f>
        <v>-0.10057773473609101</v>
      </c>
      <c r="AC32" s="7">
        <f>'g(VA)'!AC32-'Cv(K-stock)'!AC32-'Cv(K-quality)'!AC32-'Cv(hours)'!AC32-'Cv(L-quality)'!AC32</f>
        <v>1.5882089554801339E-2</v>
      </c>
      <c r="AD32" s="7">
        <f>'g(VA)'!AD32-'Cv(K-stock)'!AD32-'Cv(K-quality)'!AD32-'Cv(hours)'!AD32-'Cv(L-quality)'!AD32</f>
        <v>-8.2902243681444859E-2</v>
      </c>
      <c r="AE32" s="7">
        <f>'g(VA)'!AE32-'Cv(K-stock)'!AE32-'Cv(K-quality)'!AE32-'Cv(hours)'!AE32-'Cv(L-quality)'!AE32</f>
        <v>-0.12151787229545895</v>
      </c>
      <c r="AF32" s="7">
        <f>'g(VA)'!AF32-'Cv(K-stock)'!AF32-'Cv(K-quality)'!AF32-'Cv(hours)'!AF32-'Cv(L-quality)'!AF32</f>
        <v>-7.0420683322760413E-2</v>
      </c>
      <c r="AG32" s="7">
        <f>'g(VA)'!AG32-'Cv(K-stock)'!AG32-'Cv(K-quality)'!AG32-'Cv(hours)'!AG32-'Cv(L-quality)'!AG32</f>
        <v>-6.7103043609104088E-2</v>
      </c>
    </row>
    <row r="33" spans="1:33" x14ac:dyDescent="0.15">
      <c r="A33" s="2">
        <v>29</v>
      </c>
      <c r="B33" s="3" t="s">
        <v>57</v>
      </c>
      <c r="C33" s="7"/>
      <c r="D33" s="7">
        <f>'g(VA)'!D33-'Cv(K-stock)'!D33-'Cv(K-quality)'!D33-'Cv(hours)'!D33-'Cv(L-quality)'!D33</f>
        <v>5.2554758053989958E-2</v>
      </c>
      <c r="E33" s="7">
        <f>'g(VA)'!E33-'Cv(K-stock)'!E33-'Cv(K-quality)'!E33-'Cv(hours)'!E33-'Cv(L-quality)'!E33</f>
        <v>-0.14884880888234567</v>
      </c>
      <c r="F33" s="7">
        <f>'g(VA)'!F33-'Cv(K-stock)'!F33-'Cv(K-quality)'!F33-'Cv(hours)'!F33-'Cv(L-quality)'!F33</f>
        <v>-0.29507317534384792</v>
      </c>
      <c r="G33" s="7">
        <f>'g(VA)'!G33-'Cv(K-stock)'!G33-'Cv(K-quality)'!G33-'Cv(hours)'!G33-'Cv(L-quality)'!G33</f>
        <v>0.12282772688563813</v>
      </c>
      <c r="H33" s="7">
        <f>'g(VA)'!H33-'Cv(K-stock)'!H33-'Cv(K-quality)'!H33-'Cv(hours)'!H33-'Cv(L-quality)'!H33</f>
        <v>-2.1698911716145838E-2</v>
      </c>
      <c r="I33" s="7">
        <f>'g(VA)'!I33-'Cv(K-stock)'!I33-'Cv(K-quality)'!I33-'Cv(hours)'!I33-'Cv(L-quality)'!I33</f>
        <v>-0.10296924345856187</v>
      </c>
      <c r="J33" s="7">
        <f>'g(VA)'!J33-'Cv(K-stock)'!J33-'Cv(K-quality)'!J33-'Cv(hours)'!J33-'Cv(L-quality)'!J33</f>
        <v>-8.3313504230830629E-2</v>
      </c>
      <c r="K33" s="7">
        <f>'g(VA)'!K33-'Cv(K-stock)'!K33-'Cv(K-quality)'!K33-'Cv(hours)'!K33-'Cv(L-quality)'!K33</f>
        <v>-9.3861256445940927E-2</v>
      </c>
      <c r="L33" s="7">
        <f>'g(VA)'!L33-'Cv(K-stock)'!L33-'Cv(K-quality)'!L33-'Cv(hours)'!L33-'Cv(L-quality)'!L33</f>
        <v>-0.22160042402770216</v>
      </c>
      <c r="M33" s="7">
        <f>'g(VA)'!M33-'Cv(K-stock)'!M33-'Cv(K-quality)'!M33-'Cv(hours)'!M33-'Cv(L-quality)'!M33</f>
        <v>-7.8884247812542135E-2</v>
      </c>
      <c r="N33" s="7">
        <f>'g(VA)'!N33-'Cv(K-stock)'!N33-'Cv(K-quality)'!N33-'Cv(hours)'!N33-'Cv(L-quality)'!N33</f>
        <v>-1.4087831649025011E-2</v>
      </c>
      <c r="O33" s="7">
        <f>'g(VA)'!O33-'Cv(K-stock)'!O33-'Cv(K-quality)'!O33-'Cv(hours)'!O33-'Cv(L-quality)'!O33</f>
        <v>-3.2684303270412066E-2</v>
      </c>
      <c r="P33" s="7">
        <f>'g(VA)'!P33-'Cv(K-stock)'!P33-'Cv(K-quality)'!P33-'Cv(hours)'!P33-'Cv(L-quality)'!P33</f>
        <v>-2.3019157966856938E-3</v>
      </c>
      <c r="Q33" s="7">
        <f>'g(VA)'!Q33-'Cv(K-stock)'!Q33-'Cv(K-quality)'!Q33-'Cv(hours)'!Q33-'Cv(L-quality)'!Q33</f>
        <v>-4.9724896090871766E-3</v>
      </c>
      <c r="R33" s="7">
        <f>'g(VA)'!R33-'Cv(K-stock)'!R33-'Cv(K-quality)'!R33-'Cv(hours)'!R33-'Cv(L-quality)'!R33</f>
        <v>-2.4338916426980002E-2</v>
      </c>
      <c r="S33" s="7">
        <f>'g(VA)'!S33-'Cv(K-stock)'!S33-'Cv(K-quality)'!S33-'Cv(hours)'!S33-'Cv(L-quality)'!S33</f>
        <v>2.9673810828315583E-4</v>
      </c>
      <c r="T33" s="7">
        <f>'g(VA)'!T33-'Cv(K-stock)'!T33-'Cv(K-quality)'!T33-'Cv(hours)'!T33-'Cv(L-quality)'!T33</f>
        <v>8.809629530702992E-2</v>
      </c>
      <c r="U33" s="7">
        <f>'g(VA)'!U33-'Cv(K-stock)'!U33-'Cv(K-quality)'!U33-'Cv(hours)'!U33-'Cv(L-quality)'!U33</f>
        <v>2.4044788646356768E-2</v>
      </c>
      <c r="V33" s="7">
        <f>'g(VA)'!V33-'Cv(K-stock)'!V33-'Cv(K-quality)'!V33-'Cv(hours)'!V33-'Cv(L-quality)'!V33</f>
        <v>7.676239817236424E-3</v>
      </c>
      <c r="W33" s="7">
        <f>'g(VA)'!W33-'Cv(K-stock)'!W33-'Cv(K-quality)'!W33-'Cv(hours)'!W33-'Cv(L-quality)'!W33</f>
        <v>9.397584252349056E-2</v>
      </c>
      <c r="X33" s="7">
        <f>'g(VA)'!X33-'Cv(K-stock)'!X33-'Cv(K-quality)'!X33-'Cv(hours)'!X33-'Cv(L-quality)'!X33</f>
        <v>3.4032248014574891E-2</v>
      </c>
      <c r="Y33" s="7">
        <f>'g(VA)'!Y33-'Cv(K-stock)'!Y33-'Cv(K-quality)'!Y33-'Cv(hours)'!Y33-'Cv(L-quality)'!Y33</f>
        <v>-0.11388922226882357</v>
      </c>
      <c r="Z33" s="7">
        <f>'g(VA)'!Z33-'Cv(K-stock)'!Z33-'Cv(K-quality)'!Z33-'Cv(hours)'!Z33-'Cv(L-quality)'!Z33</f>
        <v>-1.8816791290394812E-2</v>
      </c>
      <c r="AA33" s="7">
        <f>'g(VA)'!AA33-'Cv(K-stock)'!AA33-'Cv(K-quality)'!AA33-'Cv(hours)'!AA33-'Cv(L-quality)'!AA33</f>
        <v>3.0299238625613893E-2</v>
      </c>
      <c r="AB33" s="7">
        <f>'g(VA)'!AB33-'Cv(K-stock)'!AB33-'Cv(K-quality)'!AB33-'Cv(hours)'!AB33-'Cv(L-quality)'!AB33</f>
        <v>-2.7784110184798979E-2</v>
      </c>
      <c r="AC33" s="7">
        <f>'g(VA)'!AC33-'Cv(K-stock)'!AC33-'Cv(K-quality)'!AC33-'Cv(hours)'!AC33-'Cv(L-quality)'!AC33</f>
        <v>-3.7509187899646607E-2</v>
      </c>
      <c r="AD33" s="7">
        <f>'g(VA)'!AD33-'Cv(K-stock)'!AD33-'Cv(K-quality)'!AD33-'Cv(hours)'!AD33-'Cv(L-quality)'!AD33</f>
        <v>-5.5711801740375702E-3</v>
      </c>
      <c r="AE33" s="7">
        <f>'g(VA)'!AE33-'Cv(K-stock)'!AE33-'Cv(K-quality)'!AE33-'Cv(hours)'!AE33-'Cv(L-quality)'!AE33</f>
        <v>3.947102677177431E-2</v>
      </c>
      <c r="AF33" s="7">
        <f>'g(VA)'!AF33-'Cv(K-stock)'!AF33-'Cv(K-quality)'!AF33-'Cv(hours)'!AF33-'Cv(L-quality)'!AF33</f>
        <v>9.0020288720677466E-2</v>
      </c>
      <c r="AG33" s="7">
        <f>'g(VA)'!AG33-'Cv(K-stock)'!AG33-'Cv(K-quality)'!AG33-'Cv(hours)'!AG33-'Cv(L-quality)'!AG33</f>
        <v>7.1407294197992882E-2</v>
      </c>
    </row>
    <row r="34" spans="1:33" x14ac:dyDescent="0.15">
      <c r="A34" s="2">
        <v>30</v>
      </c>
      <c r="B34" s="3" t="s">
        <v>58</v>
      </c>
      <c r="C34" s="7"/>
      <c r="D34" s="7">
        <f>'g(VA)'!D34-'Cv(K-stock)'!D34-'Cv(K-quality)'!D34-'Cv(hours)'!D34-'Cv(L-quality)'!D34</f>
        <v>0.13146217355511489</v>
      </c>
      <c r="E34" s="7">
        <f>'g(VA)'!E34-'Cv(K-stock)'!E34-'Cv(K-quality)'!E34-'Cv(hours)'!E34-'Cv(L-quality)'!E34</f>
        <v>0.15202707211333508</v>
      </c>
      <c r="F34" s="7">
        <f>'g(VA)'!F34-'Cv(K-stock)'!F34-'Cv(K-quality)'!F34-'Cv(hours)'!F34-'Cv(L-quality)'!F34</f>
        <v>-0.33784920308835725</v>
      </c>
      <c r="G34" s="7">
        <f>'g(VA)'!G34-'Cv(K-stock)'!G34-'Cv(K-quality)'!G34-'Cv(hours)'!G34-'Cv(L-quality)'!G34</f>
        <v>-0.55000633722315118</v>
      </c>
      <c r="H34" s="7">
        <f>'g(VA)'!H34-'Cv(K-stock)'!H34-'Cv(K-quality)'!H34-'Cv(hours)'!H34-'Cv(L-quality)'!H34</f>
        <v>2.4002313887456925E-2</v>
      </c>
      <c r="I34" s="7">
        <f>'g(VA)'!I34-'Cv(K-stock)'!I34-'Cv(K-quality)'!I34-'Cv(hours)'!I34-'Cv(L-quality)'!I34</f>
        <v>0.10296992835758677</v>
      </c>
      <c r="J34" s="7">
        <f>'g(VA)'!J34-'Cv(K-stock)'!J34-'Cv(K-quality)'!J34-'Cv(hours)'!J34-'Cv(L-quality)'!J34</f>
        <v>4.2313368153758274E-2</v>
      </c>
      <c r="K34" s="7">
        <f>'g(VA)'!K34-'Cv(K-stock)'!K34-'Cv(K-quality)'!K34-'Cv(hours)'!K34-'Cv(L-quality)'!K34</f>
        <v>8.6848705044181747E-3</v>
      </c>
      <c r="L34" s="7">
        <f>'g(VA)'!L34-'Cv(K-stock)'!L34-'Cv(K-quality)'!L34-'Cv(hours)'!L34-'Cv(L-quality)'!L34</f>
        <v>-4.0790865711443584E-3</v>
      </c>
      <c r="M34" s="7">
        <f>'g(VA)'!M34-'Cv(K-stock)'!M34-'Cv(K-quality)'!M34-'Cv(hours)'!M34-'Cv(L-quality)'!M34</f>
        <v>-0.7541542022758998</v>
      </c>
      <c r="N34" s="7">
        <f>'g(VA)'!N34-'Cv(K-stock)'!N34-'Cv(K-quality)'!N34-'Cv(hours)'!N34-'Cv(L-quality)'!N34</f>
        <v>-0.183433648817213</v>
      </c>
      <c r="O34" s="7">
        <f>'g(VA)'!O34-'Cv(K-stock)'!O34-'Cv(K-quality)'!O34-'Cv(hours)'!O34-'Cv(L-quality)'!O34</f>
        <v>-0.38119757634010204</v>
      </c>
      <c r="P34" s="7">
        <f>'g(VA)'!P34-'Cv(K-stock)'!P34-'Cv(K-quality)'!P34-'Cv(hours)'!P34-'Cv(L-quality)'!P34</f>
        <v>-4.0326453875943837E-2</v>
      </c>
      <c r="Q34" s="7">
        <f>'g(VA)'!Q34-'Cv(K-stock)'!Q34-'Cv(K-quality)'!Q34-'Cv(hours)'!Q34-'Cv(L-quality)'!Q34</f>
        <v>-3.9503593305924699E-2</v>
      </c>
      <c r="R34" s="7">
        <f>'g(VA)'!R34-'Cv(K-stock)'!R34-'Cv(K-quality)'!R34-'Cv(hours)'!R34-'Cv(L-quality)'!R34</f>
        <v>-5.1558929185275257E-2</v>
      </c>
      <c r="S34" s="7">
        <f>'g(VA)'!S34-'Cv(K-stock)'!S34-'Cv(K-quality)'!S34-'Cv(hours)'!S34-'Cv(L-quality)'!S34</f>
        <v>-2.5169400488107098E-2</v>
      </c>
      <c r="T34" s="7">
        <f>'g(VA)'!T34-'Cv(K-stock)'!T34-'Cv(K-quality)'!T34-'Cv(hours)'!T34-'Cv(L-quality)'!T34</f>
        <v>9.8356213672126325E-2</v>
      </c>
      <c r="U34" s="7">
        <f>'g(VA)'!U34-'Cv(K-stock)'!U34-'Cv(K-quality)'!U34-'Cv(hours)'!U34-'Cv(L-quality)'!U34</f>
        <v>0.12009790060979589</v>
      </c>
      <c r="V34" s="7">
        <f>'g(VA)'!V34-'Cv(K-stock)'!V34-'Cv(K-quality)'!V34-'Cv(hours)'!V34-'Cv(L-quality)'!V34</f>
        <v>8.6987311716731477E-2</v>
      </c>
      <c r="W34" s="7">
        <f>'g(VA)'!W34-'Cv(K-stock)'!W34-'Cv(K-quality)'!W34-'Cv(hours)'!W34-'Cv(L-quality)'!W34</f>
        <v>0.13588208166262286</v>
      </c>
      <c r="X34" s="7">
        <f>'g(VA)'!X34-'Cv(K-stock)'!X34-'Cv(K-quality)'!X34-'Cv(hours)'!X34-'Cv(L-quality)'!X34</f>
        <v>0.1546675297770278</v>
      </c>
      <c r="Y34" s="7">
        <f>'g(VA)'!Y34-'Cv(K-stock)'!Y34-'Cv(K-quality)'!Y34-'Cv(hours)'!Y34-'Cv(L-quality)'!Y34</f>
        <v>4.3755272615826415E-3</v>
      </c>
      <c r="Z34" s="7">
        <f>'g(VA)'!Z34-'Cv(K-stock)'!Z34-'Cv(K-quality)'!Z34-'Cv(hours)'!Z34-'Cv(L-quality)'!Z34</f>
        <v>0.10073771757396224</v>
      </c>
      <c r="AA34" s="7">
        <f>'g(VA)'!AA34-'Cv(K-stock)'!AA34-'Cv(K-quality)'!AA34-'Cv(hours)'!AA34-'Cv(L-quality)'!AA34</f>
        <v>0.20909577251279371</v>
      </c>
      <c r="AB34" s="7">
        <f>'g(VA)'!AB34-'Cv(K-stock)'!AB34-'Cv(K-quality)'!AB34-'Cv(hours)'!AB34-'Cv(L-quality)'!AB34</f>
        <v>0.12049131550301524</v>
      </c>
      <c r="AC34" s="7">
        <f>'g(VA)'!AC34-'Cv(K-stock)'!AC34-'Cv(K-quality)'!AC34-'Cv(hours)'!AC34-'Cv(L-quality)'!AC34</f>
        <v>2.015506367782819E-2</v>
      </c>
      <c r="AD34" s="7">
        <f>'g(VA)'!AD34-'Cv(K-stock)'!AD34-'Cv(K-quality)'!AD34-'Cv(hours)'!AD34-'Cv(L-quality)'!AD34</f>
        <v>7.3265340819903104E-3</v>
      </c>
      <c r="AE34" s="7">
        <f>'g(VA)'!AE34-'Cv(K-stock)'!AE34-'Cv(K-quality)'!AE34-'Cv(hours)'!AE34-'Cv(L-quality)'!AE34</f>
        <v>7.7626669479278668E-2</v>
      </c>
      <c r="AF34" s="7">
        <f>'g(VA)'!AF34-'Cv(K-stock)'!AF34-'Cv(K-quality)'!AF34-'Cv(hours)'!AF34-'Cv(L-quality)'!AF34</f>
        <v>0.10007227921132825</v>
      </c>
      <c r="AG34" s="7">
        <f>'g(VA)'!AG34-'Cv(K-stock)'!AG34-'Cv(K-quality)'!AG34-'Cv(hours)'!AG34-'Cv(L-quality)'!AG34</f>
        <v>0.12456603013544512</v>
      </c>
    </row>
    <row r="35" spans="1:33" x14ac:dyDescent="0.15">
      <c r="A35" s="2">
        <v>31</v>
      </c>
      <c r="B35" s="3" t="s">
        <v>59</v>
      </c>
      <c r="C35" s="7"/>
      <c r="D35" s="7">
        <f>'g(VA)'!D35-'Cv(K-stock)'!D35-'Cv(K-quality)'!D35-'Cv(hours)'!D35-'Cv(L-quality)'!D35</f>
        <v>-0.16258116038064432</v>
      </c>
      <c r="E35" s="7">
        <f>'g(VA)'!E35-'Cv(K-stock)'!E35-'Cv(K-quality)'!E35-'Cv(hours)'!E35-'Cv(L-quality)'!E35</f>
        <v>-1.7166894549457391E-2</v>
      </c>
      <c r="F35" s="7">
        <f>'g(VA)'!F35-'Cv(K-stock)'!F35-'Cv(K-quality)'!F35-'Cv(hours)'!F35-'Cv(L-quality)'!F35</f>
        <v>-0.33613921902062449</v>
      </c>
      <c r="G35" s="7">
        <f>'g(VA)'!G35-'Cv(K-stock)'!G35-'Cv(K-quality)'!G35-'Cv(hours)'!G35-'Cv(L-quality)'!G35</f>
        <v>-0.26887610519255661</v>
      </c>
      <c r="H35" s="7">
        <f>'g(VA)'!H35-'Cv(K-stock)'!H35-'Cv(K-quality)'!H35-'Cv(hours)'!H35-'Cv(L-quality)'!H35</f>
        <v>-0.1048311328578241</v>
      </c>
      <c r="I35" s="7">
        <f>'g(VA)'!I35-'Cv(K-stock)'!I35-'Cv(K-quality)'!I35-'Cv(hours)'!I35-'Cv(L-quality)'!I35</f>
        <v>-0.16202292080399225</v>
      </c>
      <c r="J35" s="7">
        <f>'g(VA)'!J35-'Cv(K-stock)'!J35-'Cv(K-quality)'!J35-'Cv(hours)'!J35-'Cv(L-quality)'!J35</f>
        <v>0.11042005079610136</v>
      </c>
      <c r="K35" s="7">
        <f>'g(VA)'!K35-'Cv(K-stock)'!K35-'Cv(K-quality)'!K35-'Cv(hours)'!K35-'Cv(L-quality)'!K35</f>
        <v>-8.0030344766954503E-2</v>
      </c>
      <c r="L35" s="7">
        <f>'g(VA)'!L35-'Cv(K-stock)'!L35-'Cv(K-quality)'!L35-'Cv(hours)'!L35-'Cv(L-quality)'!L35</f>
        <v>-0.26359896613745654</v>
      </c>
      <c r="M35" s="7">
        <f>'g(VA)'!M35-'Cv(K-stock)'!M35-'Cv(K-quality)'!M35-'Cv(hours)'!M35-'Cv(L-quality)'!M35</f>
        <v>-0.20520503094394807</v>
      </c>
      <c r="N35" s="7">
        <f>'g(VA)'!N35-'Cv(K-stock)'!N35-'Cv(K-quality)'!N35-'Cv(hours)'!N35-'Cv(L-quality)'!N35</f>
        <v>-0.1305606833990853</v>
      </c>
      <c r="O35" s="7">
        <f>'g(VA)'!O35-'Cv(K-stock)'!O35-'Cv(K-quality)'!O35-'Cv(hours)'!O35-'Cv(L-quality)'!O35</f>
        <v>-0.13562876126729456</v>
      </c>
      <c r="P35" s="7">
        <f>'g(VA)'!P35-'Cv(K-stock)'!P35-'Cv(K-quality)'!P35-'Cv(hours)'!P35-'Cv(L-quality)'!P35</f>
        <v>-3.1839422544636661E-2</v>
      </c>
      <c r="Q35" s="7">
        <f>'g(VA)'!Q35-'Cv(K-stock)'!Q35-'Cv(K-quality)'!Q35-'Cv(hours)'!Q35-'Cv(L-quality)'!Q35</f>
        <v>3.631531230907948E-2</v>
      </c>
      <c r="R35" s="7">
        <f>'g(VA)'!R35-'Cv(K-stock)'!R35-'Cv(K-quality)'!R35-'Cv(hours)'!R35-'Cv(L-quality)'!R35</f>
        <v>3.1741989260550711E-2</v>
      </c>
      <c r="S35" s="7">
        <f>'g(VA)'!S35-'Cv(K-stock)'!S35-'Cv(K-quality)'!S35-'Cv(hours)'!S35-'Cv(L-quality)'!S35</f>
        <v>0.1939329064022883</v>
      </c>
      <c r="T35" s="7">
        <f>'g(VA)'!T35-'Cv(K-stock)'!T35-'Cv(K-quality)'!T35-'Cv(hours)'!T35-'Cv(L-quality)'!T35</f>
        <v>7.1276496862525768E-2</v>
      </c>
      <c r="U35" s="7">
        <f>'g(VA)'!U35-'Cv(K-stock)'!U35-'Cv(K-quality)'!U35-'Cv(hours)'!U35-'Cv(L-quality)'!U35</f>
        <v>0.26225034822253124</v>
      </c>
      <c r="V35" s="7">
        <f>'g(VA)'!V35-'Cv(K-stock)'!V35-'Cv(K-quality)'!V35-'Cv(hours)'!V35-'Cv(L-quality)'!V35</f>
        <v>0.2015706683015441</v>
      </c>
      <c r="W35" s="7">
        <f>'g(VA)'!W35-'Cv(K-stock)'!W35-'Cv(K-quality)'!W35-'Cv(hours)'!W35-'Cv(L-quality)'!W35</f>
        <v>0.23122167047104047</v>
      </c>
      <c r="X35" s="7">
        <f>'g(VA)'!X35-'Cv(K-stock)'!X35-'Cv(K-quality)'!X35-'Cv(hours)'!X35-'Cv(L-quality)'!X35</f>
        <v>4.4368477425952964E-2</v>
      </c>
      <c r="Y35" s="7">
        <f>'g(VA)'!Y35-'Cv(K-stock)'!Y35-'Cv(K-quality)'!Y35-'Cv(hours)'!Y35-'Cv(L-quality)'!Y35</f>
        <v>1.7932071013856507E-2</v>
      </c>
      <c r="Z35" s="7">
        <f>'g(VA)'!Z35-'Cv(K-stock)'!Z35-'Cv(K-quality)'!Z35-'Cv(hours)'!Z35-'Cv(L-quality)'!Z35</f>
        <v>6.835343778530531E-2</v>
      </c>
      <c r="AA35" s="7">
        <f>'g(VA)'!AA35-'Cv(K-stock)'!AA35-'Cv(K-quality)'!AA35-'Cv(hours)'!AA35-'Cv(L-quality)'!AA35</f>
        <v>-2.6501599458213301E-3</v>
      </c>
      <c r="AB35" s="7">
        <f>'g(VA)'!AB35-'Cv(K-stock)'!AB35-'Cv(K-quality)'!AB35-'Cv(hours)'!AB35-'Cv(L-quality)'!AB35</f>
        <v>2.0395873668595063E-2</v>
      </c>
      <c r="AC35" s="7">
        <f>'g(VA)'!AC35-'Cv(K-stock)'!AC35-'Cv(K-quality)'!AC35-'Cv(hours)'!AC35-'Cv(L-quality)'!AC35</f>
        <v>-5.7116282333935488E-2</v>
      </c>
      <c r="AD35" s="7">
        <f>'g(VA)'!AD35-'Cv(K-stock)'!AD35-'Cv(K-quality)'!AD35-'Cv(hours)'!AD35-'Cv(L-quality)'!AD35</f>
        <v>-0.11358914917029195</v>
      </c>
      <c r="AE35" s="7">
        <f>'g(VA)'!AE35-'Cv(K-stock)'!AE35-'Cv(K-quality)'!AE35-'Cv(hours)'!AE35-'Cv(L-quality)'!AE35</f>
        <v>-1.4091887452220207E-2</v>
      </c>
      <c r="AF35" s="7">
        <f>'g(VA)'!AF35-'Cv(K-stock)'!AF35-'Cv(K-quality)'!AF35-'Cv(hours)'!AF35-'Cv(L-quality)'!AF35</f>
        <v>-4.0859364570930819E-2</v>
      </c>
      <c r="AG35" s="7">
        <f>'g(VA)'!AG35-'Cv(K-stock)'!AG35-'Cv(K-quality)'!AG35-'Cv(hours)'!AG35-'Cv(L-quality)'!AG35</f>
        <v>-9.6508573289425924E-3</v>
      </c>
    </row>
    <row r="36" spans="1:33" x14ac:dyDescent="0.15">
      <c r="A36" s="2">
        <v>32</v>
      </c>
      <c r="B36" s="3" t="s">
        <v>60</v>
      </c>
      <c r="C36" s="7"/>
      <c r="D36" s="7">
        <f>'g(VA)'!D36-'Cv(K-stock)'!D36-'Cv(K-quality)'!D36-'Cv(hours)'!D36-'Cv(L-quality)'!D36</f>
        <v>9.3681250149168976E-2</v>
      </c>
      <c r="E36" s="7">
        <f>'g(VA)'!E36-'Cv(K-stock)'!E36-'Cv(K-quality)'!E36-'Cv(hours)'!E36-'Cv(L-quality)'!E36</f>
        <v>0.23018739634223881</v>
      </c>
      <c r="F36" s="7">
        <f>'g(VA)'!F36-'Cv(K-stock)'!F36-'Cv(K-quality)'!F36-'Cv(hours)'!F36-'Cv(L-quality)'!F36</f>
        <v>2.8956423533313319E-2</v>
      </c>
      <c r="G36" s="7">
        <f>'g(VA)'!G36-'Cv(K-stock)'!G36-'Cv(K-quality)'!G36-'Cv(hours)'!G36-'Cv(L-quality)'!G36</f>
        <v>5.8115194345969186E-3</v>
      </c>
      <c r="H36" s="7">
        <f>'g(VA)'!H36-'Cv(K-stock)'!H36-'Cv(K-quality)'!H36-'Cv(hours)'!H36-'Cv(L-quality)'!H36</f>
        <v>-3.4755380066175366E-2</v>
      </c>
      <c r="I36" s="7">
        <f>'g(VA)'!I36-'Cv(K-stock)'!I36-'Cv(K-quality)'!I36-'Cv(hours)'!I36-'Cv(L-quality)'!I36</f>
        <v>-0.14569868646610376</v>
      </c>
      <c r="J36" s="7">
        <f>'g(VA)'!J36-'Cv(K-stock)'!J36-'Cv(K-quality)'!J36-'Cv(hours)'!J36-'Cv(L-quality)'!J36</f>
        <v>0.2157920616374841</v>
      </c>
      <c r="K36" s="7">
        <f>'g(VA)'!K36-'Cv(K-stock)'!K36-'Cv(K-quality)'!K36-'Cv(hours)'!K36-'Cv(L-quality)'!K36</f>
        <v>9.9934970024559269E-2</v>
      </c>
      <c r="L36" s="7">
        <f>'g(VA)'!L36-'Cv(K-stock)'!L36-'Cv(K-quality)'!L36-'Cv(hours)'!L36-'Cv(L-quality)'!L36</f>
        <v>-9.9134015406004999E-2</v>
      </c>
      <c r="M36" s="7">
        <f>'g(VA)'!M36-'Cv(K-stock)'!M36-'Cv(K-quality)'!M36-'Cv(hours)'!M36-'Cv(L-quality)'!M36</f>
        <v>-1.6070570378088508E-2</v>
      </c>
      <c r="N36" s="7">
        <f>'g(VA)'!N36-'Cv(K-stock)'!N36-'Cv(K-quality)'!N36-'Cv(hours)'!N36-'Cv(L-quality)'!N36</f>
        <v>0.12880619134449428</v>
      </c>
      <c r="O36" s="7">
        <f>'g(VA)'!O36-'Cv(K-stock)'!O36-'Cv(K-quality)'!O36-'Cv(hours)'!O36-'Cv(L-quality)'!O36</f>
        <v>9.7558603063853958E-2</v>
      </c>
      <c r="P36" s="7">
        <f>'g(VA)'!P36-'Cv(K-stock)'!P36-'Cv(K-quality)'!P36-'Cv(hours)'!P36-'Cv(L-quality)'!P36</f>
        <v>4.4217172206260376E-2</v>
      </c>
      <c r="Q36" s="7">
        <f>'g(VA)'!Q36-'Cv(K-stock)'!Q36-'Cv(K-quality)'!Q36-'Cv(hours)'!Q36-'Cv(L-quality)'!Q36</f>
        <v>7.2213820407812421E-2</v>
      </c>
      <c r="R36" s="7">
        <f>'g(VA)'!R36-'Cv(K-stock)'!R36-'Cv(K-quality)'!R36-'Cv(hours)'!R36-'Cv(L-quality)'!R36</f>
        <v>-9.3844432587267008E-4</v>
      </c>
      <c r="S36" s="7">
        <f>'g(VA)'!S36-'Cv(K-stock)'!S36-'Cv(K-quality)'!S36-'Cv(hours)'!S36-'Cv(L-quality)'!S36</f>
        <v>8.5416384125319017E-3</v>
      </c>
      <c r="T36" s="7">
        <f>'g(VA)'!T36-'Cv(K-stock)'!T36-'Cv(K-quality)'!T36-'Cv(hours)'!T36-'Cv(L-quality)'!T36</f>
        <v>-0.2298729189326689</v>
      </c>
      <c r="U36" s="7">
        <f>'g(VA)'!U36-'Cv(K-stock)'!U36-'Cv(K-quality)'!U36-'Cv(hours)'!U36-'Cv(L-quality)'!U36</f>
        <v>0.29909054766590432</v>
      </c>
      <c r="V36" s="7">
        <f>'g(VA)'!V36-'Cv(K-stock)'!V36-'Cv(K-quality)'!V36-'Cv(hours)'!V36-'Cv(L-quality)'!V36</f>
        <v>-2.6690151199070464E-2</v>
      </c>
      <c r="W36" s="7">
        <f>'g(VA)'!W36-'Cv(K-stock)'!W36-'Cv(K-quality)'!W36-'Cv(hours)'!W36-'Cv(L-quality)'!W36</f>
        <v>-6.7645357601690811E-2</v>
      </c>
      <c r="X36" s="7">
        <f>'g(VA)'!X36-'Cv(K-stock)'!X36-'Cv(K-quality)'!X36-'Cv(hours)'!X36-'Cv(L-quality)'!X36</f>
        <v>0.14682586097845021</v>
      </c>
      <c r="Y36" s="7">
        <f>'g(VA)'!Y36-'Cv(K-stock)'!Y36-'Cv(K-quality)'!Y36-'Cv(hours)'!Y36-'Cv(L-quality)'!Y36</f>
        <v>-0.29203205771881219</v>
      </c>
      <c r="Z36" s="7">
        <f>'g(VA)'!Z36-'Cv(K-stock)'!Z36-'Cv(K-quality)'!Z36-'Cv(hours)'!Z36-'Cv(L-quality)'!Z36</f>
        <v>-6.5249004466381051E-3</v>
      </c>
      <c r="AA36" s="7">
        <f>'g(VA)'!AA36-'Cv(K-stock)'!AA36-'Cv(K-quality)'!AA36-'Cv(hours)'!AA36-'Cv(L-quality)'!AA36</f>
        <v>-2.1130917573092739E-2</v>
      </c>
      <c r="AB36" s="7">
        <f>'g(VA)'!AB36-'Cv(K-stock)'!AB36-'Cv(K-quality)'!AB36-'Cv(hours)'!AB36-'Cv(L-quality)'!AB36</f>
        <v>-0.10479716448770063</v>
      </c>
      <c r="AC36" s="7">
        <f>'g(VA)'!AC36-'Cv(K-stock)'!AC36-'Cv(K-quality)'!AC36-'Cv(hours)'!AC36-'Cv(L-quality)'!AC36</f>
        <v>-8.1733348146059703E-2</v>
      </c>
      <c r="AD36" s="7">
        <f>'g(VA)'!AD36-'Cv(K-stock)'!AD36-'Cv(K-quality)'!AD36-'Cv(hours)'!AD36-'Cv(L-quality)'!AD36</f>
        <v>1.336740090869473E-2</v>
      </c>
      <c r="AE36" s="7">
        <f>'g(VA)'!AE36-'Cv(K-stock)'!AE36-'Cv(K-quality)'!AE36-'Cv(hours)'!AE36-'Cv(L-quality)'!AE36</f>
        <v>-4.2626383854957997E-2</v>
      </c>
      <c r="AF36" s="7">
        <f>'g(VA)'!AF36-'Cv(K-stock)'!AF36-'Cv(K-quality)'!AF36-'Cv(hours)'!AF36-'Cv(L-quality)'!AF36</f>
        <v>-0.19810497645224581</v>
      </c>
      <c r="AG36" s="7">
        <f>'g(VA)'!AG36-'Cv(K-stock)'!AG36-'Cv(K-quality)'!AG36-'Cv(hours)'!AG36-'Cv(L-quality)'!AG36</f>
        <v>-4.7885264205399049E-2</v>
      </c>
    </row>
    <row r="37" spans="1:33" x14ac:dyDescent="0.15">
      <c r="A37" s="2">
        <v>33</v>
      </c>
      <c r="B37" s="3" t="s">
        <v>61</v>
      </c>
      <c r="C37" s="7"/>
      <c r="D37" s="7">
        <f>'g(VA)'!D37-'Cv(K-stock)'!D37-'Cv(K-quality)'!D37-'Cv(hours)'!D37-'Cv(L-quality)'!D37</f>
        <v>0.19255529667060736</v>
      </c>
      <c r="E37" s="7">
        <f>'g(VA)'!E37-'Cv(K-stock)'!E37-'Cv(K-quality)'!E37-'Cv(hours)'!E37-'Cv(L-quality)'!E37</f>
        <v>0.24736417500517319</v>
      </c>
      <c r="F37" s="7">
        <f>'g(VA)'!F37-'Cv(K-stock)'!F37-'Cv(K-quality)'!F37-'Cv(hours)'!F37-'Cv(L-quality)'!F37</f>
        <v>-0.40007413134887954</v>
      </c>
      <c r="G37" s="7">
        <f>'g(VA)'!G37-'Cv(K-stock)'!G37-'Cv(K-quality)'!G37-'Cv(hours)'!G37-'Cv(L-quality)'!G37</f>
        <v>-0.17537453723033772</v>
      </c>
      <c r="H37" s="7">
        <f>'g(VA)'!H37-'Cv(K-stock)'!H37-'Cv(K-quality)'!H37-'Cv(hours)'!H37-'Cv(L-quality)'!H37</f>
        <v>5.9143311098992339E-3</v>
      </c>
      <c r="I37" s="7">
        <f>'g(VA)'!I37-'Cv(K-stock)'!I37-'Cv(K-quality)'!I37-'Cv(hours)'!I37-'Cv(L-quality)'!I37</f>
        <v>-0.18534447885257554</v>
      </c>
      <c r="J37" s="7">
        <f>'g(VA)'!J37-'Cv(K-stock)'!J37-'Cv(K-quality)'!J37-'Cv(hours)'!J37-'Cv(L-quality)'!J37</f>
        <v>7.7177259939597842E-2</v>
      </c>
      <c r="K37" s="7">
        <f>'g(VA)'!K37-'Cv(K-stock)'!K37-'Cv(K-quality)'!K37-'Cv(hours)'!K37-'Cv(L-quality)'!K37</f>
        <v>-8.170087130803394E-2</v>
      </c>
      <c r="L37" s="7">
        <f>'g(VA)'!L37-'Cv(K-stock)'!L37-'Cv(K-quality)'!L37-'Cv(hours)'!L37-'Cv(L-quality)'!L37</f>
        <v>-0.28876716430991939</v>
      </c>
      <c r="M37" s="7">
        <f>'g(VA)'!M37-'Cv(K-stock)'!M37-'Cv(K-quality)'!M37-'Cv(hours)'!M37-'Cv(L-quality)'!M37</f>
        <v>-0.25046720255976301</v>
      </c>
      <c r="N37" s="7">
        <f>'g(VA)'!N37-'Cv(K-stock)'!N37-'Cv(K-quality)'!N37-'Cv(hours)'!N37-'Cv(L-quality)'!N37</f>
        <v>5.5690507675260632E-2</v>
      </c>
      <c r="O37" s="7">
        <f>'g(VA)'!O37-'Cv(K-stock)'!O37-'Cv(K-quality)'!O37-'Cv(hours)'!O37-'Cv(L-quality)'!O37</f>
        <v>-5.7892696378243472E-2</v>
      </c>
      <c r="P37" s="7">
        <f>'g(VA)'!P37-'Cv(K-stock)'!P37-'Cv(K-quality)'!P37-'Cv(hours)'!P37-'Cv(L-quality)'!P37</f>
        <v>-8.6699530246701781E-2</v>
      </c>
      <c r="Q37" s="7">
        <f>'g(VA)'!Q37-'Cv(K-stock)'!Q37-'Cv(K-quality)'!Q37-'Cv(hours)'!Q37-'Cv(L-quality)'!Q37</f>
        <v>6.8348691850411258E-2</v>
      </c>
      <c r="R37" s="7">
        <f>'g(VA)'!R37-'Cv(K-stock)'!R37-'Cv(K-quality)'!R37-'Cv(hours)'!R37-'Cv(L-quality)'!R37</f>
        <v>-4.6315406165284512E-2</v>
      </c>
      <c r="S37" s="7">
        <f>'g(VA)'!S37-'Cv(K-stock)'!S37-'Cv(K-quality)'!S37-'Cv(hours)'!S37-'Cv(L-quality)'!S37</f>
        <v>-3.5849160616034388E-2</v>
      </c>
      <c r="T37" s="7">
        <f>'g(VA)'!T37-'Cv(K-stock)'!T37-'Cv(K-quality)'!T37-'Cv(hours)'!T37-'Cv(L-quality)'!T37</f>
        <v>-0.13144806521688177</v>
      </c>
      <c r="U37" s="7">
        <f>'g(VA)'!U37-'Cv(K-stock)'!U37-'Cv(K-quality)'!U37-'Cv(hours)'!U37-'Cv(L-quality)'!U37</f>
        <v>0.16765446044615645</v>
      </c>
      <c r="V37" s="7">
        <f>'g(VA)'!V37-'Cv(K-stock)'!V37-'Cv(K-quality)'!V37-'Cv(hours)'!V37-'Cv(L-quality)'!V37</f>
        <v>-3.0601253215588389E-2</v>
      </c>
      <c r="W37" s="7">
        <f>'g(VA)'!W37-'Cv(K-stock)'!W37-'Cv(K-quality)'!W37-'Cv(hours)'!W37-'Cv(L-quality)'!W37</f>
        <v>1.4975962014898644E-2</v>
      </c>
      <c r="X37" s="7">
        <f>'g(VA)'!X37-'Cv(K-stock)'!X37-'Cv(K-quality)'!X37-'Cv(hours)'!X37-'Cv(L-quality)'!X37</f>
        <v>5.0557013921952089E-2</v>
      </c>
      <c r="Y37" s="7">
        <f>'g(VA)'!Y37-'Cv(K-stock)'!Y37-'Cv(K-quality)'!Y37-'Cv(hours)'!Y37-'Cv(L-quality)'!Y37</f>
        <v>-0.18708526723398258</v>
      </c>
      <c r="Z37" s="7">
        <f>'g(VA)'!Z37-'Cv(K-stock)'!Z37-'Cv(K-quality)'!Z37-'Cv(hours)'!Z37-'Cv(L-quality)'!Z37</f>
        <v>-9.1251154734063117E-2</v>
      </c>
      <c r="AA37" s="7">
        <f>'g(VA)'!AA37-'Cv(K-stock)'!AA37-'Cv(K-quality)'!AA37-'Cv(hours)'!AA37-'Cv(L-quality)'!AA37</f>
        <v>2.5586121687280645E-2</v>
      </c>
      <c r="AB37" s="7">
        <f>'g(VA)'!AB37-'Cv(K-stock)'!AB37-'Cv(K-quality)'!AB37-'Cv(hours)'!AB37-'Cv(L-quality)'!AB37</f>
        <v>-6.4470376075211291E-2</v>
      </c>
      <c r="AC37" s="7">
        <f>'g(VA)'!AC37-'Cv(K-stock)'!AC37-'Cv(K-quality)'!AC37-'Cv(hours)'!AC37-'Cv(L-quality)'!AC37</f>
        <v>-7.5743801170012712E-2</v>
      </c>
      <c r="AD37" s="7">
        <f>'g(VA)'!AD37-'Cv(K-stock)'!AD37-'Cv(K-quality)'!AD37-'Cv(hours)'!AD37-'Cv(L-quality)'!AD37</f>
        <v>-0.12795888789509685</v>
      </c>
      <c r="AE37" s="7">
        <f>'g(VA)'!AE37-'Cv(K-stock)'!AE37-'Cv(K-quality)'!AE37-'Cv(hours)'!AE37-'Cv(L-quality)'!AE37</f>
        <v>-9.0056233118398679E-2</v>
      </c>
      <c r="AF37" s="7">
        <f>'g(VA)'!AF37-'Cv(K-stock)'!AF37-'Cv(K-quality)'!AF37-'Cv(hours)'!AF37-'Cv(L-quality)'!AF37</f>
        <v>-0.10037568970994526</v>
      </c>
      <c r="AG37" s="7">
        <f>'g(VA)'!AG37-'Cv(K-stock)'!AG37-'Cv(K-quality)'!AG37-'Cv(hours)'!AG37-'Cv(L-quality)'!AG37</f>
        <v>-1.7753413694740591E-2</v>
      </c>
    </row>
    <row r="38" spans="1:33" x14ac:dyDescent="0.15">
      <c r="A38" s="2">
        <v>34</v>
      </c>
      <c r="B38" s="3" t="s">
        <v>62</v>
      </c>
      <c r="C38" s="7"/>
      <c r="D38" s="7">
        <f>'g(VA)'!D38-'Cv(K-stock)'!D38-'Cv(K-quality)'!D38-'Cv(hours)'!D38-'Cv(L-quality)'!D38</f>
        <v>8.0092620808788914E-2</v>
      </c>
      <c r="E38" s="7">
        <f>'g(VA)'!E38-'Cv(K-stock)'!E38-'Cv(K-quality)'!E38-'Cv(hours)'!E38-'Cv(L-quality)'!E38</f>
        <v>3.0260790756462458E-2</v>
      </c>
      <c r="F38" s="7">
        <f>'g(VA)'!F38-'Cv(K-stock)'!F38-'Cv(K-quality)'!F38-'Cv(hours)'!F38-'Cv(L-quality)'!F38</f>
        <v>0.16222101153413784</v>
      </c>
      <c r="G38" s="7">
        <f>'g(VA)'!G38-'Cv(K-stock)'!G38-'Cv(K-quality)'!G38-'Cv(hours)'!G38-'Cv(L-quality)'!G38</f>
        <v>0.28871967659601611</v>
      </c>
      <c r="H38" s="7">
        <f>'g(VA)'!H38-'Cv(K-stock)'!H38-'Cv(K-quality)'!H38-'Cv(hours)'!H38-'Cv(L-quality)'!H38</f>
        <v>0.22286405180952129</v>
      </c>
      <c r="I38" s="7">
        <f>'g(VA)'!I38-'Cv(K-stock)'!I38-'Cv(K-quality)'!I38-'Cv(hours)'!I38-'Cv(L-quality)'!I38</f>
        <v>0.26910805119940556</v>
      </c>
      <c r="J38" s="7">
        <f>'g(VA)'!J38-'Cv(K-stock)'!J38-'Cv(K-quality)'!J38-'Cv(hours)'!J38-'Cv(L-quality)'!J38</f>
        <v>-0.19130218985036734</v>
      </c>
      <c r="K38" s="7">
        <f>'g(VA)'!K38-'Cv(K-stock)'!K38-'Cv(K-quality)'!K38-'Cv(hours)'!K38-'Cv(L-quality)'!K38</f>
        <v>-1.5314889939799466E-2</v>
      </c>
      <c r="L38" s="7">
        <f>'g(VA)'!L38-'Cv(K-stock)'!L38-'Cv(K-quality)'!L38-'Cv(hours)'!L38-'Cv(L-quality)'!L38</f>
        <v>1.2877509604621638E-2</v>
      </c>
      <c r="M38" s="7">
        <f>'g(VA)'!M38-'Cv(K-stock)'!M38-'Cv(K-quality)'!M38-'Cv(hours)'!M38-'Cv(L-quality)'!M38</f>
        <v>0.17160996517200261</v>
      </c>
      <c r="N38" s="7">
        <f>'g(VA)'!N38-'Cv(K-stock)'!N38-'Cv(K-quality)'!N38-'Cv(hours)'!N38-'Cv(L-quality)'!N38</f>
        <v>0.16374460789737591</v>
      </c>
      <c r="O38" s="7">
        <f>'g(VA)'!O38-'Cv(K-stock)'!O38-'Cv(K-quality)'!O38-'Cv(hours)'!O38-'Cv(L-quality)'!O38</f>
        <v>0.12436557635201254</v>
      </c>
      <c r="P38" s="7">
        <f>'g(VA)'!P38-'Cv(K-stock)'!P38-'Cv(K-quality)'!P38-'Cv(hours)'!P38-'Cv(L-quality)'!P38</f>
        <v>0.11509578165450403</v>
      </c>
      <c r="Q38" s="7">
        <f>'g(VA)'!Q38-'Cv(K-stock)'!Q38-'Cv(K-quality)'!Q38-'Cv(hours)'!Q38-'Cv(L-quality)'!Q38</f>
        <v>6.586643312181642E-2</v>
      </c>
      <c r="R38" s="7">
        <f>'g(VA)'!R38-'Cv(K-stock)'!R38-'Cv(K-quality)'!R38-'Cv(hours)'!R38-'Cv(L-quality)'!R38</f>
        <v>-0.16362065020895059</v>
      </c>
      <c r="S38" s="7">
        <f>'g(VA)'!S38-'Cv(K-stock)'!S38-'Cv(K-quality)'!S38-'Cv(hours)'!S38-'Cv(L-quality)'!S38</f>
        <v>-0.23432189073741347</v>
      </c>
      <c r="T38" s="7">
        <f>'g(VA)'!T38-'Cv(K-stock)'!T38-'Cv(K-quality)'!T38-'Cv(hours)'!T38-'Cv(L-quality)'!T38</f>
        <v>-0.18724286466246742</v>
      </c>
      <c r="U38" s="7">
        <f>'g(VA)'!U38-'Cv(K-stock)'!U38-'Cv(K-quality)'!U38-'Cv(hours)'!U38-'Cv(L-quality)'!U38</f>
        <v>-0.19038386388441175</v>
      </c>
      <c r="V38" s="7">
        <f>'g(VA)'!V38-'Cv(K-stock)'!V38-'Cv(K-quality)'!V38-'Cv(hours)'!V38-'Cv(L-quality)'!V38</f>
        <v>-0.2370369447596187</v>
      </c>
      <c r="W38" s="7">
        <f>'g(VA)'!W38-'Cv(K-stock)'!W38-'Cv(K-quality)'!W38-'Cv(hours)'!W38-'Cv(L-quality)'!W38</f>
        <v>-0.21639384246940394</v>
      </c>
      <c r="X38" s="7">
        <f>'g(VA)'!X38-'Cv(K-stock)'!X38-'Cv(K-quality)'!X38-'Cv(hours)'!X38-'Cv(L-quality)'!X38</f>
        <v>-0.17885835512440962</v>
      </c>
      <c r="Y38" s="7">
        <f>'g(VA)'!Y38-'Cv(K-stock)'!Y38-'Cv(K-quality)'!Y38-'Cv(hours)'!Y38-'Cv(L-quality)'!Y38</f>
        <v>-0.21431959858828104</v>
      </c>
      <c r="Z38" s="7">
        <f>'g(VA)'!Z38-'Cv(K-stock)'!Z38-'Cv(K-quality)'!Z38-'Cv(hours)'!Z38-'Cv(L-quality)'!Z38</f>
        <v>-0.291371459374899</v>
      </c>
      <c r="AA38" s="7">
        <f>'g(VA)'!AA38-'Cv(K-stock)'!AA38-'Cv(K-quality)'!AA38-'Cv(hours)'!AA38-'Cv(L-quality)'!AA38</f>
        <v>-0.2412540049715515</v>
      </c>
      <c r="AB38" s="7">
        <f>'g(VA)'!AB38-'Cv(K-stock)'!AB38-'Cv(K-quality)'!AB38-'Cv(hours)'!AB38-'Cv(L-quality)'!AB38</f>
        <v>-0.13256620762577984</v>
      </c>
      <c r="AC38" s="7">
        <f>'g(VA)'!AC38-'Cv(K-stock)'!AC38-'Cv(K-quality)'!AC38-'Cv(hours)'!AC38-'Cv(L-quality)'!AC38</f>
        <v>-0.35021179414547587</v>
      </c>
      <c r="AD38" s="7">
        <f>'g(VA)'!AD38-'Cv(K-stock)'!AD38-'Cv(K-quality)'!AD38-'Cv(hours)'!AD38-'Cv(L-quality)'!AD38</f>
        <v>-0.1516091559470325</v>
      </c>
      <c r="AE38" s="7">
        <f>'g(VA)'!AE38-'Cv(K-stock)'!AE38-'Cv(K-quality)'!AE38-'Cv(hours)'!AE38-'Cv(L-quality)'!AE38</f>
        <v>-6.2294218329117704E-2</v>
      </c>
      <c r="AF38" s="7">
        <f>'g(VA)'!AF38-'Cv(K-stock)'!AF38-'Cv(K-quality)'!AF38-'Cv(hours)'!AF38-'Cv(L-quality)'!AF38</f>
        <v>-2.232650552289598E-2</v>
      </c>
      <c r="AG38" s="7">
        <f>'g(VA)'!AG38-'Cv(K-stock)'!AG38-'Cv(K-quality)'!AG38-'Cv(hours)'!AG38-'Cv(L-quality)'!AG38</f>
        <v>-5.0373804295653975E-2</v>
      </c>
    </row>
    <row r="39" spans="1:33" x14ac:dyDescent="0.15">
      <c r="A39" s="2">
        <v>35</v>
      </c>
      <c r="B39" s="3" t="s">
        <v>63</v>
      </c>
      <c r="C39" s="7"/>
      <c r="D39" s="7">
        <f>'g(VA)'!D39-'Cv(K-stock)'!D39-'Cv(K-quality)'!D39-'Cv(hours)'!D39-'Cv(L-quality)'!D39</f>
        <v>-0.29183056289914988</v>
      </c>
      <c r="E39" s="7">
        <f>'g(VA)'!E39-'Cv(K-stock)'!E39-'Cv(K-quality)'!E39-'Cv(hours)'!E39-'Cv(L-quality)'!E39</f>
        <v>-0.4759738158526356</v>
      </c>
      <c r="F39" s="7">
        <f>'g(VA)'!F39-'Cv(K-stock)'!F39-'Cv(K-quality)'!F39-'Cv(hours)'!F39-'Cv(L-quality)'!F39</f>
        <v>-5.5242647641222109E-2</v>
      </c>
      <c r="G39" s="7">
        <f>'g(VA)'!G39-'Cv(K-stock)'!G39-'Cv(K-quality)'!G39-'Cv(hours)'!G39-'Cv(L-quality)'!G39</f>
        <v>2.9069509322771338E-2</v>
      </c>
      <c r="H39" s="7">
        <f>'g(VA)'!H39-'Cv(K-stock)'!H39-'Cv(K-quality)'!H39-'Cv(hours)'!H39-'Cv(L-quality)'!H39</f>
        <v>-0.1267403614533501</v>
      </c>
      <c r="I39" s="7">
        <f>'g(VA)'!I39-'Cv(K-stock)'!I39-'Cv(K-quality)'!I39-'Cv(hours)'!I39-'Cv(L-quality)'!I39</f>
        <v>4.0669267982167814E-2</v>
      </c>
      <c r="J39" s="7">
        <f>'g(VA)'!J39-'Cv(K-stock)'!J39-'Cv(K-quality)'!J39-'Cv(hours)'!J39-'Cv(L-quality)'!J39</f>
        <v>-0.33101914167761054</v>
      </c>
      <c r="K39" s="7">
        <f>'g(VA)'!K39-'Cv(K-stock)'!K39-'Cv(K-quality)'!K39-'Cv(hours)'!K39-'Cv(L-quality)'!K39</f>
        <v>-0.28979270264694273</v>
      </c>
      <c r="L39" s="7">
        <f>'g(VA)'!L39-'Cv(K-stock)'!L39-'Cv(K-quality)'!L39-'Cv(hours)'!L39-'Cv(L-quality)'!L39</f>
        <v>-0.13313058641127115</v>
      </c>
      <c r="M39" s="7">
        <f>'g(VA)'!M39-'Cv(K-stock)'!M39-'Cv(K-quality)'!M39-'Cv(hours)'!M39-'Cv(L-quality)'!M39</f>
        <v>-8.7117326458160796E-2</v>
      </c>
      <c r="N39" s="7">
        <f>'g(VA)'!N39-'Cv(K-stock)'!N39-'Cv(K-quality)'!N39-'Cv(hours)'!N39-'Cv(L-quality)'!N39</f>
        <v>-7.1119738551639861E-2</v>
      </c>
      <c r="O39" s="7">
        <f>'g(VA)'!O39-'Cv(K-stock)'!O39-'Cv(K-quality)'!O39-'Cv(hours)'!O39-'Cv(L-quality)'!O39</f>
        <v>-0.17035870382537324</v>
      </c>
      <c r="P39" s="7">
        <f>'g(VA)'!P39-'Cv(K-stock)'!P39-'Cv(K-quality)'!P39-'Cv(hours)'!P39-'Cv(L-quality)'!P39</f>
        <v>-0.27633629602200449</v>
      </c>
      <c r="Q39" s="7">
        <f>'g(VA)'!Q39-'Cv(K-stock)'!Q39-'Cv(K-quality)'!Q39-'Cv(hours)'!Q39-'Cv(L-quality)'!Q39</f>
        <v>-9.8716961210473769E-2</v>
      </c>
      <c r="R39" s="7">
        <f>'g(VA)'!R39-'Cv(K-stock)'!R39-'Cv(K-quality)'!R39-'Cv(hours)'!R39-'Cv(L-quality)'!R39</f>
        <v>-9.7237653096229781E-2</v>
      </c>
      <c r="S39" s="7">
        <f>'g(VA)'!S39-'Cv(K-stock)'!S39-'Cv(K-quality)'!S39-'Cv(hours)'!S39-'Cv(L-quality)'!S39</f>
        <v>-0.14837692956529286</v>
      </c>
      <c r="T39" s="7">
        <f>'g(VA)'!T39-'Cv(K-stock)'!T39-'Cv(K-quality)'!T39-'Cv(hours)'!T39-'Cv(L-quality)'!T39</f>
        <v>-0.16269711597509728</v>
      </c>
      <c r="U39" s="7">
        <f>'g(VA)'!U39-'Cv(K-stock)'!U39-'Cv(K-quality)'!U39-'Cv(hours)'!U39-'Cv(L-quality)'!U39</f>
        <v>-0.13446195086568399</v>
      </c>
      <c r="V39" s="7">
        <f>'g(VA)'!V39-'Cv(K-stock)'!V39-'Cv(K-quality)'!V39-'Cv(hours)'!V39-'Cv(L-quality)'!V39</f>
        <v>-0.18004499251649614</v>
      </c>
      <c r="W39" s="7">
        <f>'g(VA)'!W39-'Cv(K-stock)'!W39-'Cv(K-quality)'!W39-'Cv(hours)'!W39-'Cv(L-quality)'!W39</f>
        <v>-0.18210089447825104</v>
      </c>
      <c r="X39" s="7">
        <f>'g(VA)'!X39-'Cv(K-stock)'!X39-'Cv(K-quality)'!X39-'Cv(hours)'!X39-'Cv(L-quality)'!X39</f>
        <v>-0.14415399179058458</v>
      </c>
      <c r="Y39" s="7">
        <f>'g(VA)'!Y39-'Cv(K-stock)'!Y39-'Cv(K-quality)'!Y39-'Cv(hours)'!Y39-'Cv(L-quality)'!Y39</f>
        <v>-0.15196957119226823</v>
      </c>
      <c r="Z39" s="7">
        <f>'g(VA)'!Z39-'Cv(K-stock)'!Z39-'Cv(K-quality)'!Z39-'Cv(hours)'!Z39-'Cv(L-quality)'!Z39</f>
        <v>-0.21945311678376356</v>
      </c>
      <c r="AA39" s="7">
        <f>'g(VA)'!AA39-'Cv(K-stock)'!AA39-'Cv(K-quality)'!AA39-'Cv(hours)'!AA39-'Cv(L-quality)'!AA39</f>
        <v>-0.17102388286348344</v>
      </c>
      <c r="AB39" s="7">
        <f>'g(VA)'!AB39-'Cv(K-stock)'!AB39-'Cv(K-quality)'!AB39-'Cv(hours)'!AB39-'Cv(L-quality)'!AB39</f>
        <v>-7.5681963781483244E-2</v>
      </c>
      <c r="AC39" s="7">
        <f>'g(VA)'!AC39-'Cv(K-stock)'!AC39-'Cv(K-quality)'!AC39-'Cv(hours)'!AC39-'Cv(L-quality)'!AC39</f>
        <v>-0.25754108082576566</v>
      </c>
      <c r="AD39" s="7">
        <f>'g(VA)'!AD39-'Cv(K-stock)'!AD39-'Cv(K-quality)'!AD39-'Cv(hours)'!AD39-'Cv(L-quality)'!AD39</f>
        <v>-0.12732149644901133</v>
      </c>
      <c r="AE39" s="7">
        <f>'g(VA)'!AE39-'Cv(K-stock)'!AE39-'Cv(K-quality)'!AE39-'Cv(hours)'!AE39-'Cv(L-quality)'!AE39</f>
        <v>-2.7297422397345016E-2</v>
      </c>
      <c r="AF39" s="7">
        <f>'g(VA)'!AF39-'Cv(K-stock)'!AF39-'Cv(K-quality)'!AF39-'Cv(hours)'!AF39-'Cv(L-quality)'!AF39</f>
        <v>-7.6216082246984129E-3</v>
      </c>
      <c r="AG39" s="7">
        <f>'g(VA)'!AG39-'Cv(K-stock)'!AG39-'Cv(K-quality)'!AG39-'Cv(hours)'!AG39-'Cv(L-quality)'!AG39</f>
        <v>-3.3439264350838466E-2</v>
      </c>
    </row>
    <row r="40" spans="1:33" x14ac:dyDescent="0.15">
      <c r="A40" s="2">
        <v>36</v>
      </c>
      <c r="B40" s="3" t="s">
        <v>64</v>
      </c>
      <c r="C40" s="7"/>
      <c r="D40" s="7">
        <f>'g(VA)'!D40-'Cv(K-stock)'!D40-'Cv(K-quality)'!D40-'Cv(hours)'!D40-'Cv(L-quality)'!D40</f>
        <v>4.910241615150053E-2</v>
      </c>
      <c r="E40" s="7">
        <f>'g(VA)'!E40-'Cv(K-stock)'!E40-'Cv(K-quality)'!E40-'Cv(hours)'!E40-'Cv(L-quality)'!E40</f>
        <v>-6.4275252028246632E-2</v>
      </c>
      <c r="F40" s="7">
        <f>'g(VA)'!F40-'Cv(K-stock)'!F40-'Cv(K-quality)'!F40-'Cv(hours)'!F40-'Cv(L-quality)'!F40</f>
        <v>-0.16419662625205628</v>
      </c>
      <c r="G40" s="7">
        <f>'g(VA)'!G40-'Cv(K-stock)'!G40-'Cv(K-quality)'!G40-'Cv(hours)'!G40-'Cv(L-quality)'!G40</f>
        <v>-1.0424995234459417E-2</v>
      </c>
      <c r="H40" s="7">
        <f>'g(VA)'!H40-'Cv(K-stock)'!H40-'Cv(K-quality)'!H40-'Cv(hours)'!H40-'Cv(L-quality)'!H40</f>
        <v>-1.6870586758506844E-2</v>
      </c>
      <c r="I40" s="7">
        <f>'g(VA)'!I40-'Cv(K-stock)'!I40-'Cv(K-quality)'!I40-'Cv(hours)'!I40-'Cv(L-quality)'!I40</f>
        <v>-0.30232801897966732</v>
      </c>
      <c r="J40" s="7">
        <f>'g(VA)'!J40-'Cv(K-stock)'!J40-'Cv(K-quality)'!J40-'Cv(hours)'!J40-'Cv(L-quality)'!J40</f>
        <v>-0.12335501023665008</v>
      </c>
      <c r="K40" s="7">
        <f>'g(VA)'!K40-'Cv(K-stock)'!K40-'Cv(K-quality)'!K40-'Cv(hours)'!K40-'Cv(L-quality)'!K40</f>
        <v>0.14786257378419054</v>
      </c>
      <c r="L40" s="7">
        <f>'g(VA)'!L40-'Cv(K-stock)'!L40-'Cv(K-quality)'!L40-'Cv(hours)'!L40-'Cv(L-quality)'!L40</f>
        <v>-0.19526311694217502</v>
      </c>
      <c r="M40" s="7">
        <f>'g(VA)'!M40-'Cv(K-stock)'!M40-'Cv(K-quality)'!M40-'Cv(hours)'!M40-'Cv(L-quality)'!M40</f>
        <v>-0.48891731045663234</v>
      </c>
      <c r="N40" s="7">
        <f>'g(VA)'!N40-'Cv(K-stock)'!N40-'Cv(K-quality)'!N40-'Cv(hours)'!N40-'Cv(L-quality)'!N40</f>
        <v>-0.32794464267141255</v>
      </c>
      <c r="O40" s="7">
        <f>'g(VA)'!O40-'Cv(K-stock)'!O40-'Cv(K-quality)'!O40-'Cv(hours)'!O40-'Cv(L-quality)'!O40</f>
        <v>-0.18165892896143679</v>
      </c>
      <c r="P40" s="7">
        <f>'g(VA)'!P40-'Cv(K-stock)'!P40-'Cv(K-quality)'!P40-'Cv(hours)'!P40-'Cv(L-quality)'!P40</f>
        <v>-0.12421418463310661</v>
      </c>
      <c r="Q40" s="7">
        <f>'g(VA)'!Q40-'Cv(K-stock)'!Q40-'Cv(K-quality)'!Q40-'Cv(hours)'!Q40-'Cv(L-quality)'!Q40</f>
        <v>-0.14895279745109358</v>
      </c>
      <c r="R40" s="7">
        <f>'g(VA)'!R40-'Cv(K-stock)'!R40-'Cv(K-quality)'!R40-'Cv(hours)'!R40-'Cv(L-quality)'!R40</f>
        <v>-0.16498211948453409</v>
      </c>
      <c r="S40" s="7">
        <f>'g(VA)'!S40-'Cv(K-stock)'!S40-'Cv(K-quality)'!S40-'Cv(hours)'!S40-'Cv(L-quality)'!S40</f>
        <v>-0.1907020158976577</v>
      </c>
      <c r="T40" s="7">
        <f>'g(VA)'!T40-'Cv(K-stock)'!T40-'Cv(K-quality)'!T40-'Cv(hours)'!T40-'Cv(L-quality)'!T40</f>
        <v>-0.20273481494432255</v>
      </c>
      <c r="U40" s="7">
        <f>'g(VA)'!U40-'Cv(K-stock)'!U40-'Cv(K-quality)'!U40-'Cv(hours)'!U40-'Cv(L-quality)'!U40</f>
        <v>-0.24971556886444418</v>
      </c>
      <c r="V40" s="7">
        <f>'g(VA)'!V40-'Cv(K-stock)'!V40-'Cv(K-quality)'!V40-'Cv(hours)'!V40-'Cv(L-quality)'!V40</f>
        <v>-0.35395716787641385</v>
      </c>
      <c r="W40" s="7">
        <f>'g(VA)'!W40-'Cv(K-stock)'!W40-'Cv(K-quality)'!W40-'Cv(hours)'!W40-'Cv(L-quality)'!W40</f>
        <v>-0.38010072799084221</v>
      </c>
      <c r="X40" s="7">
        <f>'g(VA)'!X40-'Cv(K-stock)'!X40-'Cv(K-quality)'!X40-'Cv(hours)'!X40-'Cv(L-quality)'!X40</f>
        <v>-0.26315690891533861</v>
      </c>
      <c r="Y40" s="7">
        <f>'g(VA)'!Y40-'Cv(K-stock)'!Y40-'Cv(K-quality)'!Y40-'Cv(hours)'!Y40-'Cv(L-quality)'!Y40</f>
        <v>-0.36698701400529526</v>
      </c>
      <c r="Z40" s="7">
        <f>'g(VA)'!Z40-'Cv(K-stock)'!Z40-'Cv(K-quality)'!Z40-'Cv(hours)'!Z40-'Cv(L-quality)'!Z40</f>
        <v>-0.3171458355079011</v>
      </c>
      <c r="AA40" s="7">
        <f>'g(VA)'!AA40-'Cv(K-stock)'!AA40-'Cv(K-quality)'!AA40-'Cv(hours)'!AA40-'Cv(L-quality)'!AA40</f>
        <v>-0.35072386150255314</v>
      </c>
      <c r="AB40" s="7">
        <f>'g(VA)'!AB40-'Cv(K-stock)'!AB40-'Cv(K-quality)'!AB40-'Cv(hours)'!AB40-'Cv(L-quality)'!AB40</f>
        <v>-0.29392195761487894</v>
      </c>
      <c r="AC40" s="7">
        <f>'g(VA)'!AC40-'Cv(K-stock)'!AC40-'Cv(K-quality)'!AC40-'Cv(hours)'!AC40-'Cv(L-quality)'!AC40</f>
        <v>-0.54291121800762254</v>
      </c>
      <c r="AD40" s="7">
        <f>'g(VA)'!AD40-'Cv(K-stock)'!AD40-'Cv(K-quality)'!AD40-'Cv(hours)'!AD40-'Cv(L-quality)'!AD40</f>
        <v>-0.243426507831698</v>
      </c>
      <c r="AE40" s="7">
        <f>'g(VA)'!AE40-'Cv(K-stock)'!AE40-'Cv(K-quality)'!AE40-'Cv(hours)'!AE40-'Cv(L-quality)'!AE40</f>
        <v>-0.16931751334482867</v>
      </c>
      <c r="AF40" s="7">
        <f>'g(VA)'!AF40-'Cv(K-stock)'!AF40-'Cv(K-quality)'!AF40-'Cv(hours)'!AF40-'Cv(L-quality)'!AF40</f>
        <v>-9.0351623878187987E-2</v>
      </c>
      <c r="AG40" s="7">
        <f>'g(VA)'!AG40-'Cv(K-stock)'!AG40-'Cv(K-quality)'!AG40-'Cv(hours)'!AG40-'Cv(L-quality)'!AG40</f>
        <v>-3.9072867348068134E-2</v>
      </c>
    </row>
    <row r="41" spans="1:33" x14ac:dyDescent="0.15">
      <c r="A41" s="2">
        <v>37</v>
      </c>
      <c r="B41" s="3" t="s">
        <v>65</v>
      </c>
      <c r="C41" s="7"/>
      <c r="D41" s="7">
        <f>'g(VA)'!D41-'Cv(K-stock)'!D41-'Cv(K-quality)'!D41-'Cv(hours)'!D41-'Cv(L-quality)'!D41</f>
        <v>-7.1005172792016527E-2</v>
      </c>
      <c r="E41" s="7">
        <f>'g(VA)'!E41-'Cv(K-stock)'!E41-'Cv(K-quality)'!E41-'Cv(hours)'!E41-'Cv(L-quality)'!E41</f>
        <v>5.1412237717937105E-2</v>
      </c>
      <c r="F41" s="7">
        <f>'g(VA)'!F41-'Cv(K-stock)'!F41-'Cv(K-quality)'!F41-'Cv(hours)'!F41-'Cv(L-quality)'!F41</f>
        <v>-0.13109629866605235</v>
      </c>
      <c r="G41" s="7">
        <f>'g(VA)'!G41-'Cv(K-stock)'!G41-'Cv(K-quality)'!G41-'Cv(hours)'!G41-'Cv(L-quality)'!G41</f>
        <v>-0.10390871918620069</v>
      </c>
      <c r="H41" s="7">
        <f>'g(VA)'!H41-'Cv(K-stock)'!H41-'Cv(K-quality)'!H41-'Cv(hours)'!H41-'Cv(L-quality)'!H41</f>
        <v>-3.7192289517328787E-2</v>
      </c>
      <c r="I41" s="7">
        <f>'g(VA)'!I41-'Cv(K-stock)'!I41-'Cv(K-quality)'!I41-'Cv(hours)'!I41-'Cv(L-quality)'!I41</f>
        <v>-2.3420176874536004E-2</v>
      </c>
      <c r="J41" s="7">
        <f>'g(VA)'!J41-'Cv(K-stock)'!J41-'Cv(K-quality)'!J41-'Cv(hours)'!J41-'Cv(L-quality)'!J41</f>
        <v>0.14882447728629716</v>
      </c>
      <c r="K41" s="7">
        <f>'g(VA)'!K41-'Cv(K-stock)'!K41-'Cv(K-quality)'!K41-'Cv(hours)'!K41-'Cv(L-quality)'!K41</f>
        <v>-7.8993341497734376E-2</v>
      </c>
      <c r="L41" s="7">
        <f>'g(VA)'!L41-'Cv(K-stock)'!L41-'Cv(K-quality)'!L41-'Cv(hours)'!L41-'Cv(L-quality)'!L41</f>
        <v>-0.25344809880698904</v>
      </c>
      <c r="M41" s="7">
        <f>'g(VA)'!M41-'Cv(K-stock)'!M41-'Cv(K-quality)'!M41-'Cv(hours)'!M41-'Cv(L-quality)'!M41</f>
        <v>-1.3009247953734426E-3</v>
      </c>
      <c r="N41" s="7">
        <f>'g(VA)'!N41-'Cv(K-stock)'!N41-'Cv(K-quality)'!N41-'Cv(hours)'!N41-'Cv(L-quality)'!N41</f>
        <v>-0.25323502842968565</v>
      </c>
      <c r="O41" s="7">
        <f>'g(VA)'!O41-'Cv(K-stock)'!O41-'Cv(K-quality)'!O41-'Cv(hours)'!O41-'Cv(L-quality)'!O41</f>
        <v>-0.23339396538830154</v>
      </c>
      <c r="P41" s="7">
        <f>'g(VA)'!P41-'Cv(K-stock)'!P41-'Cv(K-quality)'!P41-'Cv(hours)'!P41-'Cv(L-quality)'!P41</f>
        <v>-0.11777702594301689</v>
      </c>
      <c r="Q41" s="7">
        <f>'g(VA)'!Q41-'Cv(K-stock)'!Q41-'Cv(K-quality)'!Q41-'Cv(hours)'!Q41-'Cv(L-quality)'!Q41</f>
        <v>-6.0331428700591841E-2</v>
      </c>
      <c r="R41" s="7">
        <f>'g(VA)'!R41-'Cv(K-stock)'!R41-'Cv(K-quality)'!R41-'Cv(hours)'!R41-'Cv(L-quality)'!R41</f>
        <v>-0.12164197474350938</v>
      </c>
      <c r="S41" s="7">
        <f>'g(VA)'!S41-'Cv(K-stock)'!S41-'Cv(K-quality)'!S41-'Cv(hours)'!S41-'Cv(L-quality)'!S41</f>
        <v>9.5689633372088426E-2</v>
      </c>
      <c r="T41" s="7">
        <f>'g(VA)'!T41-'Cv(K-stock)'!T41-'Cv(K-quality)'!T41-'Cv(hours)'!T41-'Cv(L-quality)'!T41</f>
        <v>7.8964654448075572E-2</v>
      </c>
      <c r="U41" s="7">
        <f>'g(VA)'!U41-'Cv(K-stock)'!U41-'Cv(K-quality)'!U41-'Cv(hours)'!U41-'Cv(L-quality)'!U41</f>
        <v>4.1276457624484425E-2</v>
      </c>
      <c r="V41" s="7">
        <f>'g(VA)'!V41-'Cv(K-stock)'!V41-'Cv(K-quality)'!V41-'Cv(hours)'!V41-'Cv(L-quality)'!V41</f>
        <v>0.12449686719105255</v>
      </c>
      <c r="W41" s="7">
        <f>'g(VA)'!W41-'Cv(K-stock)'!W41-'Cv(K-quality)'!W41-'Cv(hours)'!W41-'Cv(L-quality)'!W41</f>
        <v>0.1894644561428184</v>
      </c>
      <c r="X41" s="7">
        <f>'g(VA)'!X41-'Cv(K-stock)'!X41-'Cv(K-quality)'!X41-'Cv(hours)'!X41-'Cv(L-quality)'!X41</f>
        <v>7.7780209807889286E-2</v>
      </c>
      <c r="Y41" s="7">
        <f>'g(VA)'!Y41-'Cv(K-stock)'!Y41-'Cv(K-quality)'!Y41-'Cv(hours)'!Y41-'Cv(L-quality)'!Y41</f>
        <v>3.0384557535953368E-2</v>
      </c>
      <c r="Z41" s="7">
        <f>'g(VA)'!Z41-'Cv(K-stock)'!Z41-'Cv(K-quality)'!Z41-'Cv(hours)'!Z41-'Cv(L-quality)'!Z41</f>
        <v>6.0978974494405161E-2</v>
      </c>
      <c r="AA41" s="7">
        <f>'g(VA)'!AA41-'Cv(K-stock)'!AA41-'Cv(K-quality)'!AA41-'Cv(hours)'!AA41-'Cv(L-quality)'!AA41</f>
        <v>6.0466094177905307E-2</v>
      </c>
      <c r="AB41" s="7">
        <f>'g(VA)'!AB41-'Cv(K-stock)'!AB41-'Cv(K-quality)'!AB41-'Cv(hours)'!AB41-'Cv(L-quality)'!AB41</f>
        <v>1.6830473447932166E-2</v>
      </c>
      <c r="AC41" s="7">
        <f>'g(VA)'!AC41-'Cv(K-stock)'!AC41-'Cv(K-quality)'!AC41-'Cv(hours)'!AC41-'Cv(L-quality)'!AC41</f>
        <v>9.558746678447079E-2</v>
      </c>
      <c r="AD41" s="7">
        <f>'g(VA)'!AD41-'Cv(K-stock)'!AD41-'Cv(K-quality)'!AD41-'Cv(hours)'!AD41-'Cv(L-quality)'!AD41</f>
        <v>-2.5011154492193585E-2</v>
      </c>
      <c r="AE41" s="7">
        <f>'g(VA)'!AE41-'Cv(K-stock)'!AE41-'Cv(K-quality)'!AE41-'Cv(hours)'!AE41-'Cv(L-quality)'!AE41</f>
        <v>3.0417582966282962E-2</v>
      </c>
      <c r="AF41" s="7">
        <f>'g(VA)'!AF41-'Cv(K-stock)'!AF41-'Cv(K-quality)'!AF41-'Cv(hours)'!AF41-'Cv(L-quality)'!AF41</f>
        <v>3.9364201092490864E-2</v>
      </c>
      <c r="AG41" s="7">
        <f>'g(VA)'!AG41-'Cv(K-stock)'!AG41-'Cv(K-quality)'!AG41-'Cv(hours)'!AG41-'Cv(L-quality)'!AG41</f>
        <v>1.3030518620117207E-2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3494-6D50-C044-9AAE-953C7F9C6F40}">
  <sheetPr>
    <tabColor theme="5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100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'g(VA)'!D4-'g(Hours)'!D44</f>
        <v>5.1235378238464281E-2</v>
      </c>
      <c r="E4" s="7">
        <f>'g(VA)'!E4-'g(Hours)'!E44</f>
        <v>-4.5637639945130017E-2</v>
      </c>
      <c r="F4" s="7">
        <f>'g(VA)'!F4-'g(Hours)'!F44</f>
        <v>-3.3416051700038071E-3</v>
      </c>
      <c r="G4" s="7">
        <f>'g(VA)'!G4-'g(Hours)'!G44</f>
        <v>7.445909025955473E-2</v>
      </c>
      <c r="H4" s="7">
        <f>'g(VA)'!H4-'g(Hours)'!H44</f>
        <v>0.11306434341248239</v>
      </c>
      <c r="I4" s="7">
        <f>'g(VA)'!I4-'g(Hours)'!I44</f>
        <v>8.044272013167722E-2</v>
      </c>
      <c r="J4" s="7">
        <f>'g(VA)'!J4-'g(Hours)'!J44</f>
        <v>0.10791696977878396</v>
      </c>
      <c r="K4" s="7">
        <f>'g(VA)'!K4-'g(Hours)'!K44</f>
        <v>6.5437915998178345E-2</v>
      </c>
      <c r="L4" s="7">
        <f>'g(VA)'!L4-'g(Hours)'!L44</f>
        <v>3.3077873834186901E-2</v>
      </c>
      <c r="M4" s="7">
        <f>'g(VA)'!M4-'g(Hours)'!M44</f>
        <v>9.1788763447204103E-2</v>
      </c>
      <c r="N4" s="7">
        <f>'g(VA)'!N4-'g(Hours)'!N44</f>
        <v>0.1053683909559191</v>
      </c>
      <c r="O4" s="7">
        <f>'g(VA)'!O4-'g(Hours)'!O44</f>
        <v>4.9303806031153044E-2</v>
      </c>
      <c r="P4" s="7">
        <f>'g(VA)'!P4-'g(Hours)'!P44</f>
        <v>4.9514522080785217E-2</v>
      </c>
      <c r="Q4" s="7">
        <f>'g(VA)'!Q4-'g(Hours)'!Q44</f>
        <v>3.838401421281367E-2</v>
      </c>
      <c r="R4" s="7">
        <f>'g(VA)'!R4-'g(Hours)'!R44</f>
        <v>5.422073636774119E-3</v>
      </c>
      <c r="S4" s="7">
        <f>'g(VA)'!S4-'g(Hours)'!S44</f>
        <v>7.9609242807118841E-2</v>
      </c>
      <c r="T4" s="7">
        <f>'g(VA)'!T4-'g(Hours)'!T44</f>
        <v>6.8830051237305998E-2</v>
      </c>
      <c r="U4" s="7">
        <f>'g(VA)'!U4-'g(Hours)'!U44</f>
        <v>0.12920408465301852</v>
      </c>
      <c r="V4" s="7">
        <f>'g(VA)'!V4-'g(Hours)'!V44</f>
        <v>0.12021228545849846</v>
      </c>
      <c r="W4" s="7">
        <f>'g(VA)'!W4-'g(Hours)'!W44</f>
        <v>0.14009835083140285</v>
      </c>
      <c r="X4" s="7">
        <f>'g(VA)'!X4-'g(Hours)'!X44</f>
        <v>0.11669686258088741</v>
      </c>
      <c r="Y4" s="7">
        <f>'g(VA)'!Y4-'g(Hours)'!Y44</f>
        <v>6.9616717789102625E-2</v>
      </c>
      <c r="Z4" s="7">
        <f>'g(VA)'!Z4-'g(Hours)'!Z44</f>
        <v>8.2916961335077963E-2</v>
      </c>
      <c r="AA4" s="7">
        <f>'g(VA)'!AA4-'g(Hours)'!AA44</f>
        <v>0.1166124032049813</v>
      </c>
      <c r="AB4" s="7">
        <f>'g(VA)'!AB4-'g(Hours)'!AB44</f>
        <v>0.11243574062987081</v>
      </c>
      <c r="AC4" s="7">
        <f>'g(VA)'!AC4-'g(Hours)'!AC44</f>
        <v>8.1301308296558544E-2</v>
      </c>
      <c r="AD4" s="7">
        <f>'g(VA)'!AD4-'g(Hours)'!AD44</f>
        <v>1.5503553835917547E-2</v>
      </c>
      <c r="AE4" s="7">
        <f>'g(VA)'!AE4-'g(Hours)'!AE44</f>
        <v>6.7633236777858374E-2</v>
      </c>
      <c r="AF4" s="7">
        <f>'g(VA)'!AF4-'g(Hours)'!AF44</f>
        <v>4.852485764636176E-2</v>
      </c>
      <c r="AG4" s="7">
        <f>'g(VA)'!AG4-'g(Hours)'!AG44</f>
        <v>5.8115558859962869E-2</v>
      </c>
    </row>
    <row r="5" spans="1:33" x14ac:dyDescent="0.15">
      <c r="A5" s="2">
        <v>1</v>
      </c>
      <c r="B5" s="3" t="s">
        <v>29</v>
      </c>
      <c r="C5" s="7"/>
      <c r="D5" s="7">
        <f>'g(VA)'!D5-'g(Hours)'!D45</f>
        <v>-1.9877223962943454E-3</v>
      </c>
      <c r="E5" s="7">
        <f>'g(VA)'!E5-'g(Hours)'!E45</f>
        <v>1.2545096944309754E-2</v>
      </c>
      <c r="F5" s="7">
        <f>'g(VA)'!F5-'g(Hours)'!F45</f>
        <v>1.761656581870464E-2</v>
      </c>
      <c r="G5" s="7">
        <f>'g(VA)'!G5-'g(Hours)'!G45</f>
        <v>1.423942029932233E-2</v>
      </c>
      <c r="H5" s="7">
        <f>'g(VA)'!H5-'g(Hours)'!H45</f>
        <v>5.2286808456348137E-2</v>
      </c>
      <c r="I5" s="7">
        <f>'g(VA)'!I5-'g(Hours)'!I45</f>
        <v>7.4977215900305996E-2</v>
      </c>
      <c r="J5" s="7">
        <f>'g(VA)'!J5-'g(Hours)'!J45</f>
        <v>1.6172948547319797E-2</v>
      </c>
      <c r="K5" s="7">
        <f>'g(VA)'!K5-'g(Hours)'!K45</f>
        <v>6.9611129782710432E-2</v>
      </c>
      <c r="L5" s="7">
        <f>'g(VA)'!L5-'g(Hours)'!L45</f>
        <v>2.8057065434365175E-2</v>
      </c>
      <c r="M5" s="7">
        <f>'g(VA)'!M5-'g(Hours)'!M45</f>
        <v>8.1606625394874871E-2</v>
      </c>
      <c r="N5" s="7">
        <f>'g(VA)'!N5-'g(Hours)'!N45</f>
        <v>8.0285852181671308E-2</v>
      </c>
      <c r="O5" s="7">
        <f>'g(VA)'!O5-'g(Hours)'!O45</f>
        <v>1.8221403911469682E-2</v>
      </c>
      <c r="P5" s="7">
        <f>'g(VA)'!P5-'g(Hours)'!P45</f>
        <v>-1.375482105935192E-2</v>
      </c>
      <c r="Q5" s="7">
        <f>'g(VA)'!Q5-'g(Hours)'!Q45</f>
        <v>-1.660255052492381E-2</v>
      </c>
      <c r="R5" s="7">
        <f>'g(VA)'!R5-'g(Hours)'!R45</f>
        <v>-4.3409647929133641E-2</v>
      </c>
      <c r="S5" s="7">
        <f>'g(VA)'!S5-'g(Hours)'!S45</f>
        <v>3.68259671600914E-2</v>
      </c>
      <c r="T5" s="7">
        <f>'g(VA)'!T5-'g(Hours)'!T45</f>
        <v>5.8698319730830548E-2</v>
      </c>
      <c r="U5" s="7">
        <f>'g(VA)'!U5-'g(Hours)'!U45</f>
        <v>0.12811402974086192</v>
      </c>
      <c r="V5" s="7">
        <f>'g(VA)'!V5-'g(Hours)'!V45</f>
        <v>0.10177988933133993</v>
      </c>
      <c r="W5" s="7">
        <f>'g(VA)'!W5-'g(Hours)'!W45</f>
        <v>6.6735083539451151E-2</v>
      </c>
      <c r="X5" s="7">
        <f>'g(VA)'!X5-'g(Hours)'!X45</f>
        <v>0.11279327518911846</v>
      </c>
      <c r="Y5" s="7">
        <f>'g(VA)'!Y5-'g(Hours)'!Y45</f>
        <v>9.9664577440672739E-2</v>
      </c>
      <c r="Z5" s="7">
        <f>'g(VA)'!Z5-'g(Hours)'!Z45</f>
        <v>3.4053703276908001E-2</v>
      </c>
      <c r="AA5" s="7">
        <f>'g(VA)'!AA5-'g(Hours)'!AA45</f>
        <v>0.12896950158208192</v>
      </c>
      <c r="AB5" s="7">
        <f>'g(VA)'!AB5-'g(Hours)'!AB45</f>
        <v>0.13103575782238563</v>
      </c>
      <c r="AC5" s="7">
        <f>'g(VA)'!AC5-'g(Hours)'!AC45</f>
        <v>0.13407562175255866</v>
      </c>
      <c r="AD5" s="7">
        <f>'g(VA)'!AD5-'g(Hours)'!AD45</f>
        <v>3.4124555434036079E-2</v>
      </c>
      <c r="AE5" s="7">
        <f>'g(VA)'!AE5-'g(Hours)'!AE45</f>
        <v>6.9281076646290768E-2</v>
      </c>
      <c r="AF5" s="7">
        <f>'g(VA)'!AF5-'g(Hours)'!AF45</f>
        <v>5.3157680951719771E-2</v>
      </c>
      <c r="AG5" s="7">
        <f>'g(VA)'!AG5-'g(Hours)'!AG45</f>
        <v>7.2311638085408733E-2</v>
      </c>
    </row>
    <row r="6" spans="1:33" x14ac:dyDescent="0.15">
      <c r="A6" s="2">
        <v>2</v>
      </c>
      <c r="B6" s="3" t="s">
        <v>30</v>
      </c>
      <c r="C6" s="7"/>
      <c r="D6" s="7">
        <f>'g(VA)'!D6-'g(Hours)'!D46</f>
        <v>0.18637419109832076</v>
      </c>
      <c r="E6" s="7">
        <f>'g(VA)'!E6-'g(Hours)'!E46</f>
        <v>-1.6977866029190464E-2</v>
      </c>
      <c r="F6" s="7">
        <f>'g(VA)'!F6-'g(Hours)'!F46</f>
        <v>-7.3801796922112056E-2</v>
      </c>
      <c r="G6" s="7">
        <f>'g(VA)'!G6-'g(Hours)'!G46</f>
        <v>-6.3298531477932865E-2</v>
      </c>
      <c r="H6" s="7">
        <f>'g(VA)'!H6-'g(Hours)'!H46</f>
        <v>2.8099964410231031E-2</v>
      </c>
      <c r="I6" s="7">
        <f>'g(VA)'!I6-'g(Hours)'!I46</f>
        <v>-0.13693368839288114</v>
      </c>
      <c r="J6" s="7">
        <f>'g(VA)'!J6-'g(Hours)'!J46</f>
        <v>0.12698675811110663</v>
      </c>
      <c r="K6" s="7">
        <f>'g(VA)'!K6-'g(Hours)'!K46</f>
        <v>0.1202692052185816</v>
      </c>
      <c r="L6" s="7">
        <f>'g(VA)'!L6-'g(Hours)'!L46</f>
        <v>-2.8874212855294047E-2</v>
      </c>
      <c r="M6" s="7">
        <f>'g(VA)'!M6-'g(Hours)'!M46</f>
        <v>8.1489416640650431E-2</v>
      </c>
      <c r="N6" s="7">
        <f>'g(VA)'!N6-'g(Hours)'!N46</f>
        <v>0.35284025320111295</v>
      </c>
      <c r="O6" s="7">
        <f>'g(VA)'!O6-'g(Hours)'!O46</f>
        <v>0.34076879400212634</v>
      </c>
      <c r="P6" s="7">
        <f>'g(VA)'!P6-'g(Hours)'!P46</f>
        <v>0.27254027080105553</v>
      </c>
      <c r="Q6" s="7">
        <f>'g(VA)'!Q6-'g(Hours)'!Q46</f>
        <v>3.1290297554605627E-2</v>
      </c>
      <c r="R6" s="7">
        <f>'g(VA)'!R6-'g(Hours)'!R46</f>
        <v>-0.1667132477323014</v>
      </c>
      <c r="S6" s="7">
        <f>'g(VA)'!S6-'g(Hours)'!S46</f>
        <v>-1.9926304146362962E-2</v>
      </c>
      <c r="T6" s="7">
        <f>'g(VA)'!T6-'g(Hours)'!T46</f>
        <v>-0.28079291268752932</v>
      </c>
      <c r="U6" s="7">
        <f>'g(VA)'!U6-'g(Hours)'!U46</f>
        <v>-0.10332378612836027</v>
      </c>
      <c r="V6" s="7">
        <f>'g(VA)'!V6-'g(Hours)'!V46</f>
        <v>5.9064073746028969E-2</v>
      </c>
      <c r="W6" s="7">
        <f>'g(VA)'!W6-'g(Hours)'!W46</f>
        <v>9.0410973888327362E-2</v>
      </c>
      <c r="X6" s="7">
        <f>'g(VA)'!X6-'g(Hours)'!X46</f>
        <v>7.4853579523767561E-2</v>
      </c>
      <c r="Y6" s="7">
        <f>'g(VA)'!Y6-'g(Hours)'!Y46</f>
        <v>-0.10075745016611259</v>
      </c>
      <c r="Z6" s="7">
        <f>'g(VA)'!Z6-'g(Hours)'!Z46</f>
        <v>8.2191951504834534E-2</v>
      </c>
      <c r="AA6" s="7">
        <f>'g(VA)'!AA6-'g(Hours)'!AA46</f>
        <v>0.16447279263801712</v>
      </c>
      <c r="AB6" s="7">
        <f>'g(VA)'!AB6-'g(Hours)'!AB46</f>
        <v>7.7721252554079551E-2</v>
      </c>
      <c r="AC6" s="7">
        <f>'g(VA)'!AC6-'g(Hours)'!AC46</f>
        <v>0.26334914978787871</v>
      </c>
      <c r="AD6" s="7">
        <f>'g(VA)'!AD6-'g(Hours)'!AD46</f>
        <v>0.12089540669871496</v>
      </c>
      <c r="AE6" s="7">
        <f>'g(VA)'!AE6-'g(Hours)'!AE46</f>
        <v>0.20735784667550675</v>
      </c>
      <c r="AF6" s="7">
        <f>'g(VA)'!AF6-'g(Hours)'!AF46</f>
        <v>7.3175949027201148E-2</v>
      </c>
      <c r="AG6" s="7">
        <f>'g(VA)'!AG6-'g(Hours)'!AG46</f>
        <v>-0.13978561746853008</v>
      </c>
    </row>
    <row r="7" spans="1:33" x14ac:dyDescent="0.15">
      <c r="A7" s="2">
        <v>3</v>
      </c>
      <c r="B7" s="3" t="s">
        <v>31</v>
      </c>
      <c r="C7" s="7"/>
      <c r="D7" s="7">
        <f>'g(VA)'!D7-'g(Hours)'!D47</f>
        <v>5.2160301510039503E-2</v>
      </c>
      <c r="E7" s="7">
        <f>'g(VA)'!E7-'g(Hours)'!E47</f>
        <v>-4.3098932843076546E-2</v>
      </c>
      <c r="F7" s="7">
        <f>'g(VA)'!F7-'g(Hours)'!F47</f>
        <v>-3.5661908728963798E-2</v>
      </c>
      <c r="G7" s="7">
        <f>'g(VA)'!G7-'g(Hours)'!G47</f>
        <v>-0.23362264018100826</v>
      </c>
      <c r="H7" s="7">
        <f>'g(VA)'!H7-'g(Hours)'!H47</f>
        <v>9.496781053717232E-2</v>
      </c>
      <c r="I7" s="7">
        <f>'g(VA)'!I7-'g(Hours)'!I47</f>
        <v>-0.9704716135723086</v>
      </c>
      <c r="J7" s="7">
        <f>'g(VA)'!J7-'g(Hours)'!J47</f>
        <v>-0.40395302676175132</v>
      </c>
      <c r="K7" s="7">
        <f>'g(VA)'!K7-'g(Hours)'!K47</f>
        <v>-0.41557389664909616</v>
      </c>
      <c r="L7" s="7">
        <f>'g(VA)'!L7-'g(Hours)'!L47</f>
        <v>0.24087564125765368</v>
      </c>
      <c r="M7" s="7">
        <f>'g(VA)'!M7-'g(Hours)'!M47</f>
        <v>0.10395134577692106</v>
      </c>
      <c r="N7" s="7">
        <f>'g(VA)'!N7-'g(Hours)'!N47</f>
        <v>8.0400261928703892E-2</v>
      </c>
      <c r="O7" s="7">
        <f>'g(VA)'!O7-'g(Hours)'!O47</f>
        <v>0.1490513767209799</v>
      </c>
      <c r="P7" s="7">
        <f>'g(VA)'!P7-'g(Hours)'!P47</f>
        <v>6.6790837764962752E-2</v>
      </c>
      <c r="Q7" s="7">
        <f>'g(VA)'!Q7-'g(Hours)'!Q47</f>
        <v>9.3903518512291687E-2</v>
      </c>
      <c r="R7" s="7">
        <f>'g(VA)'!R7-'g(Hours)'!R47</f>
        <v>0.175109461568146</v>
      </c>
      <c r="S7" s="7">
        <f>'g(VA)'!S7-'g(Hours)'!S47</f>
        <v>-0.41137963326976734</v>
      </c>
      <c r="T7" s="7">
        <f>'g(VA)'!T7-'g(Hours)'!T47</f>
        <v>-0.41249817371280356</v>
      </c>
      <c r="U7" s="7">
        <f>'g(VA)'!U7-'g(Hours)'!U47</f>
        <v>4.0749807911398879E-2</v>
      </c>
      <c r="V7" s="7">
        <f>'g(VA)'!V7-'g(Hours)'!V47</f>
        <v>-0.22691091262660357</v>
      </c>
      <c r="W7" s="7">
        <f>'g(VA)'!W7-'g(Hours)'!W47</f>
        <v>0.1487719007316704</v>
      </c>
      <c r="X7" s="7">
        <f>'g(VA)'!X7-'g(Hours)'!X47</f>
        <v>-0.21354530398823421</v>
      </c>
      <c r="Y7" s="7">
        <f>'g(VA)'!Y7-'g(Hours)'!Y47</f>
        <v>0.54830650607378018</v>
      </c>
      <c r="Z7" s="7">
        <f>'g(VA)'!Z7-'g(Hours)'!Z47</f>
        <v>-0.33282641458287909</v>
      </c>
      <c r="AA7" s="7">
        <f>'g(VA)'!AA7-'g(Hours)'!AA47</f>
        <v>-0.19385009241623485</v>
      </c>
      <c r="AB7" s="7">
        <f>'g(VA)'!AB7-'g(Hours)'!AB47</f>
        <v>0.13932973326484874</v>
      </c>
      <c r="AC7" s="7">
        <f>'g(VA)'!AC7-'g(Hours)'!AC47</f>
        <v>0.19751664620252046</v>
      </c>
      <c r="AD7" s="7">
        <f>'g(VA)'!AD7-'g(Hours)'!AD47</f>
        <v>-8.2409595630729832E-2</v>
      </c>
      <c r="AE7" s="7">
        <f>'g(VA)'!AE7-'g(Hours)'!AE47</f>
        <v>0.20407367559693021</v>
      </c>
      <c r="AF7" s="7">
        <f>'g(VA)'!AF7-'g(Hours)'!AF47</f>
        <v>6.9308856021706958E-2</v>
      </c>
      <c r="AG7" s="7">
        <f>'g(VA)'!AG7-'g(Hours)'!AG47</f>
        <v>-3.8555080331067915E-2</v>
      </c>
    </row>
    <row r="8" spans="1:33" x14ac:dyDescent="0.15">
      <c r="A8" s="2">
        <v>4</v>
      </c>
      <c r="B8" s="3" t="s">
        <v>32</v>
      </c>
      <c r="C8" s="7"/>
      <c r="D8" s="7">
        <f>'g(VA)'!D8-'g(Hours)'!D48</f>
        <v>0.22112126178124539</v>
      </c>
      <c r="E8" s="7">
        <f>'g(VA)'!E8-'g(Hours)'!E48</f>
        <v>-7.8429636376994905E-2</v>
      </c>
      <c r="F8" s="7">
        <f>'g(VA)'!F8-'g(Hours)'!F48</f>
        <v>-0.21840680392586875</v>
      </c>
      <c r="G8" s="7">
        <f>'g(VA)'!G8-'g(Hours)'!G48</f>
        <v>-6.8723457262092807E-2</v>
      </c>
      <c r="H8" s="7">
        <f>'g(VA)'!H8-'g(Hours)'!H48</f>
        <v>0.19316293717800026</v>
      </c>
      <c r="I8" s="7">
        <f>'g(VA)'!I8-'g(Hours)'!I48</f>
        <v>0.30890185057405412</v>
      </c>
      <c r="J8" s="7">
        <f>'g(VA)'!J8-'g(Hours)'!J48</f>
        <v>0.34287262889875603</v>
      </c>
      <c r="K8" s="7">
        <f>'g(VA)'!K8-'g(Hours)'!K48</f>
        <v>-0.3192912499102501</v>
      </c>
      <c r="L8" s="7">
        <f>'g(VA)'!L8-'g(Hours)'!L48</f>
        <v>0.44729445513451033</v>
      </c>
      <c r="M8" s="7">
        <f>'g(VA)'!M8-'g(Hours)'!M48</f>
        <v>0.33159720192281883</v>
      </c>
      <c r="N8" s="7">
        <f>'g(VA)'!N8-'g(Hours)'!N48</f>
        <v>0.32314242654308029</v>
      </c>
      <c r="O8" s="7">
        <f>'g(VA)'!O8-'g(Hours)'!O48</f>
        <v>0.3899685110397319</v>
      </c>
      <c r="P8" s="7">
        <f>'g(VA)'!P8-'g(Hours)'!P48</f>
        <v>0.1645012801089539</v>
      </c>
      <c r="Q8" s="7">
        <f>'g(VA)'!Q8-'g(Hours)'!Q48</f>
        <v>0.81079146084179576</v>
      </c>
      <c r="R8" s="7">
        <f>'g(VA)'!R8-'g(Hours)'!R48</f>
        <v>-1.7551603838460925E-2</v>
      </c>
      <c r="S8" s="7">
        <f>'g(VA)'!S8-'g(Hours)'!S48</f>
        <v>5.2201351000819581E-2</v>
      </c>
      <c r="T8" s="7">
        <f>'g(VA)'!T8-'g(Hours)'!T48</f>
        <v>-0.36387684903728246</v>
      </c>
      <c r="U8" s="7">
        <f>'g(VA)'!U8-'g(Hours)'!U48</f>
        <v>-2.6287315693161534E-2</v>
      </c>
      <c r="V8" s="7">
        <f>'g(VA)'!V8-'g(Hours)'!V48</f>
        <v>-6.1350455611706267E-2</v>
      </c>
      <c r="W8" s="7">
        <f>'g(VA)'!W8-'g(Hours)'!W48</f>
        <v>-0.16344201551202836</v>
      </c>
      <c r="X8" s="7">
        <f>'g(VA)'!X8-'g(Hours)'!X48</f>
        <v>5.4250266189762988E-2</v>
      </c>
      <c r="Y8" s="7">
        <f>'g(VA)'!Y8-'g(Hours)'!Y48</f>
        <v>0.45139489751327788</v>
      </c>
      <c r="Z8" s="7">
        <f>'g(VA)'!Z8-'g(Hours)'!Z48</f>
        <v>-7.6969476110589657E-2</v>
      </c>
      <c r="AA8" s="7">
        <f>'g(VA)'!AA8-'g(Hours)'!AA48</f>
        <v>-7.643409837738771E-3</v>
      </c>
      <c r="AB8" s="7">
        <f>'g(VA)'!AB8-'g(Hours)'!AB48</f>
        <v>0.20080050321406015</v>
      </c>
      <c r="AC8" s="7">
        <f>'g(VA)'!AC8-'g(Hours)'!AC48</f>
        <v>0.12512139035491457</v>
      </c>
      <c r="AD8" s="7">
        <f>'g(VA)'!AD8-'g(Hours)'!AD48</f>
        <v>8.5167959928948156E-2</v>
      </c>
      <c r="AE8" s="7">
        <f>'g(VA)'!AE8-'g(Hours)'!AE48</f>
        <v>0.23954483834500817</v>
      </c>
      <c r="AF8" s="7">
        <f>'g(VA)'!AF8-'g(Hours)'!AF48</f>
        <v>9.2255715469134011E-2</v>
      </c>
      <c r="AG8" s="7">
        <f>'g(VA)'!AG8-'g(Hours)'!AG48</f>
        <v>6.8504727382253702E-2</v>
      </c>
    </row>
    <row r="9" spans="1:33" x14ac:dyDescent="0.15">
      <c r="A9" s="2">
        <v>5</v>
      </c>
      <c r="B9" s="3" t="s">
        <v>33</v>
      </c>
      <c r="C9" s="7"/>
      <c r="D9" s="7">
        <f>'g(VA)'!D9-'g(Hours)'!D49</f>
        <v>0.41350518748301857</v>
      </c>
      <c r="E9" s="7">
        <f>'g(VA)'!E9-'g(Hours)'!E49</f>
        <v>9.868797504180235E-2</v>
      </c>
      <c r="F9" s="7">
        <f>'g(VA)'!F9-'g(Hours)'!F49</f>
        <v>-0.35441908417642354</v>
      </c>
      <c r="G9" s="7">
        <f>'g(VA)'!G9-'g(Hours)'!G49</f>
        <v>0.19261355813859243</v>
      </c>
      <c r="H9" s="7">
        <f>'g(VA)'!H9-'g(Hours)'!H49</f>
        <v>0.26870893834064702</v>
      </c>
      <c r="I9" s="7">
        <f>'g(VA)'!I9-'g(Hours)'!I49</f>
        <v>0.14647482506134538</v>
      </c>
      <c r="J9" s="7">
        <f>'g(VA)'!J9-'g(Hours)'!J49</f>
        <v>0.22224606736987562</v>
      </c>
      <c r="K9" s="7">
        <f>'g(VA)'!K9-'g(Hours)'!K49</f>
        <v>0.16900484603105279</v>
      </c>
      <c r="L9" s="7">
        <f>'g(VA)'!L9-'g(Hours)'!L49</f>
        <v>-6.6228269342781629E-2</v>
      </c>
      <c r="M9" s="7">
        <f>'g(VA)'!M9-'g(Hours)'!M49</f>
        <v>0.24778410083236765</v>
      </c>
      <c r="N9" s="7">
        <f>'g(VA)'!N9-'g(Hours)'!N49</f>
        <v>-5.7603466035041684E-2</v>
      </c>
      <c r="O9" s="7">
        <f>'g(VA)'!O9-'g(Hours)'!O49</f>
        <v>0.14010236484559388</v>
      </c>
      <c r="P9" s="7">
        <f>'g(VA)'!P9-'g(Hours)'!P49</f>
        <v>0.27194934752210548</v>
      </c>
      <c r="Q9" s="7">
        <f>'g(VA)'!Q9-'g(Hours)'!Q49</f>
        <v>9.3492838469267481E-2</v>
      </c>
      <c r="R9" s="7">
        <f>'g(VA)'!R9-'g(Hours)'!R49</f>
        <v>9.8842174542925126E-2</v>
      </c>
      <c r="S9" s="7">
        <f>'g(VA)'!S9-'g(Hours)'!S49</f>
        <v>0.18264465239465838</v>
      </c>
      <c r="T9" s="7">
        <f>'g(VA)'!T9-'g(Hours)'!T49</f>
        <v>-2.4695716260092149E-2</v>
      </c>
      <c r="U9" s="7">
        <f>'g(VA)'!U9-'g(Hours)'!U49</f>
        <v>-2.2585228200976706E-2</v>
      </c>
      <c r="V9" s="7">
        <f>'g(VA)'!V9-'g(Hours)'!V49</f>
        <v>9.6389140522415678E-2</v>
      </c>
      <c r="W9" s="7">
        <f>'g(VA)'!W9-'g(Hours)'!W49</f>
        <v>3.4693872409096403E-2</v>
      </c>
      <c r="X9" s="7">
        <f>'g(VA)'!X9-'g(Hours)'!X49</f>
        <v>0.27622945625831979</v>
      </c>
      <c r="Y9" s="7">
        <f>'g(VA)'!Y9-'g(Hours)'!Y49</f>
        <v>-4.0782244345869093E-2</v>
      </c>
      <c r="Z9" s="7">
        <f>'g(VA)'!Z9-'g(Hours)'!Z49</f>
        <v>0.19146835437469822</v>
      </c>
      <c r="AA9" s="7">
        <f>'g(VA)'!AA9-'g(Hours)'!AA49</f>
        <v>0.14279440118467063</v>
      </c>
      <c r="AB9" s="7">
        <f>'g(VA)'!AB9-'g(Hours)'!AB49</f>
        <v>4.6155414191537042E-2</v>
      </c>
      <c r="AC9" s="7">
        <f>'g(VA)'!AC9-'g(Hours)'!AC49</f>
        <v>0.2680613995838374</v>
      </c>
      <c r="AD9" s="7">
        <f>'g(VA)'!AD9-'g(Hours)'!AD49</f>
        <v>1.8048755896900234E-2</v>
      </c>
      <c r="AE9" s="7">
        <f>'g(VA)'!AE9-'g(Hours)'!AE49</f>
        <v>-5.3049934962102779E-2</v>
      </c>
      <c r="AF9" s="7">
        <f>'g(VA)'!AF9-'g(Hours)'!AF49</f>
        <v>0.15588400895651289</v>
      </c>
      <c r="AG9" s="7">
        <f>'g(VA)'!AG9-'g(Hours)'!AG49</f>
        <v>0.28119693888849451</v>
      </c>
    </row>
    <row r="10" spans="1:33" x14ac:dyDescent="0.15">
      <c r="A10" s="2">
        <v>6</v>
      </c>
      <c r="B10" s="3" t="s">
        <v>34</v>
      </c>
      <c r="C10" s="7"/>
      <c r="D10" s="7">
        <f>'g(VA)'!D10-'g(Hours)'!D50</f>
        <v>6.7173089899154798E-2</v>
      </c>
      <c r="E10" s="7">
        <f>'g(VA)'!E10-'g(Hours)'!E50</f>
        <v>-0.35724414599466048</v>
      </c>
      <c r="F10" s="7">
        <f>'g(VA)'!F10-'g(Hours)'!F50</f>
        <v>0.26539183055231547</v>
      </c>
      <c r="G10" s="7">
        <f>'g(VA)'!G10-'g(Hours)'!G50</f>
        <v>0.46900257645753002</v>
      </c>
      <c r="H10" s="7">
        <f>'g(VA)'!H10-'g(Hours)'!H50</f>
        <v>0.14764907581876996</v>
      </c>
      <c r="I10" s="7">
        <f>'g(VA)'!I10-'g(Hours)'!I50</f>
        <v>6.8300465468353208E-2</v>
      </c>
      <c r="J10" s="7">
        <f>'g(VA)'!J10-'g(Hours)'!J50</f>
        <v>0.33195858311604592</v>
      </c>
      <c r="K10" s="7">
        <f>'g(VA)'!K10-'g(Hours)'!K50</f>
        <v>-0.22946519351536721</v>
      </c>
      <c r="L10" s="7">
        <f>'g(VA)'!L10-'g(Hours)'!L50</f>
        <v>0.19674759802827646</v>
      </c>
      <c r="M10" s="7">
        <f>'g(VA)'!M10-'g(Hours)'!M50</f>
        <v>0.10347631712927965</v>
      </c>
      <c r="N10" s="7">
        <f>'g(VA)'!N10-'g(Hours)'!N50</f>
        <v>-2.7965210297033145E-2</v>
      </c>
      <c r="O10" s="7">
        <f>'g(VA)'!O10-'g(Hours)'!O50</f>
        <v>9.5903365026079879E-2</v>
      </c>
      <c r="P10" s="7">
        <f>'g(VA)'!P10-'g(Hours)'!P50</f>
        <v>0.38520923282497577</v>
      </c>
      <c r="Q10" s="7">
        <f>'g(VA)'!Q10-'g(Hours)'!Q50</f>
        <v>5.3622407463711247E-2</v>
      </c>
      <c r="R10" s="7">
        <f>'g(VA)'!R10-'g(Hours)'!R50</f>
        <v>8.6414886564736698E-2</v>
      </c>
      <c r="S10" s="7">
        <f>'g(VA)'!S10-'g(Hours)'!S50</f>
        <v>0.16129097526896416</v>
      </c>
      <c r="T10" s="7">
        <f>'g(VA)'!T10-'g(Hours)'!T50</f>
        <v>8.4185942662136276E-2</v>
      </c>
      <c r="U10" s="7">
        <f>'g(VA)'!U10-'g(Hours)'!U50</f>
        <v>-2.3897404187355129E-2</v>
      </c>
      <c r="V10" s="7">
        <f>'g(VA)'!V10-'g(Hours)'!V50</f>
        <v>0.11015697967503592</v>
      </c>
      <c r="W10" s="7">
        <f>'g(VA)'!W10-'g(Hours)'!W50</f>
        <v>7.485524990004748E-2</v>
      </c>
      <c r="X10" s="7">
        <f>'g(VA)'!X10-'g(Hours)'!X50</f>
        <v>1.21837919329712E-2</v>
      </c>
      <c r="Y10" s="7">
        <f>'g(VA)'!Y10-'g(Hours)'!Y50</f>
        <v>0.17017434904872006</v>
      </c>
      <c r="Z10" s="7">
        <f>'g(VA)'!Z10-'g(Hours)'!Z50</f>
        <v>0.16100216562190675</v>
      </c>
      <c r="AA10" s="7">
        <f>'g(VA)'!AA10-'g(Hours)'!AA50</f>
        <v>0.10836565772963511</v>
      </c>
      <c r="AB10" s="7">
        <f>'g(VA)'!AB10-'g(Hours)'!AB50</f>
        <v>0.16249564030546379</v>
      </c>
      <c r="AC10" s="7">
        <f>'g(VA)'!AC10-'g(Hours)'!AC50</f>
        <v>0.14928015294096925</v>
      </c>
      <c r="AD10" s="7">
        <f>'g(VA)'!AD10-'g(Hours)'!AD50</f>
        <v>9.7792721141413935E-2</v>
      </c>
      <c r="AE10" s="7">
        <f>'g(VA)'!AE10-'g(Hours)'!AE50</f>
        <v>0.14636449311062416</v>
      </c>
      <c r="AF10" s="7">
        <f>'g(VA)'!AF10-'g(Hours)'!AF50</f>
        <v>0.13097848095502973</v>
      </c>
      <c r="AG10" s="7">
        <f>'g(VA)'!AG10-'g(Hours)'!AG50</f>
        <v>0.16889237366204751</v>
      </c>
    </row>
    <row r="11" spans="1:33" x14ac:dyDescent="0.15">
      <c r="A11" s="2">
        <v>7</v>
      </c>
      <c r="B11" s="3" t="s">
        <v>35</v>
      </c>
      <c r="C11" s="7"/>
      <c r="D11" s="7">
        <f>'g(VA)'!D11-'g(Hours)'!D51</f>
        <v>0.1001542444203341</v>
      </c>
      <c r="E11" s="7">
        <f>'g(VA)'!E11-'g(Hours)'!E51</f>
        <v>7.1772053218431248E-2</v>
      </c>
      <c r="F11" s="7">
        <f>'g(VA)'!F11-'g(Hours)'!F51</f>
        <v>6.4776849750801002E-2</v>
      </c>
      <c r="G11" s="7">
        <f>'g(VA)'!G11-'g(Hours)'!G51</f>
        <v>8.6812434792013837E-2</v>
      </c>
      <c r="H11" s="7">
        <f>'g(VA)'!H11-'g(Hours)'!H51</f>
        <v>0.1312866461319665</v>
      </c>
      <c r="I11" s="7">
        <f>'g(VA)'!I11-'g(Hours)'!I51</f>
        <v>0.11391356508390935</v>
      </c>
      <c r="J11" s="7">
        <f>'g(VA)'!J11-'g(Hours)'!J51</f>
        <v>0.38666940549449602</v>
      </c>
      <c r="K11" s="7">
        <f>'g(VA)'!K11-'g(Hours)'!K51</f>
        <v>7.4048724216394912E-2</v>
      </c>
      <c r="L11" s="7">
        <f>'g(VA)'!L11-'g(Hours)'!L51</f>
        <v>4.5215716283077308E-2</v>
      </c>
      <c r="M11" s="7">
        <f>'g(VA)'!M11-'g(Hours)'!M51</f>
        <v>2.8020571193770598E-2</v>
      </c>
      <c r="N11" s="7">
        <f>'g(VA)'!N11-'g(Hours)'!N51</f>
        <v>-1.8114819586667157E-2</v>
      </c>
      <c r="O11" s="7">
        <f>'g(VA)'!O11-'g(Hours)'!O51</f>
        <v>0.21428475765883007</v>
      </c>
      <c r="P11" s="7">
        <f>'g(VA)'!P11-'g(Hours)'!P51</f>
        <v>0.10401146875472099</v>
      </c>
      <c r="Q11" s="7">
        <f>'g(VA)'!Q11-'g(Hours)'!Q51</f>
        <v>8.677975996656194E-2</v>
      </c>
      <c r="R11" s="7">
        <f>'g(VA)'!R11-'g(Hours)'!R51</f>
        <v>2.3504136664633059E-2</v>
      </c>
      <c r="S11" s="7">
        <f>'g(VA)'!S11-'g(Hours)'!S51</f>
        <v>0.12733970334143427</v>
      </c>
      <c r="T11" s="7">
        <f>'g(VA)'!T11-'g(Hours)'!T51</f>
        <v>0.12037722764759332</v>
      </c>
      <c r="U11" s="7">
        <f>'g(VA)'!U11-'g(Hours)'!U51</f>
        <v>0.1035088471731295</v>
      </c>
      <c r="V11" s="7">
        <f>'g(VA)'!V11-'g(Hours)'!V51</f>
        <v>0.15713487130628864</v>
      </c>
      <c r="W11" s="7">
        <f>'g(VA)'!W11-'g(Hours)'!W51</f>
        <v>0.20957099077592806</v>
      </c>
      <c r="X11" s="7">
        <f>'g(VA)'!X11-'g(Hours)'!X51</f>
        <v>0.24554710338385699</v>
      </c>
      <c r="Y11" s="7">
        <f>'g(VA)'!Y11-'g(Hours)'!Y51</f>
        <v>0.15368298959756926</v>
      </c>
      <c r="Z11" s="7">
        <f>'g(VA)'!Z11-'g(Hours)'!Z51</f>
        <v>0.13451338502331556</v>
      </c>
      <c r="AA11" s="7">
        <f>'g(VA)'!AA11-'g(Hours)'!AA51</f>
        <v>0.28010660145255512</v>
      </c>
      <c r="AB11" s="7">
        <f>'g(VA)'!AB11-'g(Hours)'!AB51</f>
        <v>9.0652914657864223E-2</v>
      </c>
      <c r="AC11" s="7">
        <f>'g(VA)'!AC11-'g(Hours)'!AC51</f>
        <v>0.10336979334610127</v>
      </c>
      <c r="AD11" s="7">
        <f>'g(VA)'!AD11-'g(Hours)'!AD51</f>
        <v>-7.7905810285795907E-2</v>
      </c>
      <c r="AE11" s="7">
        <f>'g(VA)'!AE11-'g(Hours)'!AE51</f>
        <v>7.2664657449254058E-2</v>
      </c>
      <c r="AF11" s="7">
        <f>'g(VA)'!AF11-'g(Hours)'!AF51</f>
        <v>-1.6241073673755706E-2</v>
      </c>
      <c r="AG11" s="7">
        <f>'g(VA)'!AG11-'g(Hours)'!AG51</f>
        <v>0.20532623771270381</v>
      </c>
    </row>
    <row r="12" spans="1:33" x14ac:dyDescent="0.15">
      <c r="A12" s="2">
        <v>8</v>
      </c>
      <c r="B12" s="3" t="s">
        <v>36</v>
      </c>
      <c r="C12" s="7"/>
      <c r="D12" s="7">
        <f>'g(VA)'!D12-'g(Hours)'!D52</f>
        <v>-8.3633875276467998E-2</v>
      </c>
      <c r="E12" s="7">
        <f>'g(VA)'!E12-'g(Hours)'!E52</f>
        <v>-0.24840641455141763</v>
      </c>
      <c r="F12" s="7">
        <f>'g(VA)'!F12-'g(Hours)'!F52</f>
        <v>-9.9768389385604395E-2</v>
      </c>
      <c r="G12" s="7">
        <f>'g(VA)'!G12-'g(Hours)'!G52</f>
        <v>0.12008437070147618</v>
      </c>
      <c r="H12" s="7">
        <f>'g(VA)'!H12-'g(Hours)'!H52</f>
        <v>0.35819092621149512</v>
      </c>
      <c r="I12" s="7">
        <f>'g(VA)'!I12-'g(Hours)'!I52</f>
        <v>0.53537293778718364</v>
      </c>
      <c r="J12" s="7">
        <f>'g(VA)'!J12-'g(Hours)'!J52</f>
        <v>-0.22168735509168735</v>
      </c>
      <c r="K12" s="7">
        <f>'g(VA)'!K12-'g(Hours)'!K52</f>
        <v>0.18481978251094985</v>
      </c>
      <c r="L12" s="7">
        <f>'g(VA)'!L12-'g(Hours)'!L52</f>
        <v>0.34244539654664247</v>
      </c>
      <c r="M12" s="7">
        <f>'g(VA)'!M12-'g(Hours)'!M52</f>
        <v>0.22342724714833934</v>
      </c>
      <c r="N12" s="7">
        <f>'g(VA)'!N12-'g(Hours)'!N52</f>
        <v>6.5331190913505074E-2</v>
      </c>
      <c r="O12" s="7">
        <f>'g(VA)'!O12-'g(Hours)'!O52</f>
        <v>6.0698740660651604E-2</v>
      </c>
      <c r="P12" s="7">
        <f>'g(VA)'!P12-'g(Hours)'!P52</f>
        <v>1.1208826333994766E-2</v>
      </c>
      <c r="Q12" s="7">
        <f>'g(VA)'!Q12-'g(Hours)'!Q52</f>
        <v>-6.8849857574403289E-2</v>
      </c>
      <c r="R12" s="7">
        <f>'g(VA)'!R12-'g(Hours)'!R52</f>
        <v>4.9950476915569635E-2</v>
      </c>
      <c r="S12" s="7">
        <f>'g(VA)'!S12-'g(Hours)'!S52</f>
        <v>9.4125875392624986E-2</v>
      </c>
      <c r="T12" s="7">
        <f>'g(VA)'!T12-'g(Hours)'!T52</f>
        <v>5.9028074223020421E-2</v>
      </c>
      <c r="U12" s="7">
        <f>'g(VA)'!U12-'g(Hours)'!U52</f>
        <v>8.7935801476248382E-2</v>
      </c>
      <c r="V12" s="7">
        <f>'g(VA)'!V12-'g(Hours)'!V52</f>
        <v>8.6031665587542827E-2</v>
      </c>
      <c r="W12" s="7">
        <f>'g(VA)'!W12-'g(Hours)'!W52</f>
        <v>0.29083745171173558</v>
      </c>
      <c r="X12" s="7">
        <f>'g(VA)'!X12-'g(Hours)'!X52</f>
        <v>0.2579968237032953</v>
      </c>
      <c r="Y12" s="7">
        <f>'g(VA)'!Y12-'g(Hours)'!Y52</f>
        <v>4.469625052889218E-2</v>
      </c>
      <c r="Z12" s="7">
        <f>'g(VA)'!Z12-'g(Hours)'!Z52</f>
        <v>-1.5189629140465434E-2</v>
      </c>
      <c r="AA12" s="7">
        <f>'g(VA)'!AA12-'g(Hours)'!AA52</f>
        <v>-1.2716978502508823E-2</v>
      </c>
      <c r="AB12" s="7">
        <f>'g(VA)'!AB12-'g(Hours)'!AB52</f>
        <v>0.27188835421070195</v>
      </c>
      <c r="AC12" s="7">
        <f>'g(VA)'!AC12-'g(Hours)'!AC52</f>
        <v>0.15868583298202882</v>
      </c>
      <c r="AD12" s="7">
        <f>'g(VA)'!AD12-'g(Hours)'!AD52</f>
        <v>4.9814730492409712E-2</v>
      </c>
      <c r="AE12" s="7">
        <f>'g(VA)'!AE12-'g(Hours)'!AE52</f>
        <v>9.3609077758534803E-2</v>
      </c>
      <c r="AF12" s="7">
        <f>'g(VA)'!AF12-'g(Hours)'!AF52</f>
        <v>7.859227044542913E-2</v>
      </c>
      <c r="AG12" s="7">
        <f>'g(VA)'!AG12-'g(Hours)'!AG52</f>
        <v>4.6152999799746949E-2</v>
      </c>
    </row>
    <row r="13" spans="1:33" x14ac:dyDescent="0.15">
      <c r="A13" s="2">
        <v>9</v>
      </c>
      <c r="B13" s="3" t="s">
        <v>37</v>
      </c>
      <c r="C13" s="7"/>
      <c r="D13" s="7">
        <f>'g(VA)'!D13-'g(Hours)'!D53</f>
        <v>0.31050152335114345</v>
      </c>
      <c r="E13" s="7">
        <f>'g(VA)'!E13-'g(Hours)'!E53</f>
        <v>-9.3376496612145726E-4</v>
      </c>
      <c r="F13" s="7">
        <f>'g(VA)'!F13-'g(Hours)'!F53</f>
        <v>3.928371187453647E-2</v>
      </c>
      <c r="G13" s="7">
        <f>'g(VA)'!G13-'g(Hours)'!G53</f>
        <v>6.7799412019717509E-2</v>
      </c>
      <c r="H13" s="7">
        <f>'g(VA)'!H13-'g(Hours)'!H53</f>
        <v>0.13522739021502372</v>
      </c>
      <c r="I13" s="7">
        <f>'g(VA)'!I13-'g(Hours)'!I53</f>
        <v>6.7759134973378501E-2</v>
      </c>
      <c r="J13" s="7">
        <f>'g(VA)'!J13-'g(Hours)'!J53</f>
        <v>0.66513735558206233</v>
      </c>
      <c r="K13" s="7">
        <f>'g(VA)'!K13-'g(Hours)'!K53</f>
        <v>6.4151011606891614E-2</v>
      </c>
      <c r="L13" s="7">
        <f>'g(VA)'!L13-'g(Hours)'!L53</f>
        <v>-2.9927184446421624E-2</v>
      </c>
      <c r="M13" s="7">
        <f>'g(VA)'!M13-'g(Hours)'!M53</f>
        <v>8.2965284149124366E-2</v>
      </c>
      <c r="N13" s="7">
        <f>'g(VA)'!N13-'g(Hours)'!N53</f>
        <v>-0.2532318306323954</v>
      </c>
      <c r="O13" s="7">
        <f>'g(VA)'!O13-'g(Hours)'!O53</f>
        <v>-0.17638824141905327</v>
      </c>
      <c r="P13" s="7">
        <f>'g(VA)'!P13-'g(Hours)'!P53</f>
        <v>9.2730578773216873E-2</v>
      </c>
      <c r="Q13" s="7">
        <f>'g(VA)'!Q13-'g(Hours)'!Q53</f>
        <v>-6.6276347191779258E-2</v>
      </c>
      <c r="R13" s="7">
        <f>'g(VA)'!R13-'g(Hours)'!R53</f>
        <v>-0.16791325940843005</v>
      </c>
      <c r="S13" s="7">
        <f>'g(VA)'!S13-'g(Hours)'!S53</f>
        <v>0.14882729210959023</v>
      </c>
      <c r="T13" s="7">
        <f>'g(VA)'!T13-'g(Hours)'!T53</f>
        <v>0.10109798262978706</v>
      </c>
      <c r="U13" s="7">
        <f>'g(VA)'!U13-'g(Hours)'!U53</f>
        <v>-1.7645262824109997E-3</v>
      </c>
      <c r="V13" s="7">
        <f>'g(VA)'!V13-'g(Hours)'!V53</f>
        <v>0.11496165721019067</v>
      </c>
      <c r="W13" s="7">
        <f>'g(VA)'!W13-'g(Hours)'!W53</f>
        <v>0.16276446106528938</v>
      </c>
      <c r="X13" s="7">
        <f>'g(VA)'!X13-'g(Hours)'!X53</f>
        <v>0.14951832434920956</v>
      </c>
      <c r="Y13" s="7">
        <f>'g(VA)'!Y13-'g(Hours)'!Y53</f>
        <v>4.9519549010624754E-2</v>
      </c>
      <c r="Z13" s="7">
        <f>'g(VA)'!Z13-'g(Hours)'!Z53</f>
        <v>0.26668418945181793</v>
      </c>
      <c r="AA13" s="7">
        <f>'g(VA)'!AA13-'g(Hours)'!AA53</f>
        <v>0.30693569029961015</v>
      </c>
      <c r="AB13" s="7">
        <f>'g(VA)'!AB13-'g(Hours)'!AB53</f>
        <v>-3.1368562776947273E-2</v>
      </c>
      <c r="AC13" s="7">
        <f>'g(VA)'!AC13-'g(Hours)'!AC53</f>
        <v>4.4825116181641179E-2</v>
      </c>
      <c r="AD13" s="7">
        <f>'g(VA)'!AD13-'g(Hours)'!AD53</f>
        <v>2.7180047838489742E-2</v>
      </c>
      <c r="AE13" s="7">
        <f>'g(VA)'!AE13-'g(Hours)'!AE53</f>
        <v>-4.8261632975453578E-3</v>
      </c>
      <c r="AF13" s="7">
        <f>'g(VA)'!AF13-'g(Hours)'!AF53</f>
        <v>1.0129989256855897E-2</v>
      </c>
      <c r="AG13" s="7">
        <f>'g(VA)'!AG13-'g(Hours)'!AG53</f>
        <v>0.20410536373429258</v>
      </c>
    </row>
    <row r="14" spans="1:33" x14ac:dyDescent="0.15">
      <c r="A14" s="2">
        <v>10</v>
      </c>
      <c r="B14" s="3" t="s">
        <v>38</v>
      </c>
      <c r="C14" s="7"/>
      <c r="D14" s="7">
        <f>'g(VA)'!D14-'g(Hours)'!D54</f>
        <v>0.30048618230221341</v>
      </c>
      <c r="E14" s="7">
        <f>'g(VA)'!E14-'g(Hours)'!E54</f>
        <v>-7.2478318182788548E-2</v>
      </c>
      <c r="F14" s="7">
        <f>'g(VA)'!F14-'g(Hours)'!F54</f>
        <v>-5.1941709783461069E-2</v>
      </c>
      <c r="G14" s="7">
        <f>'g(VA)'!G14-'g(Hours)'!G54</f>
        <v>-6.4405941846439094E-2</v>
      </c>
      <c r="H14" s="7">
        <f>'g(VA)'!H14-'g(Hours)'!H54</f>
        <v>0.10181812148091612</v>
      </c>
      <c r="I14" s="7">
        <f>'g(VA)'!I14-'g(Hours)'!I54</f>
        <v>0.26696058620365426</v>
      </c>
      <c r="J14" s="7">
        <f>'g(VA)'!J14-'g(Hours)'!J54</f>
        <v>0.21939393403719376</v>
      </c>
      <c r="K14" s="7">
        <f>'g(VA)'!K14-'g(Hours)'!K54</f>
        <v>-8.2685771059205632E-3</v>
      </c>
      <c r="L14" s="7">
        <f>'g(VA)'!L14-'g(Hours)'!L54</f>
        <v>-5.3042322170502615E-2</v>
      </c>
      <c r="M14" s="7">
        <f>'g(VA)'!M14-'g(Hours)'!M54</f>
        <v>9.6342708978677166E-2</v>
      </c>
      <c r="N14" s="7">
        <f>'g(VA)'!N14-'g(Hours)'!N54</f>
        <v>-0.23457035323228612</v>
      </c>
      <c r="O14" s="7">
        <f>'g(VA)'!O14-'g(Hours)'!O54</f>
        <v>6.4863437545152725E-2</v>
      </c>
      <c r="P14" s="7">
        <f>'g(VA)'!P14-'g(Hours)'!P54</f>
        <v>0.10108775708819713</v>
      </c>
      <c r="Q14" s="7">
        <f>'g(VA)'!Q14-'g(Hours)'!Q54</f>
        <v>-2.7609608613756144E-2</v>
      </c>
      <c r="R14" s="7">
        <f>'g(VA)'!R14-'g(Hours)'!R54</f>
        <v>-5.2893606638940091E-2</v>
      </c>
      <c r="S14" s="7">
        <f>'g(VA)'!S14-'g(Hours)'!S54</f>
        <v>0.13646736173150781</v>
      </c>
      <c r="T14" s="7">
        <f>'g(VA)'!T14-'g(Hours)'!T54</f>
        <v>0.16450877467468353</v>
      </c>
      <c r="U14" s="7">
        <f>'g(VA)'!U14-'g(Hours)'!U54</f>
        <v>4.5700004981299031E-3</v>
      </c>
      <c r="V14" s="7">
        <f>'g(VA)'!V14-'g(Hours)'!V54</f>
        <v>0.156596972061605</v>
      </c>
      <c r="W14" s="7">
        <f>'g(VA)'!W14-'g(Hours)'!W54</f>
        <v>0.28771178908672596</v>
      </c>
      <c r="X14" s="7">
        <f>'g(VA)'!X14-'g(Hours)'!X54</f>
        <v>0.30996166252599605</v>
      </c>
      <c r="Y14" s="7">
        <f>'g(VA)'!Y14-'g(Hours)'!Y54</f>
        <v>0.11580468856551641</v>
      </c>
      <c r="Z14" s="7">
        <f>'g(VA)'!Z14-'g(Hours)'!Z54</f>
        <v>0.18429645327430752</v>
      </c>
      <c r="AA14" s="7">
        <f>'g(VA)'!AA14-'g(Hours)'!AA54</f>
        <v>0.20713935228764357</v>
      </c>
      <c r="AB14" s="7">
        <f>'g(VA)'!AB14-'g(Hours)'!AB54</f>
        <v>6.8711910920535135E-2</v>
      </c>
      <c r="AC14" s="7">
        <f>'g(VA)'!AC14-'g(Hours)'!AC54</f>
        <v>-3.6165404137438059E-2</v>
      </c>
      <c r="AD14" s="7">
        <f>'g(VA)'!AD14-'g(Hours)'!AD54</f>
        <v>-4.8588131070689641E-2</v>
      </c>
      <c r="AE14" s="7">
        <f>'g(VA)'!AE14-'g(Hours)'!AE54</f>
        <v>3.4272252079629459E-2</v>
      </c>
      <c r="AF14" s="7">
        <f>'g(VA)'!AF14-'g(Hours)'!AF54</f>
        <v>2.0650009888954074E-2</v>
      </c>
      <c r="AG14" s="7">
        <f>'g(VA)'!AG14-'g(Hours)'!AG54</f>
        <v>0.16677958634320117</v>
      </c>
    </row>
    <row r="15" spans="1:33" x14ac:dyDescent="0.15">
      <c r="A15" s="2">
        <v>11</v>
      </c>
      <c r="B15" s="3" t="s">
        <v>39</v>
      </c>
      <c r="C15" s="7"/>
      <c r="D15" s="7">
        <f>'g(VA)'!D15-'g(Hours)'!D55</f>
        <v>-9.5778023220512501E-2</v>
      </c>
      <c r="E15" s="7">
        <f>'g(VA)'!E15-'g(Hours)'!E55</f>
        <v>-7.7770184796489936E-2</v>
      </c>
      <c r="F15" s="7">
        <f>'g(VA)'!F15-'g(Hours)'!F55</f>
        <v>0.16727258079776708</v>
      </c>
      <c r="G15" s="7">
        <f>'g(VA)'!G15-'g(Hours)'!G55</f>
        <v>-7.1033782791278699E-2</v>
      </c>
      <c r="H15" s="7">
        <f>'g(VA)'!H15-'g(Hours)'!H55</f>
        <v>0.22691816344195231</v>
      </c>
      <c r="I15" s="7">
        <f>'g(VA)'!I15-'g(Hours)'!I55</f>
        <v>-0.18302259597025286</v>
      </c>
      <c r="J15" s="7">
        <f>'g(VA)'!J15-'g(Hours)'!J55</f>
        <v>0.68280836976353065</v>
      </c>
      <c r="K15" s="7">
        <f>'g(VA)'!K15-'g(Hours)'!K55</f>
        <v>0.47780587703498806</v>
      </c>
      <c r="L15" s="7">
        <f>'g(VA)'!L15-'g(Hours)'!L55</f>
        <v>0.31971008618344343</v>
      </c>
      <c r="M15" s="7">
        <f>'g(VA)'!M15-'g(Hours)'!M55</f>
        <v>0.22331250380900197</v>
      </c>
      <c r="N15" s="7">
        <f>'g(VA)'!N15-'g(Hours)'!N55</f>
        <v>0.34992573970351093</v>
      </c>
      <c r="O15" s="7">
        <f>'g(VA)'!O15-'g(Hours)'!O55</f>
        <v>0.11768465543419954</v>
      </c>
      <c r="P15" s="7">
        <f>'g(VA)'!P15-'g(Hours)'!P55</f>
        <v>0.15237294353433978</v>
      </c>
      <c r="Q15" s="7">
        <f>'g(VA)'!Q15-'g(Hours)'!Q55</f>
        <v>3.3569939149705158E-2</v>
      </c>
      <c r="R15" s="7">
        <f>'g(VA)'!R15-'g(Hours)'!R55</f>
        <v>9.6988116056497972E-2</v>
      </c>
      <c r="S15" s="7">
        <f>'g(VA)'!S15-'g(Hours)'!S55</f>
        <v>2.4929378620318327E-2</v>
      </c>
      <c r="T15" s="7">
        <f>'g(VA)'!T15-'g(Hours)'!T55</f>
        <v>-1.9526825469937698E-2</v>
      </c>
      <c r="U15" s="7">
        <f>'g(VA)'!U15-'g(Hours)'!U55</f>
        <v>-3.7105138721358233E-2</v>
      </c>
      <c r="V15" s="7">
        <f>'g(VA)'!V15-'g(Hours)'!V55</f>
        <v>9.4690558596248822E-2</v>
      </c>
      <c r="W15" s="7">
        <f>'g(VA)'!W15-'g(Hours)'!W55</f>
        <v>0.18192299900663478</v>
      </c>
      <c r="X15" s="7">
        <f>'g(VA)'!X15-'g(Hours)'!X55</f>
        <v>0.18136488954666327</v>
      </c>
      <c r="Y15" s="7">
        <f>'g(VA)'!Y15-'g(Hours)'!Y55</f>
        <v>9.1249301284843626E-2</v>
      </c>
      <c r="Z15" s="7">
        <f>'g(VA)'!Z15-'g(Hours)'!Z55</f>
        <v>0.21567187075322269</v>
      </c>
      <c r="AA15" s="7">
        <f>'g(VA)'!AA15-'g(Hours)'!AA55</f>
        <v>0.18182737302811183</v>
      </c>
      <c r="AB15" s="7">
        <f>'g(VA)'!AB15-'g(Hours)'!AB55</f>
        <v>8.7747047771277925E-2</v>
      </c>
      <c r="AC15" s="7">
        <f>'g(VA)'!AC15-'g(Hours)'!AC55</f>
        <v>0.11305090174809818</v>
      </c>
      <c r="AD15" s="7">
        <f>'g(VA)'!AD15-'g(Hours)'!AD55</f>
        <v>-3.2165278298171354E-3</v>
      </c>
      <c r="AE15" s="7">
        <f>'g(VA)'!AE15-'g(Hours)'!AE55</f>
        <v>1.2645683849327058E-2</v>
      </c>
      <c r="AF15" s="7">
        <f>'g(VA)'!AF15-'g(Hours)'!AF55</f>
        <v>6.356230053735111E-2</v>
      </c>
      <c r="AG15" s="7">
        <f>'g(VA)'!AG15-'g(Hours)'!AG55</f>
        <v>0.15888426806732941</v>
      </c>
    </row>
    <row r="16" spans="1:33" x14ac:dyDescent="0.15">
      <c r="A16" s="2">
        <v>12</v>
      </c>
      <c r="B16" s="3" t="s">
        <v>40</v>
      </c>
      <c r="C16" s="7"/>
      <c r="D16" s="7">
        <f>'g(VA)'!D16-'g(Hours)'!D56</f>
        <v>-8.4925967416598941E-2</v>
      </c>
      <c r="E16" s="7">
        <f>'g(VA)'!E16-'g(Hours)'!E56</f>
        <v>-0.242040124322249</v>
      </c>
      <c r="F16" s="7">
        <f>'g(VA)'!F16-'g(Hours)'!F56</f>
        <v>2.0521964366157032E-2</v>
      </c>
      <c r="G16" s="7">
        <f>'g(VA)'!G16-'g(Hours)'!G56</f>
        <v>0.23700072330961861</v>
      </c>
      <c r="H16" s="7">
        <f>'g(VA)'!H16-'g(Hours)'!H56</f>
        <v>0.26252388706877716</v>
      </c>
      <c r="I16" s="7">
        <f>'g(VA)'!I16-'g(Hours)'!I56</f>
        <v>0.51455347611592839</v>
      </c>
      <c r="J16" s="7">
        <f>'g(VA)'!J16-'g(Hours)'!J56</f>
        <v>0.43468346977830608</v>
      </c>
      <c r="K16" s="7">
        <f>'g(VA)'!K16-'g(Hours)'!K56</f>
        <v>-0.46025435497069622</v>
      </c>
      <c r="L16" s="7">
        <f>'g(VA)'!L16-'g(Hours)'!L56</f>
        <v>-0.17502876917163654</v>
      </c>
      <c r="M16" s="7">
        <f>'g(VA)'!M16-'g(Hours)'!M56</f>
        <v>0.29227404506174898</v>
      </c>
      <c r="N16" s="7">
        <f>'g(VA)'!N16-'g(Hours)'!N56</f>
        <v>0.25151050143743747</v>
      </c>
      <c r="O16" s="7">
        <f>'g(VA)'!O16-'g(Hours)'!O56</f>
        <v>0.21737101093236258</v>
      </c>
      <c r="P16" s="7">
        <f>'g(VA)'!P16-'g(Hours)'!P56</f>
        <v>0.15248314592055759</v>
      </c>
      <c r="Q16" s="7">
        <f>'g(VA)'!Q16-'g(Hours)'!Q56</f>
        <v>9.5837352187721311E-2</v>
      </c>
      <c r="R16" s="7">
        <f>'g(VA)'!R16-'g(Hours)'!R56</f>
        <v>0.1048338116025427</v>
      </c>
      <c r="S16" s="7">
        <f>'g(VA)'!S16-'g(Hours)'!S56</f>
        <v>4.5993853802427417E-2</v>
      </c>
      <c r="T16" s="7">
        <f>'g(VA)'!T16-'g(Hours)'!T56</f>
        <v>-1.7262025315111743E-2</v>
      </c>
      <c r="U16" s="7">
        <f>'g(VA)'!U16-'g(Hours)'!U56</f>
        <v>7.4879462842084521E-2</v>
      </c>
      <c r="V16" s="7">
        <f>'g(VA)'!V16-'g(Hours)'!V56</f>
        <v>7.2113682900178333E-2</v>
      </c>
      <c r="W16" s="7">
        <f>'g(VA)'!W16-'g(Hours)'!W56</f>
        <v>0.14714232232191915</v>
      </c>
      <c r="X16" s="7">
        <f>'g(VA)'!X16-'g(Hours)'!X56</f>
        <v>0.18533112353717673</v>
      </c>
      <c r="Y16" s="7">
        <f>'g(VA)'!Y16-'g(Hours)'!Y56</f>
        <v>0.17662643572996062</v>
      </c>
      <c r="Z16" s="7">
        <f>'g(VA)'!Z16-'g(Hours)'!Z56</f>
        <v>0.12882327123870618</v>
      </c>
      <c r="AA16" s="7">
        <f>'g(VA)'!AA16-'g(Hours)'!AA56</f>
        <v>0.21881607413343124</v>
      </c>
      <c r="AB16" s="7">
        <f>'g(VA)'!AB16-'g(Hours)'!AB56</f>
        <v>0.12497525843785628</v>
      </c>
      <c r="AC16" s="7">
        <f>'g(VA)'!AC16-'g(Hours)'!AC56</f>
        <v>0.17696799040591454</v>
      </c>
      <c r="AD16" s="7">
        <f>'g(VA)'!AD16-'g(Hours)'!AD56</f>
        <v>5.7303881729150297E-2</v>
      </c>
      <c r="AE16" s="7">
        <f>'g(VA)'!AE16-'g(Hours)'!AE56</f>
        <v>2.1900462334861755E-2</v>
      </c>
      <c r="AF16" s="7">
        <f>'g(VA)'!AF16-'g(Hours)'!AF56</f>
        <v>8.9984349365214739E-2</v>
      </c>
      <c r="AG16" s="7">
        <f>'g(VA)'!AG16-'g(Hours)'!AG56</f>
        <v>4.2243679471285239E-2</v>
      </c>
    </row>
    <row r="17" spans="1:33" x14ac:dyDescent="0.15">
      <c r="A17" s="2">
        <v>13</v>
      </c>
      <c r="B17" s="3" t="s">
        <v>41</v>
      </c>
      <c r="C17" s="7"/>
      <c r="D17" s="7">
        <f>'g(VA)'!D17-'g(Hours)'!D57</f>
        <v>5.2823686397702047E-2</v>
      </c>
      <c r="E17" s="7">
        <f>'g(VA)'!E17-'g(Hours)'!E57</f>
        <v>2.613943699527338E-2</v>
      </c>
      <c r="F17" s="7">
        <f>'g(VA)'!F17-'g(Hours)'!F57</f>
        <v>8.1203619104595268E-2</v>
      </c>
      <c r="G17" s="7">
        <f>'g(VA)'!G17-'g(Hours)'!G57</f>
        <v>-0.16891098270571644</v>
      </c>
      <c r="H17" s="7">
        <f>'g(VA)'!H17-'g(Hours)'!H57</f>
        <v>-0.32513395536901624</v>
      </c>
      <c r="I17" s="7">
        <f>'g(VA)'!I17-'g(Hours)'!I57</f>
        <v>-0.32351856569320198</v>
      </c>
      <c r="J17" s="7">
        <f>'g(VA)'!J17-'g(Hours)'!J57</f>
        <v>0.27576023904682528</v>
      </c>
      <c r="K17" s="7">
        <f>'g(VA)'!K17-'g(Hours)'!K57</f>
        <v>0.35553399237474681</v>
      </c>
      <c r="L17" s="7">
        <f>'g(VA)'!L17-'g(Hours)'!L57</f>
        <v>0.3252731480394766</v>
      </c>
      <c r="M17" s="7">
        <f>'g(VA)'!M17-'g(Hours)'!M57</f>
        <v>-9.7317447276588226E-2</v>
      </c>
      <c r="N17" s="7">
        <f>'g(VA)'!N17-'g(Hours)'!N57</f>
        <v>0.56121881335853718</v>
      </c>
      <c r="O17" s="7">
        <f>'g(VA)'!O17-'g(Hours)'!O57</f>
        <v>0.44291340763963011</v>
      </c>
      <c r="P17" s="7">
        <f>'g(VA)'!P17-'g(Hours)'!P57</f>
        <v>0.51989319446907212</v>
      </c>
      <c r="Q17" s="7">
        <f>'g(VA)'!Q17-'g(Hours)'!Q57</f>
        <v>-0.14894591346789507</v>
      </c>
      <c r="R17" s="7">
        <f>'g(VA)'!R17-'g(Hours)'!R57</f>
        <v>0.11235313840987338</v>
      </c>
      <c r="S17" s="7">
        <f>'g(VA)'!S17-'g(Hours)'!S57</f>
        <v>1.7463627942021435E-2</v>
      </c>
      <c r="T17" s="7">
        <f>'g(VA)'!T17-'g(Hours)'!T57</f>
        <v>0.21388780769232246</v>
      </c>
      <c r="U17" s="7">
        <f>'g(VA)'!U17-'g(Hours)'!U57</f>
        <v>0.18562624786964407</v>
      </c>
      <c r="V17" s="7">
        <f>'g(VA)'!V17-'g(Hours)'!V57</f>
        <v>2.8017389153896347E-2</v>
      </c>
      <c r="W17" s="7">
        <f>'g(VA)'!W17-'g(Hours)'!W57</f>
        <v>7.5143892021850955E-2</v>
      </c>
      <c r="X17" s="7">
        <f>'g(VA)'!X17-'g(Hours)'!X57</f>
        <v>-4.533188036177585E-2</v>
      </c>
      <c r="Y17" s="7">
        <f>'g(VA)'!Y17-'g(Hours)'!Y57</f>
        <v>-0.65211782779287142</v>
      </c>
      <c r="Z17" s="7">
        <f>'g(VA)'!Z17-'g(Hours)'!Z57</f>
        <v>0.31937236003401431</v>
      </c>
      <c r="AA17" s="7">
        <f>'g(VA)'!AA17-'g(Hours)'!AA57</f>
        <v>0.17945220208002882</v>
      </c>
      <c r="AB17" s="7">
        <f>'g(VA)'!AB17-'g(Hours)'!AB57</f>
        <v>0.14117169564293394</v>
      </c>
      <c r="AC17" s="7">
        <f>'g(VA)'!AC17-'g(Hours)'!AC57</f>
        <v>0.18164412907901692</v>
      </c>
      <c r="AD17" s="7">
        <f>'g(VA)'!AD17-'g(Hours)'!AD57</f>
        <v>0.13188850404360475</v>
      </c>
      <c r="AE17" s="7">
        <f>'g(VA)'!AE17-'g(Hours)'!AE57</f>
        <v>0.4839482229671429</v>
      </c>
      <c r="AF17" s="7">
        <f>'g(VA)'!AF17-'g(Hours)'!AF57</f>
        <v>0.17102231446783042</v>
      </c>
      <c r="AG17" s="7">
        <f>'g(VA)'!AG17-'g(Hours)'!AG57</f>
        <v>-0.21645917147125196</v>
      </c>
    </row>
    <row r="18" spans="1:33" x14ac:dyDescent="0.15">
      <c r="A18" s="2">
        <v>14</v>
      </c>
      <c r="B18" s="3" t="s">
        <v>42</v>
      </c>
      <c r="C18" s="7"/>
      <c r="D18" s="7">
        <f>'g(VA)'!D18-'g(Hours)'!D58</f>
        <v>-0.1189364896964991</v>
      </c>
      <c r="E18" s="7">
        <f>'g(VA)'!E18-'g(Hours)'!E58</f>
        <v>-0.18120018070091848</v>
      </c>
      <c r="F18" s="7">
        <f>'g(VA)'!F18-'g(Hours)'!F58</f>
        <v>8.4798230631162708E-2</v>
      </c>
      <c r="G18" s="7">
        <f>'g(VA)'!G18-'g(Hours)'!G58</f>
        <v>0.28840154084088421</v>
      </c>
      <c r="H18" s="7">
        <f>'g(VA)'!H18-'g(Hours)'!H58</f>
        <v>0.2751786096354864</v>
      </c>
      <c r="I18" s="7">
        <f>'g(VA)'!I18-'g(Hours)'!I58</f>
        <v>0.41668298763202427</v>
      </c>
      <c r="J18" s="7">
        <f>'g(VA)'!J18-'g(Hours)'!J58</f>
        <v>0.21000147631915722</v>
      </c>
      <c r="K18" s="7">
        <f>'g(VA)'!K18-'g(Hours)'!K58</f>
        <v>-0.23750258207583341</v>
      </c>
      <c r="L18" s="7">
        <f>'g(VA)'!L18-'g(Hours)'!L58</f>
        <v>0.21437207341137568</v>
      </c>
      <c r="M18" s="7">
        <f>'g(VA)'!M18-'g(Hours)'!M58</f>
        <v>0.35070929432834214</v>
      </c>
      <c r="N18" s="7">
        <f>'g(VA)'!N18-'g(Hours)'!N58</f>
        <v>0.43144169235492669</v>
      </c>
      <c r="O18" s="7">
        <f>'g(VA)'!O18-'g(Hours)'!O58</f>
        <v>0.10339346612086436</v>
      </c>
      <c r="P18" s="7">
        <f>'g(VA)'!P18-'g(Hours)'!P58</f>
        <v>0.12696048541878865</v>
      </c>
      <c r="Q18" s="7">
        <f>'g(VA)'!Q18-'g(Hours)'!Q58</f>
        <v>8.1808417396642727E-2</v>
      </c>
      <c r="R18" s="7">
        <f>'g(VA)'!R18-'g(Hours)'!R58</f>
        <v>3.4668832714396886E-2</v>
      </c>
      <c r="S18" s="7">
        <f>'g(VA)'!S18-'g(Hours)'!S58</f>
        <v>9.9111499758273144E-2</v>
      </c>
      <c r="T18" s="7">
        <f>'g(VA)'!T18-'g(Hours)'!T58</f>
        <v>8.2026516997164178E-2</v>
      </c>
      <c r="U18" s="7">
        <f>'g(VA)'!U18-'g(Hours)'!U58</f>
        <v>4.3141595053039744E-2</v>
      </c>
      <c r="V18" s="7">
        <f>'g(VA)'!V18-'g(Hours)'!V58</f>
        <v>0.24091150206520093</v>
      </c>
      <c r="W18" s="7">
        <f>'g(VA)'!W18-'g(Hours)'!W58</f>
        <v>0.14378127165753046</v>
      </c>
      <c r="X18" s="7">
        <f>'g(VA)'!X18-'g(Hours)'!X58</f>
        <v>0.125249385385483</v>
      </c>
      <c r="Y18" s="7">
        <f>'g(VA)'!Y18-'g(Hours)'!Y58</f>
        <v>0.33598821518879174</v>
      </c>
      <c r="Z18" s="7">
        <f>'g(VA)'!Z18-'g(Hours)'!Z58</f>
        <v>7.5247771914577183E-2</v>
      </c>
      <c r="AA18" s="7">
        <f>'g(VA)'!AA18-'g(Hours)'!AA58</f>
        <v>7.5683250724360995E-2</v>
      </c>
      <c r="AB18" s="7">
        <f>'g(VA)'!AB18-'g(Hours)'!AB58</f>
        <v>0.28708300005673526</v>
      </c>
      <c r="AC18" s="7">
        <f>'g(VA)'!AC18-'g(Hours)'!AC58</f>
        <v>0.13180047966437664</v>
      </c>
      <c r="AD18" s="7">
        <f>'g(VA)'!AD18-'g(Hours)'!AD58</f>
        <v>6.9942855787148692E-2</v>
      </c>
      <c r="AE18" s="7">
        <f>'g(VA)'!AE18-'g(Hours)'!AE58</f>
        <v>0.11596998472628925</v>
      </c>
      <c r="AF18" s="7">
        <f>'g(VA)'!AF18-'g(Hours)'!AF58</f>
        <v>0.13866487280745951</v>
      </c>
      <c r="AG18" s="7">
        <f>'g(VA)'!AG18-'g(Hours)'!AG58</f>
        <v>7.6907338472634285E-2</v>
      </c>
    </row>
    <row r="19" spans="1:33" x14ac:dyDescent="0.15">
      <c r="A19" s="2">
        <v>15</v>
      </c>
      <c r="B19" s="3" t="s">
        <v>43</v>
      </c>
      <c r="C19" s="7"/>
      <c r="D19" s="7">
        <f>'g(VA)'!D19-'g(Hours)'!D59</f>
        <v>-6.8135922698808971E-2</v>
      </c>
      <c r="E19" s="7">
        <f>'g(VA)'!E19-'g(Hours)'!E59</f>
        <v>8.0362635061508175E-2</v>
      </c>
      <c r="F19" s="7">
        <f>'g(VA)'!F19-'g(Hours)'!F59</f>
        <v>0.16973086880293292</v>
      </c>
      <c r="G19" s="7">
        <f>'g(VA)'!G19-'g(Hours)'!G59</f>
        <v>4.4140980671226057E-2</v>
      </c>
      <c r="H19" s="7">
        <f>'g(VA)'!H19-'g(Hours)'!H59</f>
        <v>0.33131471952816327</v>
      </c>
      <c r="I19" s="7">
        <f>'g(VA)'!I19-'g(Hours)'!I59</f>
        <v>0.46770817572070938</v>
      </c>
      <c r="J19" s="7">
        <f>'g(VA)'!J19-'g(Hours)'!J59</f>
        <v>0.43250771749311223</v>
      </c>
      <c r="K19" s="7">
        <f>'g(VA)'!K19-'g(Hours)'!K59</f>
        <v>-0.22039867776815492</v>
      </c>
      <c r="L19" s="7">
        <f>'g(VA)'!L19-'g(Hours)'!L59</f>
        <v>0.12238478519670723</v>
      </c>
      <c r="M19" s="7">
        <f>'g(VA)'!M19-'g(Hours)'!M59</f>
        <v>8.0282326863629808E-2</v>
      </c>
      <c r="N19" s="7">
        <f>'g(VA)'!N19-'g(Hours)'!N59</f>
        <v>0.19918637058021285</v>
      </c>
      <c r="O19" s="7">
        <f>'g(VA)'!O19-'g(Hours)'!O59</f>
        <v>0.19441098470349899</v>
      </c>
      <c r="P19" s="7">
        <f>'g(VA)'!P19-'g(Hours)'!P59</f>
        <v>0.2191347687101482</v>
      </c>
      <c r="Q19" s="7">
        <f>'g(VA)'!Q19-'g(Hours)'!Q59</f>
        <v>8.8822691095104933E-2</v>
      </c>
      <c r="R19" s="7">
        <f>'g(VA)'!R19-'g(Hours)'!R59</f>
        <v>0.12560273422867765</v>
      </c>
      <c r="S19" s="7">
        <f>'g(VA)'!S19-'g(Hours)'!S59</f>
        <v>5.8312441189089584E-2</v>
      </c>
      <c r="T19" s="7">
        <f>'g(VA)'!T19-'g(Hours)'!T59</f>
        <v>-0.12648981707803075</v>
      </c>
      <c r="U19" s="7">
        <f>'g(VA)'!U19-'g(Hours)'!U59</f>
        <v>-4.8679383783581415E-2</v>
      </c>
      <c r="V19" s="7">
        <f>'g(VA)'!V19-'g(Hours)'!V59</f>
        <v>1.5910437807032052E-2</v>
      </c>
      <c r="W19" s="7">
        <f>'g(VA)'!W19-'g(Hours)'!W59</f>
        <v>0.11529511938637552</v>
      </c>
      <c r="X19" s="7">
        <f>'g(VA)'!X19-'g(Hours)'!X59</f>
        <v>0.29996820916014083</v>
      </c>
      <c r="Y19" s="7">
        <f>'g(VA)'!Y19-'g(Hours)'!Y59</f>
        <v>5.0547598268164434E-2</v>
      </c>
      <c r="Z19" s="7">
        <f>'g(VA)'!Z19-'g(Hours)'!Z59</f>
        <v>0.23039315153379986</v>
      </c>
      <c r="AA19" s="7">
        <f>'g(VA)'!AA19-'g(Hours)'!AA59</f>
        <v>0.1601497504363715</v>
      </c>
      <c r="AB19" s="7">
        <f>'g(VA)'!AB19-'g(Hours)'!AB59</f>
        <v>0.12674516988554291</v>
      </c>
      <c r="AC19" s="7">
        <f>'g(VA)'!AC19-'g(Hours)'!AC59</f>
        <v>0.1378889979339657</v>
      </c>
      <c r="AD19" s="7">
        <f>'g(VA)'!AD19-'g(Hours)'!AD59</f>
        <v>6.3551608417169406E-2</v>
      </c>
      <c r="AE19" s="7">
        <f>'g(VA)'!AE19-'g(Hours)'!AE59</f>
        <v>7.2687841683736543E-2</v>
      </c>
      <c r="AF19" s="7">
        <f>'g(VA)'!AF19-'g(Hours)'!AF59</f>
        <v>0.11444866312852403</v>
      </c>
      <c r="AG19" s="7">
        <f>'g(VA)'!AG19-'g(Hours)'!AG59</f>
        <v>0.17689312436974874</v>
      </c>
    </row>
    <row r="20" spans="1:33" x14ac:dyDescent="0.15">
      <c r="A20" s="2">
        <v>16</v>
      </c>
      <c r="B20" s="3" t="s">
        <v>44</v>
      </c>
      <c r="C20" s="7"/>
      <c r="D20" s="7">
        <f>'g(VA)'!D20-'g(Hours)'!D60</f>
        <v>9.8050244257869568E-2</v>
      </c>
      <c r="E20" s="7">
        <f>'g(VA)'!E20-'g(Hours)'!E60</f>
        <v>-0.15655674466505728</v>
      </c>
      <c r="F20" s="7">
        <f>'g(VA)'!F20-'g(Hours)'!F60</f>
        <v>0.29250568666895349</v>
      </c>
      <c r="G20" s="7">
        <f>'g(VA)'!G20-'g(Hours)'!G60</f>
        <v>0.2791045516487235</v>
      </c>
      <c r="H20" s="7">
        <f>'g(VA)'!H20-'g(Hours)'!H60</f>
        <v>0.10806873643729487</v>
      </c>
      <c r="I20" s="7">
        <f>'g(VA)'!I20-'g(Hours)'!I60</f>
        <v>-0.29451296480631695</v>
      </c>
      <c r="J20" s="7">
        <f>'g(VA)'!J20-'g(Hours)'!J60</f>
        <v>0.27756787888608481</v>
      </c>
      <c r="K20" s="7">
        <f>'g(VA)'!K20-'g(Hours)'!K60</f>
        <v>0.32045778715118262</v>
      </c>
      <c r="L20" s="7">
        <f>'g(VA)'!L20-'g(Hours)'!L60</f>
        <v>9.7761393954400019E-2</v>
      </c>
      <c r="M20" s="7">
        <f>'g(VA)'!M20-'g(Hours)'!M60</f>
        <v>0.25908943169160026</v>
      </c>
      <c r="N20" s="7">
        <f>'g(VA)'!N20-'g(Hours)'!N60</f>
        <v>0.22445301390808464</v>
      </c>
      <c r="O20" s="7">
        <f>'g(VA)'!O20-'g(Hours)'!O60</f>
        <v>8.14718555603378E-2</v>
      </c>
      <c r="P20" s="7">
        <f>'g(VA)'!P20-'g(Hours)'!P60</f>
        <v>5.9208586165287451E-2</v>
      </c>
      <c r="Q20" s="7">
        <f>'g(VA)'!Q20-'g(Hours)'!Q60</f>
        <v>-0.11747881093639419</v>
      </c>
      <c r="R20" s="7">
        <f>'g(VA)'!R20-'g(Hours)'!R60</f>
        <v>-9.6486995230299161E-2</v>
      </c>
      <c r="S20" s="7">
        <f>'g(VA)'!S20-'g(Hours)'!S60</f>
        <v>0.29782608371792196</v>
      </c>
      <c r="T20" s="7">
        <f>'g(VA)'!T20-'g(Hours)'!T60</f>
        <v>0.32477072597000778</v>
      </c>
      <c r="U20" s="7">
        <f>'g(VA)'!U20-'g(Hours)'!U60</f>
        <v>0.20386740739117892</v>
      </c>
      <c r="V20" s="7">
        <f>'g(VA)'!V20-'g(Hours)'!V60</f>
        <v>0.22163398095164338</v>
      </c>
      <c r="W20" s="7">
        <f>'g(VA)'!W20-'g(Hours)'!W60</f>
        <v>0.26656483382039892</v>
      </c>
      <c r="X20" s="7">
        <f>'g(VA)'!X20-'g(Hours)'!X60</f>
        <v>0.21323075207356437</v>
      </c>
      <c r="Y20" s="7">
        <f>'g(VA)'!Y20-'g(Hours)'!Y60</f>
        <v>8.4528128623678783E-2</v>
      </c>
      <c r="Z20" s="7">
        <f>'g(VA)'!Z20-'g(Hours)'!Z60</f>
        <v>0.26438619643836875</v>
      </c>
      <c r="AA20" s="7">
        <f>'g(VA)'!AA20-'g(Hours)'!AA60</f>
        <v>0.1149488380337189</v>
      </c>
      <c r="AB20" s="7">
        <f>'g(VA)'!AB20-'g(Hours)'!AB60</f>
        <v>0.18505585274803632</v>
      </c>
      <c r="AC20" s="7">
        <f>'g(VA)'!AC20-'g(Hours)'!AC60</f>
        <v>0.14742950203687086</v>
      </c>
      <c r="AD20" s="7">
        <f>'g(VA)'!AD20-'g(Hours)'!AD60</f>
        <v>1.4494441581985006E-2</v>
      </c>
      <c r="AE20" s="7">
        <f>'g(VA)'!AE20-'g(Hours)'!AE60</f>
        <v>8.6201835045391084E-2</v>
      </c>
      <c r="AF20" s="7">
        <f>'g(VA)'!AF20-'g(Hours)'!AF60</f>
        <v>0.16911843621388978</v>
      </c>
      <c r="AG20" s="7">
        <f>'g(VA)'!AG20-'g(Hours)'!AG60</f>
        <v>0.10490346708062114</v>
      </c>
    </row>
    <row r="21" spans="1:33" x14ac:dyDescent="0.15">
      <c r="A21" s="2">
        <v>17</v>
      </c>
      <c r="B21" s="3" t="s">
        <v>45</v>
      </c>
      <c r="C21" s="7"/>
      <c r="D21" s="7">
        <f>'g(VA)'!D21-'g(Hours)'!D61</f>
        <v>3.6787885540563156E-2</v>
      </c>
      <c r="E21" s="7">
        <f>'g(VA)'!E21-'g(Hours)'!E61</f>
        <v>-0.16210758129306585</v>
      </c>
      <c r="F21" s="7">
        <f>'g(VA)'!F21-'g(Hours)'!F61</f>
        <v>-9.148220769215186E-2</v>
      </c>
      <c r="G21" s="7">
        <f>'g(VA)'!G21-'g(Hours)'!G61</f>
        <v>3.6261208220091073E-2</v>
      </c>
      <c r="H21" s="7">
        <f>'g(VA)'!H21-'g(Hours)'!H61</f>
        <v>-4.2943918483187841E-2</v>
      </c>
      <c r="I21" s="7">
        <f>'g(VA)'!I21-'g(Hours)'!I61</f>
        <v>-0.88134154265661169</v>
      </c>
      <c r="J21" s="7">
        <f>'g(VA)'!J21-'g(Hours)'!J61</f>
        <v>0.31094549449743353</v>
      </c>
      <c r="K21" s="7">
        <f>'g(VA)'!K21-'g(Hours)'!K61</f>
        <v>0.26501609101923723</v>
      </c>
      <c r="L21" s="7">
        <f>'g(VA)'!L21-'g(Hours)'!L61</f>
        <v>0.22204547653690207</v>
      </c>
      <c r="M21" s="7">
        <f>'g(VA)'!M21-'g(Hours)'!M61</f>
        <v>0.22642991134693496</v>
      </c>
      <c r="N21" s="7">
        <f>'g(VA)'!N21-'g(Hours)'!N61</f>
        <v>0.49141340534069344</v>
      </c>
      <c r="O21" s="7">
        <f>'g(VA)'!O21-'g(Hours)'!O61</f>
        <v>0.39294968828772275</v>
      </c>
      <c r="P21" s="7">
        <f>'g(VA)'!P21-'g(Hours)'!P61</f>
        <v>0.10294087368587782</v>
      </c>
      <c r="Q21" s="7">
        <f>'g(VA)'!Q21-'g(Hours)'!Q61</f>
        <v>7.1434995031474685E-2</v>
      </c>
      <c r="R21" s="7">
        <f>'g(VA)'!R21-'g(Hours)'!R61</f>
        <v>0.20620658585312979</v>
      </c>
      <c r="S21" s="7">
        <f>'g(VA)'!S21-'g(Hours)'!S61</f>
        <v>-4.513419572720917E-2</v>
      </c>
      <c r="T21" s="7">
        <f>'g(VA)'!T21-'g(Hours)'!T61</f>
        <v>-0.16561406534160555</v>
      </c>
      <c r="U21" s="7">
        <f>'g(VA)'!U21-'g(Hours)'!U61</f>
        <v>0.15117454082178003</v>
      </c>
      <c r="V21" s="7">
        <f>'g(VA)'!V21-'g(Hours)'!V61</f>
        <v>0.1781802510287743</v>
      </c>
      <c r="W21" s="7">
        <f>'g(VA)'!W21-'g(Hours)'!W61</f>
        <v>2.1525890873477838E-2</v>
      </c>
      <c r="X21" s="7">
        <f>'g(VA)'!X21-'g(Hours)'!X61</f>
        <v>-2.8388868671674072E-2</v>
      </c>
      <c r="Y21" s="7">
        <f>'g(VA)'!Y21-'g(Hours)'!Y61</f>
        <v>0.50797452495454554</v>
      </c>
      <c r="Z21" s="7">
        <f>'g(VA)'!Z21-'g(Hours)'!Z61</f>
        <v>-3.9528813897463939E-2</v>
      </c>
      <c r="AA21" s="7">
        <f>'g(VA)'!AA21-'g(Hours)'!AA61</f>
        <v>-2.9793943531137353E-2</v>
      </c>
      <c r="AB21" s="7">
        <f>'g(VA)'!AB21-'g(Hours)'!AB61</f>
        <v>0.40435961368861312</v>
      </c>
      <c r="AC21" s="7">
        <f>'g(VA)'!AC21-'g(Hours)'!AC61</f>
        <v>0.12726968293197324</v>
      </c>
      <c r="AD21" s="7">
        <f>'g(VA)'!AD21-'g(Hours)'!AD61</f>
        <v>0.16560770563765095</v>
      </c>
      <c r="AE21" s="7">
        <f>'g(VA)'!AE21-'g(Hours)'!AE61</f>
        <v>0.37632053228362977</v>
      </c>
      <c r="AF21" s="7">
        <f>'g(VA)'!AF21-'g(Hours)'!AF61</f>
        <v>5.2330012777975721E-2</v>
      </c>
      <c r="AG21" s="7">
        <f>'g(VA)'!AG21-'g(Hours)'!AG61</f>
        <v>-0.32392629074545493</v>
      </c>
    </row>
    <row r="22" spans="1:33" x14ac:dyDescent="0.15">
      <c r="A22" s="2">
        <v>18</v>
      </c>
      <c r="B22" s="3" t="s">
        <v>46</v>
      </c>
      <c r="C22" s="7"/>
      <c r="D22" s="7">
        <f>'g(VA)'!D22-'g(Hours)'!D62</f>
        <v>5.6828467035226718E-2</v>
      </c>
      <c r="E22" s="7">
        <f>'g(VA)'!E22-'g(Hours)'!E62</f>
        <v>-7.3900460422645378E-2</v>
      </c>
      <c r="F22" s="7">
        <f>'g(VA)'!F22-'g(Hours)'!F62</f>
        <v>0.13428655554629312</v>
      </c>
      <c r="G22" s="7">
        <f>'g(VA)'!G22-'g(Hours)'!G62</f>
        <v>0.20498860540642133</v>
      </c>
      <c r="H22" s="7">
        <f>'g(VA)'!H22-'g(Hours)'!H62</f>
        <v>0.27330772230463879</v>
      </c>
      <c r="I22" s="7">
        <f>'g(VA)'!I22-'g(Hours)'!I62</f>
        <v>7.8135301146633973E-2</v>
      </c>
      <c r="J22" s="7">
        <f>'g(VA)'!J22-'g(Hours)'!J62</f>
        <v>0.27142930888552141</v>
      </c>
      <c r="K22" s="7">
        <f>'g(VA)'!K22-'g(Hours)'!K62</f>
        <v>0.44855675819111207</v>
      </c>
      <c r="L22" s="7">
        <f>'g(VA)'!L22-'g(Hours)'!L62</f>
        <v>0.19281966734689837</v>
      </c>
      <c r="M22" s="7">
        <f>'g(VA)'!M22-'g(Hours)'!M62</f>
        <v>0.14708708485881128</v>
      </c>
      <c r="N22" s="7">
        <f>'g(VA)'!N22-'g(Hours)'!N62</f>
        <v>5.6846056350358679E-2</v>
      </c>
      <c r="O22" s="7">
        <f>'g(VA)'!O22-'g(Hours)'!O62</f>
        <v>0.16518036072668038</v>
      </c>
      <c r="P22" s="7">
        <f>'g(VA)'!P22-'g(Hours)'!P62</f>
        <v>0.24528508300855278</v>
      </c>
      <c r="Q22" s="7">
        <f>'g(VA)'!Q22-'g(Hours)'!Q62</f>
        <v>-2.1137825639835552E-2</v>
      </c>
      <c r="R22" s="7">
        <f>'g(VA)'!R22-'g(Hours)'!R62</f>
        <v>5.8606363122859925E-2</v>
      </c>
      <c r="S22" s="7">
        <f>'g(VA)'!S22-'g(Hours)'!S62</f>
        <v>0.27763524045601301</v>
      </c>
      <c r="T22" s="7">
        <f>'g(VA)'!T22-'g(Hours)'!T62</f>
        <v>3.9903925650941363E-2</v>
      </c>
      <c r="U22" s="7">
        <f>'g(VA)'!U22-'g(Hours)'!U62</f>
        <v>-1.7887302608446898E-2</v>
      </c>
      <c r="V22" s="7">
        <f>'g(VA)'!V22-'g(Hours)'!V62</f>
        <v>0.17229727995539451</v>
      </c>
      <c r="W22" s="7">
        <f>'g(VA)'!W22-'g(Hours)'!W62</f>
        <v>0.23988313443711454</v>
      </c>
      <c r="X22" s="7">
        <f>'g(VA)'!X22-'g(Hours)'!X62</f>
        <v>0.15743458037183752</v>
      </c>
      <c r="Y22" s="7">
        <f>'g(VA)'!Y22-'g(Hours)'!Y62</f>
        <v>-7.1191523791294953E-2</v>
      </c>
      <c r="Z22" s="7">
        <f>'g(VA)'!Z22-'g(Hours)'!Z62</f>
        <v>0.29105769313706142</v>
      </c>
      <c r="AA22" s="7">
        <f>'g(VA)'!AA22-'g(Hours)'!AA62</f>
        <v>0.22126850423392821</v>
      </c>
      <c r="AB22" s="7">
        <f>'g(VA)'!AB22-'g(Hours)'!AB62</f>
        <v>1.0717678597313741E-3</v>
      </c>
      <c r="AC22" s="7">
        <f>'g(VA)'!AC22-'g(Hours)'!AC62</f>
        <v>0.1276031879815368</v>
      </c>
      <c r="AD22" s="7">
        <f>'g(VA)'!AD22-'g(Hours)'!AD62</f>
        <v>2.9213524134062238E-2</v>
      </c>
      <c r="AE22" s="7">
        <f>'g(VA)'!AE22-'g(Hours)'!AE62</f>
        <v>-5.1977092568110672E-2</v>
      </c>
      <c r="AF22" s="7">
        <f>'g(VA)'!AF22-'g(Hours)'!AF62</f>
        <v>0.17708752295114427</v>
      </c>
      <c r="AG22" s="7">
        <f>'g(VA)'!AG22-'g(Hours)'!AG62</f>
        <v>0.26842580653903153</v>
      </c>
    </row>
    <row r="23" spans="1:33" x14ac:dyDescent="0.15">
      <c r="A23" s="2">
        <v>19</v>
      </c>
      <c r="B23" s="3" t="s">
        <v>47</v>
      </c>
      <c r="C23" s="7"/>
      <c r="D23" s="7">
        <f>'g(VA)'!D23-'g(Hours)'!D63</f>
        <v>0.15147687612501626</v>
      </c>
      <c r="E23" s="7">
        <f>'g(VA)'!E23-'g(Hours)'!E63</f>
        <v>-3.0693785061093735E-2</v>
      </c>
      <c r="F23" s="7">
        <f>'g(VA)'!F23-'g(Hours)'!F63</f>
        <v>4.5462197676959915E-2</v>
      </c>
      <c r="G23" s="7">
        <f>'g(VA)'!G23-'g(Hours)'!G63</f>
        <v>0.25598749296283851</v>
      </c>
      <c r="H23" s="7">
        <f>'g(VA)'!H23-'g(Hours)'!H63</f>
        <v>0.21128522561472626</v>
      </c>
      <c r="I23" s="7">
        <f>'g(VA)'!I23-'g(Hours)'!I63</f>
        <v>0.23171996072173187</v>
      </c>
      <c r="J23" s="7">
        <f>'g(VA)'!J23-'g(Hours)'!J63</f>
        <v>0.18699625245987786</v>
      </c>
      <c r="K23" s="7">
        <f>'g(VA)'!K23-'g(Hours)'!K63</f>
        <v>0.22852446522400793</v>
      </c>
      <c r="L23" s="7">
        <f>'g(VA)'!L23-'g(Hours)'!L63</f>
        <v>9.838782024893504E-2</v>
      </c>
      <c r="M23" s="7">
        <f>'g(VA)'!M23-'g(Hours)'!M63</f>
        <v>0.17676433170731504</v>
      </c>
      <c r="N23" s="7">
        <f>'g(VA)'!N23-'g(Hours)'!N63</f>
        <v>0.28048583435052943</v>
      </c>
      <c r="O23" s="7">
        <f>'g(VA)'!O23-'g(Hours)'!O63</f>
        <v>0.11292628667143416</v>
      </c>
      <c r="P23" s="7">
        <f>'g(VA)'!P23-'g(Hours)'!P63</f>
        <v>0.18597895745716231</v>
      </c>
      <c r="Q23" s="7">
        <f>'g(VA)'!Q23-'g(Hours)'!Q63</f>
        <v>-3.7838184517966569E-2</v>
      </c>
      <c r="R23" s="7">
        <f>'g(VA)'!R23-'g(Hours)'!R63</f>
        <v>-2.8288386605714172E-3</v>
      </c>
      <c r="S23" s="7">
        <f>'g(VA)'!S23-'g(Hours)'!S63</f>
        <v>0.11018904649945196</v>
      </c>
      <c r="T23" s="7">
        <f>'g(VA)'!T23-'g(Hours)'!T63</f>
        <v>0.17371780653402624</v>
      </c>
      <c r="U23" s="7">
        <f>'g(VA)'!U23-'g(Hours)'!U63</f>
        <v>9.3570570942311249E-2</v>
      </c>
      <c r="V23" s="7">
        <f>'g(VA)'!V23-'g(Hours)'!V63</f>
        <v>0.17306794059563679</v>
      </c>
      <c r="W23" s="7">
        <f>'g(VA)'!W23-'g(Hours)'!W63</f>
        <v>0.22975669002551824</v>
      </c>
      <c r="X23" s="7">
        <f>'g(VA)'!X23-'g(Hours)'!X63</f>
        <v>0.13867018888785654</v>
      </c>
      <c r="Y23" s="7">
        <f>'g(VA)'!Y23-'g(Hours)'!Y63</f>
        <v>-3.995869414978731E-2</v>
      </c>
      <c r="Z23" s="7">
        <f>'g(VA)'!Z23-'g(Hours)'!Z63</f>
        <v>0.27934622935525361</v>
      </c>
      <c r="AA23" s="7">
        <f>'g(VA)'!AA23-'g(Hours)'!AA63</f>
        <v>0.23623733043978154</v>
      </c>
      <c r="AB23" s="7">
        <f>'g(VA)'!AB23-'g(Hours)'!AB63</f>
        <v>5.4555849457903753E-2</v>
      </c>
      <c r="AC23" s="7">
        <f>'g(VA)'!AC23-'g(Hours)'!AC63</f>
        <v>-2.1998987060591856E-3</v>
      </c>
      <c r="AD23" s="7">
        <f>'g(VA)'!AD23-'g(Hours)'!AD63</f>
        <v>-4.6273346412535575E-2</v>
      </c>
      <c r="AE23" s="7">
        <f>'g(VA)'!AE23-'g(Hours)'!AE63</f>
        <v>-4.7438349937822616E-2</v>
      </c>
      <c r="AF23" s="7">
        <f>'g(VA)'!AF23-'g(Hours)'!AF63</f>
        <v>9.3639147539701068E-2</v>
      </c>
      <c r="AG23" s="7">
        <f>'g(VA)'!AG23-'g(Hours)'!AG63</f>
        <v>0.24743860442745036</v>
      </c>
    </row>
    <row r="24" spans="1:33" x14ac:dyDescent="0.15">
      <c r="A24" s="2">
        <v>20</v>
      </c>
      <c r="B24" s="3" t="s">
        <v>48</v>
      </c>
      <c r="C24" s="7"/>
      <c r="D24" s="7">
        <f>'g(VA)'!D24-'g(Hours)'!D64</f>
        <v>-0.16670285505076937</v>
      </c>
      <c r="E24" s="7">
        <f>'g(VA)'!E24-'g(Hours)'!E64</f>
        <v>-0.56912471474687021</v>
      </c>
      <c r="F24" s="7">
        <f>'g(VA)'!F24-'g(Hours)'!F64</f>
        <v>0.21366495480872461</v>
      </c>
      <c r="G24" s="7">
        <f>'g(VA)'!G24-'g(Hours)'!G64</f>
        <v>0.55008893727806452</v>
      </c>
      <c r="H24" s="7">
        <f>'g(VA)'!H24-'g(Hours)'!H64</f>
        <v>0.35001083139898193</v>
      </c>
      <c r="I24" s="7">
        <f>'g(VA)'!I24-'g(Hours)'!I64</f>
        <v>0.53439678216995967</v>
      </c>
      <c r="J24" s="7">
        <f>'g(VA)'!J24-'g(Hours)'!J64</f>
        <v>0.22104537591421849</v>
      </c>
      <c r="K24" s="7">
        <f>'g(VA)'!K24-'g(Hours)'!K64</f>
        <v>0.33964023560380119</v>
      </c>
      <c r="L24" s="7">
        <f>'g(VA)'!L24-'g(Hours)'!L64</f>
        <v>8.7569394165987052E-2</v>
      </c>
      <c r="M24" s="7">
        <f>'g(VA)'!M24-'g(Hours)'!M64</f>
        <v>0.14231837734945774</v>
      </c>
      <c r="N24" s="7">
        <f>'g(VA)'!N24-'g(Hours)'!N64</f>
        <v>0.18675974133009307</v>
      </c>
      <c r="O24" s="7">
        <f>'g(VA)'!O24-'g(Hours)'!O64</f>
        <v>6.4870570361754171E-2</v>
      </c>
      <c r="P24" s="7">
        <f>'g(VA)'!P24-'g(Hours)'!P64</f>
        <v>0.15873821140331901</v>
      </c>
      <c r="Q24" s="7">
        <f>'g(VA)'!Q24-'g(Hours)'!Q64</f>
        <v>2.0756161351948715E-2</v>
      </c>
      <c r="R24" s="7">
        <f>'g(VA)'!R24-'g(Hours)'!R64</f>
        <v>7.4042441601216966E-2</v>
      </c>
      <c r="S24" s="7">
        <f>'g(VA)'!S24-'g(Hours)'!S64</f>
        <v>0.22473972031703707</v>
      </c>
      <c r="T24" s="7">
        <f>'g(VA)'!T24-'g(Hours)'!T64</f>
        <v>7.0140130358199632E-2</v>
      </c>
      <c r="U24" s="7">
        <f>'g(VA)'!U24-'g(Hours)'!U64</f>
        <v>2.0581548834996216E-2</v>
      </c>
      <c r="V24" s="7">
        <f>'g(VA)'!V24-'g(Hours)'!V64</f>
        <v>-0.13046187551230684</v>
      </c>
      <c r="W24" s="7">
        <f>'g(VA)'!W24-'g(Hours)'!W64</f>
        <v>0.17449548329303222</v>
      </c>
      <c r="X24" s="7">
        <f>'g(VA)'!X24-'g(Hours)'!X64</f>
        <v>0.32003351109941625</v>
      </c>
      <c r="Y24" s="7">
        <f>'g(VA)'!Y24-'g(Hours)'!Y64</f>
        <v>-1.8293703886694601E-2</v>
      </c>
      <c r="Z24" s="7">
        <f>'g(VA)'!Z24-'g(Hours)'!Z64</f>
        <v>0.16879330743222903</v>
      </c>
      <c r="AA24" s="7">
        <f>'g(VA)'!AA24-'g(Hours)'!AA64</f>
        <v>0.25715311669076579</v>
      </c>
      <c r="AB24" s="7">
        <f>'g(VA)'!AB24-'g(Hours)'!AB64</f>
        <v>9.499981267929733E-2</v>
      </c>
      <c r="AC24" s="7">
        <f>'g(VA)'!AC24-'g(Hours)'!AC64</f>
        <v>5.1899732985002271E-2</v>
      </c>
      <c r="AD24" s="7">
        <f>'g(VA)'!AD24-'g(Hours)'!AD64</f>
        <v>1.7522264244461613E-3</v>
      </c>
      <c r="AE24" s="7">
        <f>'g(VA)'!AE24-'g(Hours)'!AE64</f>
        <v>-4.8121825616446907E-2</v>
      </c>
      <c r="AF24" s="7">
        <f>'g(VA)'!AF24-'g(Hours)'!AF64</f>
        <v>0.13771851126298484</v>
      </c>
      <c r="AG24" s="7">
        <f>'g(VA)'!AG24-'g(Hours)'!AG64</f>
        <v>0.34333722787079451</v>
      </c>
    </row>
    <row r="25" spans="1:33" x14ac:dyDescent="0.15">
      <c r="A25" s="2">
        <v>21</v>
      </c>
      <c r="B25" s="3" t="s">
        <v>49</v>
      </c>
      <c r="C25" s="7"/>
      <c r="D25" s="7">
        <f>'g(VA)'!D25-'g(Hours)'!D65</f>
        <v>0.31926539113533881</v>
      </c>
      <c r="E25" s="7">
        <f>'g(VA)'!E25-'g(Hours)'!E65</f>
        <v>0.15140153623890593</v>
      </c>
      <c r="F25" s="7">
        <f>'g(VA)'!F25-'g(Hours)'!F65</f>
        <v>0.15950086040951528</v>
      </c>
      <c r="G25" s="7">
        <f>'g(VA)'!G25-'g(Hours)'!G65</f>
        <v>0.35445726936071442</v>
      </c>
      <c r="H25" s="7">
        <f>'g(VA)'!H25-'g(Hours)'!H65</f>
        <v>0.40088536321821361</v>
      </c>
      <c r="I25" s="7">
        <f>'g(VA)'!I25-'g(Hours)'!I65</f>
        <v>0.59720518765617692</v>
      </c>
      <c r="J25" s="7">
        <f>'g(VA)'!J25-'g(Hours)'!J65</f>
        <v>0.37971317939654592</v>
      </c>
      <c r="K25" s="7">
        <f>'g(VA)'!K25-'g(Hours)'!K65</f>
        <v>0.23090280530805896</v>
      </c>
      <c r="L25" s="7">
        <f>'g(VA)'!L25-'g(Hours)'!L65</f>
        <v>0.38062686243795024</v>
      </c>
      <c r="M25" s="7">
        <f>'g(VA)'!M25-'g(Hours)'!M65</f>
        <v>0.38005219948585844</v>
      </c>
      <c r="N25" s="7">
        <f>'g(VA)'!N25-'g(Hours)'!N65</f>
        <v>0.12149666423318389</v>
      </c>
      <c r="O25" s="7">
        <f>'g(VA)'!O25-'g(Hours)'!O65</f>
        <v>0.24827794916026596</v>
      </c>
      <c r="P25" s="7">
        <f>'g(VA)'!P25-'g(Hours)'!P65</f>
        <v>0.22762297434281006</v>
      </c>
      <c r="Q25" s="7">
        <f>'g(VA)'!Q25-'g(Hours)'!Q65</f>
        <v>0.49416918088484096</v>
      </c>
      <c r="R25" s="7">
        <f>'g(VA)'!R25-'g(Hours)'!R65</f>
        <v>0.1971869554577875</v>
      </c>
      <c r="S25" s="7">
        <f>'g(VA)'!S25-'g(Hours)'!S65</f>
        <v>0.18669227636769889</v>
      </c>
      <c r="T25" s="7">
        <f>'g(VA)'!T25-'g(Hours)'!T65</f>
        <v>0.16073756858035382</v>
      </c>
      <c r="U25" s="7">
        <f>'g(VA)'!U25-'g(Hours)'!U65</f>
        <v>0.2382474370052301</v>
      </c>
      <c r="V25" s="7">
        <f>'g(VA)'!V25-'g(Hours)'!V65</f>
        <v>0.24318130611485755</v>
      </c>
      <c r="W25" s="7">
        <f>'g(VA)'!W25-'g(Hours)'!W65</f>
        <v>0.2773915045394626</v>
      </c>
      <c r="X25" s="7">
        <f>'g(VA)'!X25-'g(Hours)'!X65</f>
        <v>0.19310673878149809</v>
      </c>
      <c r="Y25" s="7">
        <f>'g(VA)'!Y25-'g(Hours)'!Y65</f>
        <v>0.14063271043718426</v>
      </c>
      <c r="Z25" s="7">
        <f>'g(VA)'!Z25-'g(Hours)'!Z65</f>
        <v>0.22319261388902617</v>
      </c>
      <c r="AA25" s="7">
        <f>'g(VA)'!AA25-'g(Hours)'!AA65</f>
        <v>0.28192397844263906</v>
      </c>
      <c r="AB25" s="7">
        <f>'g(VA)'!AB25-'g(Hours)'!AB65</f>
        <v>0.12222081168406668</v>
      </c>
      <c r="AC25" s="7">
        <f>'g(VA)'!AC25-'g(Hours)'!AC65</f>
        <v>0.13255660924894189</v>
      </c>
      <c r="AD25" s="7">
        <f>'g(VA)'!AD25-'g(Hours)'!AD65</f>
        <v>5.8508996444455508E-2</v>
      </c>
      <c r="AE25" s="7">
        <f>'g(VA)'!AE25-'g(Hours)'!AE65</f>
        <v>5.5989827763145782E-2</v>
      </c>
      <c r="AF25" s="7">
        <f>'g(VA)'!AF25-'g(Hours)'!AF65</f>
        <v>8.5310550250146361E-2</v>
      </c>
      <c r="AG25" s="7">
        <f>'g(VA)'!AG25-'g(Hours)'!AG65</f>
        <v>0.22125821241409577</v>
      </c>
    </row>
    <row r="26" spans="1:33" x14ac:dyDescent="0.15">
      <c r="A26" s="2">
        <v>22</v>
      </c>
      <c r="B26" s="3" t="s">
        <v>50</v>
      </c>
      <c r="C26" s="7"/>
      <c r="D26" s="7">
        <f>'g(VA)'!D26-'g(Hours)'!D66</f>
        <v>1.7839913891896271E-2</v>
      </c>
      <c r="E26" s="7">
        <f>'g(VA)'!E26-'g(Hours)'!E66</f>
        <v>-0.2073225100774963</v>
      </c>
      <c r="F26" s="7">
        <f>'g(VA)'!F26-'g(Hours)'!F66</f>
        <v>-6.8968952995313373E-3</v>
      </c>
      <c r="G26" s="7">
        <f>'g(VA)'!G26-'g(Hours)'!G66</f>
        <v>0.20025887192314892</v>
      </c>
      <c r="H26" s="7">
        <f>'g(VA)'!H26-'g(Hours)'!H66</f>
        <v>0.32505008295306154</v>
      </c>
      <c r="I26" s="7">
        <f>'g(VA)'!I26-'g(Hours)'!I66</f>
        <v>0.10863843084712516</v>
      </c>
      <c r="J26" s="7">
        <f>'g(VA)'!J26-'g(Hours)'!J66</f>
        <v>0.49790432019447894</v>
      </c>
      <c r="K26" s="7">
        <f>'g(VA)'!K26-'g(Hours)'!K66</f>
        <v>0.21381856561600321</v>
      </c>
      <c r="L26" s="7">
        <f>'g(VA)'!L26-'g(Hours)'!L66</f>
        <v>0.16672928595953629</v>
      </c>
      <c r="M26" s="7">
        <f>'g(VA)'!M26-'g(Hours)'!M66</f>
        <v>-0.30220810091399131</v>
      </c>
      <c r="N26" s="7">
        <f>'g(VA)'!N26-'g(Hours)'!N66</f>
        <v>-2.1033458587140799E-2</v>
      </c>
      <c r="O26" s="7">
        <f>'g(VA)'!O26-'g(Hours)'!O66</f>
        <v>0.12739611647239307</v>
      </c>
      <c r="P26" s="7">
        <f>'g(VA)'!P26-'g(Hours)'!P66</f>
        <v>0.25934884813074999</v>
      </c>
      <c r="Q26" s="7">
        <f>'g(VA)'!Q26-'g(Hours)'!Q66</f>
        <v>4.4287876056857724E-2</v>
      </c>
      <c r="R26" s="7">
        <f>'g(VA)'!R26-'g(Hours)'!R66</f>
        <v>0.31223286548407836</v>
      </c>
      <c r="S26" s="7">
        <f>'g(VA)'!S26-'g(Hours)'!S66</f>
        <v>-5.7152765741737416E-2</v>
      </c>
      <c r="T26" s="7">
        <f>'g(VA)'!T26-'g(Hours)'!T66</f>
        <v>-1.6051757548027373E-2</v>
      </c>
      <c r="U26" s="7">
        <f>'g(VA)'!U26-'g(Hours)'!U66</f>
        <v>4.2454349879349818E-2</v>
      </c>
      <c r="V26" s="7">
        <f>'g(VA)'!V26-'g(Hours)'!V66</f>
        <v>9.0024660631790709E-2</v>
      </c>
      <c r="W26" s="7">
        <f>'g(VA)'!W26-'g(Hours)'!W66</f>
        <v>0.17895054522446979</v>
      </c>
      <c r="X26" s="7">
        <f>'g(VA)'!X26-'g(Hours)'!X66</f>
        <v>0.12576689030579596</v>
      </c>
      <c r="Y26" s="7">
        <f>'g(VA)'!Y26-'g(Hours)'!Y66</f>
        <v>2.5347980485262295E-4</v>
      </c>
      <c r="Z26" s="7">
        <f>'g(VA)'!Z26-'g(Hours)'!Z66</f>
        <v>0.17324042145644242</v>
      </c>
      <c r="AA26" s="7">
        <f>'g(VA)'!AA26-'g(Hours)'!AA66</f>
        <v>0.18160967088227359</v>
      </c>
      <c r="AB26" s="7">
        <f>'g(VA)'!AB26-'g(Hours)'!AB66</f>
        <v>6.7034665112122818E-2</v>
      </c>
      <c r="AC26" s="7">
        <f>'g(VA)'!AC26-'g(Hours)'!AC66</f>
        <v>9.788130050350638E-2</v>
      </c>
      <c r="AD26" s="7">
        <f>'g(VA)'!AD26-'g(Hours)'!AD66</f>
        <v>3.4288243698974902E-2</v>
      </c>
      <c r="AE26" s="7">
        <f>'g(VA)'!AE26-'g(Hours)'!AE66</f>
        <v>5.303955729494924E-2</v>
      </c>
      <c r="AF26" s="7">
        <f>'g(VA)'!AF26-'g(Hours)'!AF66</f>
        <v>5.7561602396825479E-2</v>
      </c>
      <c r="AG26" s="7">
        <f>'g(VA)'!AG26-'g(Hours)'!AG66</f>
        <v>0.18223713413383641</v>
      </c>
    </row>
    <row r="27" spans="1:33" x14ac:dyDescent="0.15">
      <c r="A27" s="2">
        <v>23</v>
      </c>
      <c r="B27" s="3" t="s">
        <v>51</v>
      </c>
      <c r="C27" s="7"/>
      <c r="D27" s="7">
        <f>'g(VA)'!D27-'g(Hours)'!D67</f>
        <v>0.44210241749081453</v>
      </c>
      <c r="E27" s="7">
        <f>'g(VA)'!E27-'g(Hours)'!E67</f>
        <v>0.16166283663310427</v>
      </c>
      <c r="F27" s="7">
        <f>'g(VA)'!F27-'g(Hours)'!F67</f>
        <v>7.676376710161889E-2</v>
      </c>
      <c r="G27" s="7">
        <f>'g(VA)'!G27-'g(Hours)'!G67</f>
        <v>0.11012271578970872</v>
      </c>
      <c r="H27" s="7">
        <f>'g(VA)'!H27-'g(Hours)'!H67</f>
        <v>0.19190441924446033</v>
      </c>
      <c r="I27" s="7">
        <f>'g(VA)'!I27-'g(Hours)'!I67</f>
        <v>-6.9570762900020844E-3</v>
      </c>
      <c r="J27" s="7">
        <f>'g(VA)'!J27-'g(Hours)'!J67</f>
        <v>0.37754366057748745</v>
      </c>
      <c r="K27" s="7">
        <f>'g(VA)'!K27-'g(Hours)'!K67</f>
        <v>0.26602343411606005</v>
      </c>
      <c r="L27" s="7">
        <f>'g(VA)'!L27-'g(Hours)'!L67</f>
        <v>9.0234637817852098E-2</v>
      </c>
      <c r="M27" s="7">
        <f>'g(VA)'!M27-'g(Hours)'!M67</f>
        <v>0.24154344932365979</v>
      </c>
      <c r="N27" s="7">
        <f>'g(VA)'!N27-'g(Hours)'!N67</f>
        <v>0.25068285647390331</v>
      </c>
      <c r="O27" s="7">
        <f>'g(VA)'!O27-'g(Hours)'!O67</f>
        <v>0.15529801684409753</v>
      </c>
      <c r="P27" s="7">
        <f>'g(VA)'!P27-'g(Hours)'!P67</f>
        <v>0.23160010096959424</v>
      </c>
      <c r="Q27" s="7">
        <f>'g(VA)'!Q27-'g(Hours)'!Q67</f>
        <v>0.17999174235335527</v>
      </c>
      <c r="R27" s="7">
        <f>'g(VA)'!R27-'g(Hours)'!R67</f>
        <v>0.10618937257659568</v>
      </c>
      <c r="S27" s="7">
        <f>'g(VA)'!S27-'g(Hours)'!S67</f>
        <v>0.17020533160901791</v>
      </c>
      <c r="T27" s="7">
        <f>'g(VA)'!T27-'g(Hours)'!T67</f>
        <v>0.29476781032457833</v>
      </c>
      <c r="U27" s="7">
        <f>'g(VA)'!U27-'g(Hours)'!U67</f>
        <v>0.21838976421647879</v>
      </c>
      <c r="V27" s="7">
        <f>'g(VA)'!V27-'g(Hours)'!V67</f>
        <v>0.19613996473042378</v>
      </c>
      <c r="W27" s="7">
        <f>'g(VA)'!W27-'g(Hours)'!W67</f>
        <v>0.25108164826950896</v>
      </c>
      <c r="X27" s="7">
        <f>'g(VA)'!X27-'g(Hours)'!X67</f>
        <v>0.24299940349038684</v>
      </c>
      <c r="Y27" s="7">
        <f>'g(VA)'!Y27-'g(Hours)'!Y67</f>
        <v>-2.6314575872765172E-2</v>
      </c>
      <c r="Z27" s="7">
        <f>'g(VA)'!Z27-'g(Hours)'!Z67</f>
        <v>0.24131311193836416</v>
      </c>
      <c r="AA27" s="7">
        <f>'g(VA)'!AA27-'g(Hours)'!AA67</f>
        <v>0.28302215434565997</v>
      </c>
      <c r="AB27" s="7">
        <f>'g(VA)'!AB27-'g(Hours)'!AB67</f>
        <v>0.11098756396528793</v>
      </c>
      <c r="AC27" s="7">
        <f>'g(VA)'!AC27-'g(Hours)'!AC67</f>
        <v>4.3388129536279282E-2</v>
      </c>
      <c r="AD27" s="7">
        <f>'g(VA)'!AD27-'g(Hours)'!AD67</f>
        <v>-3.572031597380608E-2</v>
      </c>
      <c r="AE27" s="7">
        <f>'g(VA)'!AE27-'g(Hours)'!AE67</f>
        <v>-2.7699292865446083E-2</v>
      </c>
      <c r="AF27" s="7">
        <f>'g(VA)'!AF27-'g(Hours)'!AF67</f>
        <v>6.945550524556722E-2</v>
      </c>
      <c r="AG27" s="7">
        <f>'g(VA)'!AG27-'g(Hours)'!AG67</f>
        <v>0.22817423204225254</v>
      </c>
    </row>
    <row r="28" spans="1:33" x14ac:dyDescent="0.15">
      <c r="A28" s="2">
        <v>24</v>
      </c>
      <c r="B28" s="3" t="s">
        <v>52</v>
      </c>
      <c r="C28" s="7"/>
      <c r="D28" s="7">
        <f>'g(VA)'!D28-'g(Hours)'!D68</f>
        <v>0.44387917351796774</v>
      </c>
      <c r="E28" s="7">
        <f>'g(VA)'!E28-'g(Hours)'!E68</f>
        <v>0.10053081558701299</v>
      </c>
      <c r="F28" s="7">
        <f>'g(VA)'!F28-'g(Hours)'!F68</f>
        <v>0.27450003967611614</v>
      </c>
      <c r="G28" s="7">
        <f>'g(VA)'!G28-'g(Hours)'!G68</f>
        <v>0.31775877368449329</v>
      </c>
      <c r="H28" s="7">
        <f>'g(VA)'!H28-'g(Hours)'!H68</f>
        <v>0.40565089794444414</v>
      </c>
      <c r="I28" s="7">
        <f>'g(VA)'!I28-'g(Hours)'!I68</f>
        <v>0.41265996091399043</v>
      </c>
      <c r="J28" s="7">
        <f>'g(VA)'!J28-'g(Hours)'!J68</f>
        <v>0.43179759664985901</v>
      </c>
      <c r="K28" s="7">
        <f>'g(VA)'!K28-'g(Hours)'!K68</f>
        <v>0.38508507320912211</v>
      </c>
      <c r="L28" s="7">
        <f>'g(VA)'!L28-'g(Hours)'!L68</f>
        <v>0.17593517662897196</v>
      </c>
      <c r="M28" s="7">
        <f>'g(VA)'!M28-'g(Hours)'!M68</f>
        <v>0.31221522223277731</v>
      </c>
      <c r="N28" s="7">
        <f>'g(VA)'!N28-'g(Hours)'!N68</f>
        <v>0.15498922538301518</v>
      </c>
      <c r="O28" s="7">
        <f>'g(VA)'!O28-'g(Hours)'!O68</f>
        <v>0.14526995387508015</v>
      </c>
      <c r="P28" s="7">
        <f>'g(VA)'!P28-'g(Hours)'!P68</f>
        <v>0.16201336630347291</v>
      </c>
      <c r="Q28" s="7">
        <f>'g(VA)'!Q28-'g(Hours)'!Q68</f>
        <v>0.20231029318453503</v>
      </c>
      <c r="R28" s="7">
        <f>'g(VA)'!R28-'g(Hours)'!R68</f>
        <v>-4.7237990572825371E-3</v>
      </c>
      <c r="S28" s="7">
        <f>'g(VA)'!S28-'g(Hours)'!S68</f>
        <v>0.2823600358658559</v>
      </c>
      <c r="T28" s="7">
        <f>'g(VA)'!T28-'g(Hours)'!T68</f>
        <v>0.10074682547131383</v>
      </c>
      <c r="U28" s="7">
        <f>'g(VA)'!U28-'g(Hours)'!U68</f>
        <v>2.2610438397031959E-2</v>
      </c>
      <c r="V28" s="7">
        <f>'g(VA)'!V28-'g(Hours)'!V68</f>
        <v>0.14040624917600866</v>
      </c>
      <c r="W28" s="7">
        <f>'g(VA)'!W28-'g(Hours)'!W68</f>
        <v>0.18284348289269128</v>
      </c>
      <c r="X28" s="7">
        <f>'g(VA)'!X28-'g(Hours)'!X68</f>
        <v>4.3670152530839557E-2</v>
      </c>
      <c r="Y28" s="7">
        <f>'g(VA)'!Y28-'g(Hours)'!Y68</f>
        <v>-8.5156114642935071E-2</v>
      </c>
      <c r="Z28" s="7">
        <f>'g(VA)'!Z28-'g(Hours)'!Z68</f>
        <v>5.6956560615403468E-2</v>
      </c>
      <c r="AA28" s="7">
        <f>'g(VA)'!AA28-'g(Hours)'!AA68</f>
        <v>3.3698882683243225E-2</v>
      </c>
      <c r="AB28" s="7">
        <f>'g(VA)'!AB28-'g(Hours)'!AB68</f>
        <v>-9.1130811770975456E-2</v>
      </c>
      <c r="AC28" s="7">
        <f>'g(VA)'!AC28-'g(Hours)'!AC68</f>
        <v>8.3132514401862756E-2</v>
      </c>
      <c r="AD28" s="7">
        <f>'g(VA)'!AD28-'g(Hours)'!AD68</f>
        <v>3.3585120440248722E-2</v>
      </c>
      <c r="AE28" s="7">
        <f>'g(VA)'!AE28-'g(Hours)'!AE68</f>
        <v>4.5078514895069789E-2</v>
      </c>
      <c r="AF28" s="7">
        <f>'g(VA)'!AF28-'g(Hours)'!AF68</f>
        <v>6.2728260179109291E-2</v>
      </c>
      <c r="AG28" s="7">
        <f>'g(VA)'!AG28-'g(Hours)'!AG68</f>
        <v>0.15067629052676501</v>
      </c>
    </row>
    <row r="29" spans="1:33" x14ac:dyDescent="0.15">
      <c r="A29" s="2">
        <v>25</v>
      </c>
      <c r="B29" s="3" t="s">
        <v>53</v>
      </c>
      <c r="C29" s="7"/>
      <c r="D29" s="7">
        <f>'g(VA)'!D29-'g(Hours)'!D69</f>
        <v>0.2220760608778008</v>
      </c>
      <c r="E29" s="7">
        <f>'g(VA)'!E29-'g(Hours)'!E69</f>
        <v>9.949721508835975E-2</v>
      </c>
      <c r="F29" s="7">
        <f>'g(VA)'!F29-'g(Hours)'!F69</f>
        <v>-7.6399396570325365E-2</v>
      </c>
      <c r="G29" s="7">
        <f>'g(VA)'!G29-'g(Hours)'!G69</f>
        <v>-8.4309400431554549E-2</v>
      </c>
      <c r="H29" s="7">
        <f>'g(VA)'!H29-'g(Hours)'!H69</f>
        <v>0.18611066727075445</v>
      </c>
      <c r="I29" s="7">
        <f>'g(VA)'!I29-'g(Hours)'!I69</f>
        <v>-0.13372458463411352</v>
      </c>
      <c r="J29" s="7">
        <f>'g(VA)'!J29-'g(Hours)'!J69</f>
        <v>-0.13658602025397437</v>
      </c>
      <c r="K29" s="7">
        <f>'g(VA)'!K29-'g(Hours)'!K69</f>
        <v>5.1161438048462599E-2</v>
      </c>
      <c r="L29" s="7">
        <f>'g(VA)'!L29-'g(Hours)'!L69</f>
        <v>-5.2851961520175274E-2</v>
      </c>
      <c r="M29" s="7">
        <f>'g(VA)'!M29-'g(Hours)'!M69</f>
        <v>-0.19538435683578415</v>
      </c>
      <c r="N29" s="7">
        <f>'g(VA)'!N29-'g(Hours)'!N69</f>
        <v>-2.1598091800063578E-2</v>
      </c>
      <c r="O29" s="7">
        <f>'g(VA)'!O29-'g(Hours)'!O69</f>
        <v>0.18245116774468104</v>
      </c>
      <c r="P29" s="7">
        <f>'g(VA)'!P29-'g(Hours)'!P69</f>
        <v>7.0325918483581829E-2</v>
      </c>
      <c r="Q29" s="7">
        <f>'g(VA)'!Q29-'g(Hours)'!Q69</f>
        <v>0.11721164074713833</v>
      </c>
      <c r="R29" s="7">
        <f>'g(VA)'!R29-'g(Hours)'!R69</f>
        <v>8.2300280431210959E-2</v>
      </c>
      <c r="S29" s="7">
        <f>'g(VA)'!S29-'g(Hours)'!S69</f>
        <v>4.6059888199210787E-2</v>
      </c>
      <c r="T29" s="7">
        <f>'g(VA)'!T29-'g(Hours)'!T69</f>
        <v>0.17923226871528292</v>
      </c>
      <c r="U29" s="7">
        <f>'g(VA)'!U29-'g(Hours)'!U69</f>
        <v>0.17620904616240457</v>
      </c>
      <c r="V29" s="7">
        <f>'g(VA)'!V29-'g(Hours)'!V69</f>
        <v>0.12987463235747809</v>
      </c>
      <c r="W29" s="7">
        <f>'g(VA)'!W29-'g(Hours)'!W69</f>
        <v>0.17754617984145102</v>
      </c>
      <c r="X29" s="7">
        <f>'g(VA)'!X29-'g(Hours)'!X69</f>
        <v>-1.5597910836508966E-3</v>
      </c>
      <c r="Y29" s="7">
        <f>'g(VA)'!Y29-'g(Hours)'!Y69</f>
        <v>-6.7427138316964549E-2</v>
      </c>
      <c r="Z29" s="7">
        <f>'g(VA)'!Z29-'g(Hours)'!Z69</f>
        <v>0.17771186610946638</v>
      </c>
      <c r="AA29" s="7">
        <f>'g(VA)'!AA29-'g(Hours)'!AA69</f>
        <v>0.37880959134173031</v>
      </c>
      <c r="AB29" s="7">
        <f>'g(VA)'!AB29-'g(Hours)'!AB69</f>
        <v>5.3296579620795509E-2</v>
      </c>
      <c r="AC29" s="7">
        <f>'g(VA)'!AC29-'g(Hours)'!AC69</f>
        <v>-6.1301839141067897E-2</v>
      </c>
      <c r="AD29" s="7">
        <f>'g(VA)'!AD29-'g(Hours)'!AD69</f>
        <v>-0.1002588291182641</v>
      </c>
      <c r="AE29" s="7">
        <f>'g(VA)'!AE29-'g(Hours)'!AE69</f>
        <v>-4.9254098866618544E-2</v>
      </c>
      <c r="AF29" s="7">
        <f>'g(VA)'!AF29-'g(Hours)'!AF69</f>
        <v>4.6448094759366697E-2</v>
      </c>
      <c r="AG29" s="7">
        <f>'g(VA)'!AG29-'g(Hours)'!AG69</f>
        <v>0.24452851464220035</v>
      </c>
    </row>
    <row r="30" spans="1:33" x14ac:dyDescent="0.15">
      <c r="A30" s="2">
        <v>26</v>
      </c>
      <c r="B30" s="3" t="s">
        <v>54</v>
      </c>
      <c r="C30" s="7"/>
      <c r="D30" s="7">
        <f>'g(VA)'!D30-'g(Hours)'!D70</f>
        <v>6.4286941733145142E-2</v>
      </c>
      <c r="E30" s="7">
        <f>'g(VA)'!E30-'g(Hours)'!E70</f>
        <v>0.19821389292735483</v>
      </c>
      <c r="F30" s="7">
        <f>'g(VA)'!F30-'g(Hours)'!F70</f>
        <v>-5.5977812970303784E-2</v>
      </c>
      <c r="G30" s="7">
        <f>'g(VA)'!G30-'g(Hours)'!G70</f>
        <v>9.3767056004705709E-2</v>
      </c>
      <c r="H30" s="7">
        <f>'g(VA)'!H30-'g(Hours)'!H70</f>
        <v>5.8374776709387358E-2</v>
      </c>
      <c r="I30" s="7">
        <f>'g(VA)'!I30-'g(Hours)'!I70</f>
        <v>-3.5372349648140525E-2</v>
      </c>
      <c r="J30" s="7">
        <f>'g(VA)'!J30-'g(Hours)'!J70</f>
        <v>-3.8126927594470734E-2</v>
      </c>
      <c r="K30" s="7">
        <f>'g(VA)'!K30-'g(Hours)'!K70</f>
        <v>1.7786732247796269E-3</v>
      </c>
      <c r="L30" s="7">
        <f>'g(VA)'!L30-'g(Hours)'!L70</f>
        <v>-9.590463877369923E-2</v>
      </c>
      <c r="M30" s="7">
        <f>'g(VA)'!M30-'g(Hours)'!M70</f>
        <v>-1.2653499751451584E-2</v>
      </c>
      <c r="N30" s="7">
        <f>'g(VA)'!N30-'g(Hours)'!N70</f>
        <v>5.5703028410267162E-3</v>
      </c>
      <c r="O30" s="7">
        <f>'g(VA)'!O30-'g(Hours)'!O70</f>
        <v>-5.3798634403537778E-2</v>
      </c>
      <c r="P30" s="7">
        <f>'g(VA)'!P30-'g(Hours)'!P70</f>
        <v>-5.0921624222642486E-3</v>
      </c>
      <c r="Q30" s="7">
        <f>'g(VA)'!Q30-'g(Hours)'!Q70</f>
        <v>-5.2170505396598836E-2</v>
      </c>
      <c r="R30" s="7">
        <f>'g(VA)'!R30-'g(Hours)'!R70</f>
        <v>-4.6891641133765094E-2</v>
      </c>
      <c r="S30" s="7">
        <f>'g(VA)'!S30-'g(Hours)'!S70</f>
        <v>0.11997401626298644</v>
      </c>
      <c r="T30" s="7">
        <f>'g(VA)'!T30-'g(Hours)'!T70</f>
        <v>0.13713854186603908</v>
      </c>
      <c r="U30" s="7">
        <f>'g(VA)'!U30-'g(Hours)'!U70</f>
        <v>0.1617611427345742</v>
      </c>
      <c r="V30" s="7">
        <f>'g(VA)'!V30-'g(Hours)'!V70</f>
        <v>0.12855661403062674</v>
      </c>
      <c r="W30" s="7">
        <f>'g(VA)'!W30-'g(Hours)'!W70</f>
        <v>3.7125110492663288E-2</v>
      </c>
      <c r="X30" s="7">
        <f>'g(VA)'!X30-'g(Hours)'!X70</f>
        <v>-9.0658025695606187E-2</v>
      </c>
      <c r="Y30" s="7">
        <f>'g(VA)'!Y30-'g(Hours)'!Y70</f>
        <v>-4.6654918273599112E-2</v>
      </c>
      <c r="Z30" s="7">
        <f>'g(VA)'!Z30-'g(Hours)'!Z70</f>
        <v>4.2030569733033429E-2</v>
      </c>
      <c r="AA30" s="7">
        <f>'g(VA)'!AA30-'g(Hours)'!AA70</f>
        <v>2.3920660562246385E-2</v>
      </c>
      <c r="AB30" s="7">
        <f>'g(VA)'!AB30-'g(Hours)'!AB70</f>
        <v>2.3525586348837144E-3</v>
      </c>
      <c r="AC30" s="7">
        <f>'g(VA)'!AC30-'g(Hours)'!AC70</f>
        <v>3.0802419830860669E-2</v>
      </c>
      <c r="AD30" s="7">
        <f>'g(VA)'!AD30-'g(Hours)'!AD70</f>
        <v>-1.3909114756200297E-2</v>
      </c>
      <c r="AE30" s="7">
        <f>'g(VA)'!AE30-'g(Hours)'!AE70</f>
        <v>4.0778030408724936E-2</v>
      </c>
      <c r="AF30" s="7">
        <f>'g(VA)'!AF30-'g(Hours)'!AF70</f>
        <v>5.3348728047579272E-2</v>
      </c>
      <c r="AG30" s="7">
        <f>'g(VA)'!AG30-'g(Hours)'!AG70</f>
        <v>-5.0522257095075504E-4</v>
      </c>
    </row>
    <row r="31" spans="1:33" x14ac:dyDescent="0.15">
      <c r="A31" s="2">
        <v>27</v>
      </c>
      <c r="B31" s="3" t="s">
        <v>55</v>
      </c>
      <c r="C31" s="7"/>
      <c r="D31" s="7">
        <f>'g(VA)'!D31-'g(Hours)'!D71</f>
        <v>-2.5860988760620075E-2</v>
      </c>
      <c r="E31" s="7">
        <f>'g(VA)'!E31-'g(Hours)'!E71</f>
        <v>-0.13358076646985739</v>
      </c>
      <c r="F31" s="7">
        <f>'g(VA)'!F31-'g(Hours)'!F71</f>
        <v>0.1955622434943578</v>
      </c>
      <c r="G31" s="7">
        <f>'g(VA)'!G31-'g(Hours)'!G71</f>
        <v>-0.1823557447763382</v>
      </c>
      <c r="H31" s="7">
        <f>'g(VA)'!H31-'g(Hours)'!H71</f>
        <v>-1.6946331802322374E-2</v>
      </c>
      <c r="I31" s="7">
        <f>'g(VA)'!I31-'g(Hours)'!I71</f>
        <v>0.10700876767392528</v>
      </c>
      <c r="J31" s="7">
        <f>'g(VA)'!J31-'g(Hours)'!J71</f>
        <v>-0.12964006087898763</v>
      </c>
      <c r="K31" s="7">
        <f>'g(VA)'!K31-'g(Hours)'!K71</f>
        <v>-7.3411804289855817E-2</v>
      </c>
      <c r="L31" s="7">
        <f>'g(VA)'!L31-'g(Hours)'!L71</f>
        <v>-6.7527656461895624E-2</v>
      </c>
      <c r="M31" s="7">
        <f>'g(VA)'!M31-'g(Hours)'!M71</f>
        <v>6.4156999491561867E-2</v>
      </c>
      <c r="N31" s="7">
        <f>'g(VA)'!N31-'g(Hours)'!N71</f>
        <v>6.5182986074364901E-2</v>
      </c>
      <c r="O31" s="7">
        <f>'g(VA)'!O31-'g(Hours)'!O71</f>
        <v>5.3998492436826133E-2</v>
      </c>
      <c r="P31" s="7">
        <f>'g(VA)'!P31-'g(Hours)'!P71</f>
        <v>3.9456540672012104E-2</v>
      </c>
      <c r="Q31" s="7">
        <f>'g(VA)'!Q31-'g(Hours)'!Q71</f>
        <v>3.9037809575141538E-3</v>
      </c>
      <c r="R31" s="7">
        <f>'g(VA)'!R31-'g(Hours)'!R71</f>
        <v>-2.1242946406321517E-2</v>
      </c>
      <c r="S31" s="7">
        <f>'g(VA)'!S31-'g(Hours)'!S71</f>
        <v>3.6837242657600834E-2</v>
      </c>
      <c r="T31" s="7">
        <f>'g(VA)'!T31-'g(Hours)'!T71</f>
        <v>1.4929157014758637E-2</v>
      </c>
      <c r="U31" s="7">
        <f>'g(VA)'!U31-'g(Hours)'!U71</f>
        <v>9.7841621785750038E-2</v>
      </c>
      <c r="V31" s="7">
        <f>'g(VA)'!V31-'g(Hours)'!V71</f>
        <v>0.13128332627576139</v>
      </c>
      <c r="W31" s="7">
        <f>'g(VA)'!W31-'g(Hours)'!W71</f>
        <v>0.11941051960946535</v>
      </c>
      <c r="X31" s="7">
        <f>'g(VA)'!X31-'g(Hours)'!X71</f>
        <v>0.11382009273974975</v>
      </c>
      <c r="Y31" s="7">
        <f>'g(VA)'!Y31-'g(Hours)'!Y71</f>
        <v>0.14800757514332114</v>
      </c>
      <c r="Z31" s="7">
        <f>'g(VA)'!Z31-'g(Hours)'!Z71</f>
        <v>4.5136697301402039E-2</v>
      </c>
      <c r="AA31" s="7">
        <f>'g(VA)'!AA31-'g(Hours)'!AA71</f>
        <v>6.9619003938688459E-2</v>
      </c>
      <c r="AB31" s="7">
        <f>'g(VA)'!AB31-'g(Hours)'!AB71</f>
        <v>0.16306624011978926</v>
      </c>
      <c r="AC31" s="7">
        <f>'g(VA)'!AC31-'g(Hours)'!AC71</f>
        <v>0.11019717111970195</v>
      </c>
      <c r="AD31" s="7">
        <f>'g(VA)'!AD31-'g(Hours)'!AD71</f>
        <v>-3.6216289919260763E-2</v>
      </c>
      <c r="AE31" s="7">
        <f>'g(VA)'!AE31-'g(Hours)'!AE71</f>
        <v>5.3044252508066422E-2</v>
      </c>
      <c r="AF31" s="7">
        <f>'g(VA)'!AF31-'g(Hours)'!AF71</f>
        <v>6.9852183164681628E-2</v>
      </c>
      <c r="AG31" s="7">
        <f>'g(VA)'!AG31-'g(Hours)'!AG71</f>
        <v>7.8062993453282992E-2</v>
      </c>
    </row>
    <row r="32" spans="1:33" x14ac:dyDescent="0.15">
      <c r="A32" s="2">
        <v>28</v>
      </c>
      <c r="B32" s="3" t="s">
        <v>56</v>
      </c>
      <c r="C32" s="7"/>
      <c r="D32" s="7">
        <f>'g(VA)'!D32-'g(Hours)'!D72</f>
        <v>7.5929205230413341E-2</v>
      </c>
      <c r="E32" s="7">
        <f>'g(VA)'!E32-'g(Hours)'!E72</f>
        <v>-0.18278191303759839</v>
      </c>
      <c r="F32" s="7">
        <f>'g(VA)'!F32-'g(Hours)'!F72</f>
        <v>-0.22966002113798861</v>
      </c>
      <c r="G32" s="7">
        <f>'g(VA)'!G32-'g(Hours)'!G72</f>
        <v>0.36463763300477403</v>
      </c>
      <c r="H32" s="7">
        <f>'g(VA)'!H32-'g(Hours)'!H72</f>
        <v>0.1784137513507246</v>
      </c>
      <c r="I32" s="7">
        <f>'g(VA)'!I32-'g(Hours)'!I72</f>
        <v>6.3824429422411511E-2</v>
      </c>
      <c r="J32" s="7">
        <f>'g(VA)'!J32-'g(Hours)'!J72</f>
        <v>-6.4442363972586875E-2</v>
      </c>
      <c r="K32" s="7">
        <f>'g(VA)'!K32-'g(Hours)'!K72</f>
        <v>-9.3615035058418075E-2</v>
      </c>
      <c r="L32" s="7">
        <f>'g(VA)'!L32-'g(Hours)'!L72</f>
        <v>-1.6578143735938897E-2</v>
      </c>
      <c r="M32" s="7">
        <f>'g(VA)'!M32-'g(Hours)'!M72</f>
        <v>8.4700305452848748E-2</v>
      </c>
      <c r="N32" s="7">
        <f>'g(VA)'!N32-'g(Hours)'!N72</f>
        <v>0.13120409459240695</v>
      </c>
      <c r="O32" s="7">
        <f>'g(VA)'!O32-'g(Hours)'!O72</f>
        <v>5.9741838571457213E-2</v>
      </c>
      <c r="P32" s="7">
        <f>'g(VA)'!P32-'g(Hours)'!P72</f>
        <v>3.5741956321748952E-2</v>
      </c>
      <c r="Q32" s="7">
        <f>'g(VA)'!Q32-'g(Hours)'!Q72</f>
        <v>7.9479478245446669E-2</v>
      </c>
      <c r="R32" s="7">
        <f>'g(VA)'!R32-'g(Hours)'!R72</f>
        <v>3.8615592085965336E-2</v>
      </c>
      <c r="S32" s="7">
        <f>'g(VA)'!S32-'g(Hours)'!S72</f>
        <v>5.6851768003888137E-2</v>
      </c>
      <c r="T32" s="7">
        <f>'g(VA)'!T32-'g(Hours)'!T72</f>
        <v>7.084559526676161E-2</v>
      </c>
      <c r="U32" s="7">
        <f>'g(VA)'!U32-'g(Hours)'!U72</f>
        <v>5.7189678737870307E-2</v>
      </c>
      <c r="V32" s="7">
        <f>'g(VA)'!V32-'g(Hours)'!V72</f>
        <v>0.12564263656928257</v>
      </c>
      <c r="W32" s="7">
        <f>'g(VA)'!W32-'g(Hours)'!W72</f>
        <v>0.16784314027613864</v>
      </c>
      <c r="X32" s="7">
        <f>'g(VA)'!X32-'g(Hours)'!X72</f>
        <v>-1.4327737965947735E-2</v>
      </c>
      <c r="Y32" s="7">
        <f>'g(VA)'!Y32-'g(Hours)'!Y72</f>
        <v>-4.9135205189657111E-2</v>
      </c>
      <c r="Z32" s="7">
        <f>'g(VA)'!Z32-'g(Hours)'!Z72</f>
        <v>0.11912277415669416</v>
      </c>
      <c r="AA32" s="7">
        <f>'g(VA)'!AA32-'g(Hours)'!AA72</f>
        <v>6.3866339486566878E-2</v>
      </c>
      <c r="AB32" s="7">
        <f>'g(VA)'!AB32-'g(Hours)'!AB72</f>
        <v>7.9828056173651268E-3</v>
      </c>
      <c r="AC32" s="7">
        <f>'g(VA)'!AC32-'g(Hours)'!AC72</f>
        <v>6.2302303787170221E-2</v>
      </c>
      <c r="AD32" s="7">
        <f>'g(VA)'!AD32-'g(Hours)'!AD72</f>
        <v>-8.4864297691059715E-2</v>
      </c>
      <c r="AE32" s="7">
        <f>'g(VA)'!AE32-'g(Hours)'!AE72</f>
        <v>-8.0376806132118173E-2</v>
      </c>
      <c r="AF32" s="7">
        <f>'g(VA)'!AF32-'g(Hours)'!AF72</f>
        <v>-7.3187950760752796E-2</v>
      </c>
      <c r="AG32" s="7">
        <f>'g(VA)'!AG32-'g(Hours)'!AG72</f>
        <v>-4.7988019566743693E-2</v>
      </c>
    </row>
    <row r="33" spans="1:33" x14ac:dyDescent="0.15">
      <c r="A33" s="2">
        <v>29</v>
      </c>
      <c r="B33" s="3" t="s">
        <v>57</v>
      </c>
      <c r="C33" s="7"/>
      <c r="D33" s="7">
        <f>'g(VA)'!D33-'g(Hours)'!D73</f>
        <v>0.10304211976863274</v>
      </c>
      <c r="E33" s="7">
        <f>'g(VA)'!E33-'g(Hours)'!E73</f>
        <v>-0.12596934952362598</v>
      </c>
      <c r="F33" s="7">
        <f>'g(VA)'!F33-'g(Hours)'!F73</f>
        <v>-0.25373617042847552</v>
      </c>
      <c r="G33" s="7">
        <f>'g(VA)'!G33-'g(Hours)'!G73</f>
        <v>0.19667215901931404</v>
      </c>
      <c r="H33" s="7">
        <f>'g(VA)'!H33-'g(Hours)'!H73</f>
        <v>7.5547560350594012E-2</v>
      </c>
      <c r="I33" s="7">
        <f>'g(VA)'!I33-'g(Hours)'!I73</f>
        <v>2.8963024133987231E-3</v>
      </c>
      <c r="J33" s="7">
        <f>'g(VA)'!J33-'g(Hours)'!J73</f>
        <v>2.4647884447964369E-2</v>
      </c>
      <c r="K33" s="7">
        <f>'g(VA)'!K33-'g(Hours)'!K73</f>
        <v>-3.9587285269212104E-2</v>
      </c>
      <c r="L33" s="7">
        <f>'g(VA)'!L33-'g(Hours)'!L73</f>
        <v>-0.18110936543175774</v>
      </c>
      <c r="M33" s="7">
        <f>'g(VA)'!M33-'g(Hours)'!M73</f>
        <v>6.0495021560570371E-3</v>
      </c>
      <c r="N33" s="7">
        <f>'g(VA)'!N33-'g(Hours)'!N73</f>
        <v>0.14194357276038289</v>
      </c>
      <c r="O33" s="7">
        <f>'g(VA)'!O33-'g(Hours)'!O73</f>
        <v>6.3859058830545101E-2</v>
      </c>
      <c r="P33" s="7">
        <f>'g(VA)'!P33-'g(Hours)'!P73</f>
        <v>4.1379743724267434E-2</v>
      </c>
      <c r="Q33" s="7">
        <f>'g(VA)'!Q33-'g(Hours)'!Q73</f>
        <v>1.4538658498796278E-2</v>
      </c>
      <c r="R33" s="7">
        <f>'g(VA)'!R33-'g(Hours)'!R73</f>
        <v>-1.966548203188169E-2</v>
      </c>
      <c r="S33" s="7">
        <f>'g(VA)'!S33-'g(Hours)'!S73</f>
        <v>2.3314559961664039E-2</v>
      </c>
      <c r="T33" s="7">
        <f>'g(VA)'!T33-'g(Hours)'!T73</f>
        <v>0.11428068942213503</v>
      </c>
      <c r="U33" s="7">
        <f>'g(VA)'!U33-'g(Hours)'!U73</f>
        <v>0.10769072813633342</v>
      </c>
      <c r="V33" s="7">
        <f>'g(VA)'!V33-'g(Hours)'!V73</f>
        <v>0.10951155364755411</v>
      </c>
      <c r="W33" s="7">
        <f>'g(VA)'!W33-'g(Hours)'!W73</f>
        <v>0.21718888662019015</v>
      </c>
      <c r="X33" s="7">
        <f>'g(VA)'!X33-'g(Hours)'!X73</f>
        <v>0.16784850993133288</v>
      </c>
      <c r="Y33" s="7">
        <f>'g(VA)'!Y33-'g(Hours)'!Y73</f>
        <v>-1.716772548912365E-2</v>
      </c>
      <c r="Z33" s="7">
        <f>'g(VA)'!Z33-'g(Hours)'!Z73</f>
        <v>5.1133795185984071E-2</v>
      </c>
      <c r="AA33" s="7">
        <f>'g(VA)'!AA33-'g(Hours)'!AA73</f>
        <v>0.10920542713228851</v>
      </c>
      <c r="AB33" s="7">
        <f>'g(VA)'!AB33-'g(Hours)'!AB73</f>
        <v>5.0240914722589396E-2</v>
      </c>
      <c r="AC33" s="7">
        <f>'g(VA)'!AC33-'g(Hours)'!AC73</f>
        <v>3.6492875003880765E-2</v>
      </c>
      <c r="AD33" s="7">
        <f>'g(VA)'!AD33-'g(Hours)'!AD73</f>
        <v>0.12136427753724907</v>
      </c>
      <c r="AE33" s="7">
        <f>'g(VA)'!AE33-'g(Hours)'!AE73</f>
        <v>0.19949978910744842</v>
      </c>
      <c r="AF33" s="7">
        <f>'g(VA)'!AF33-'g(Hours)'!AF73</f>
        <v>0.20071079937630126</v>
      </c>
      <c r="AG33" s="7">
        <f>'g(VA)'!AG33-'g(Hours)'!AG73</f>
        <v>0.17160412268200337</v>
      </c>
    </row>
    <row r="34" spans="1:33" x14ac:dyDescent="0.15">
      <c r="A34" s="2">
        <v>30</v>
      </c>
      <c r="B34" s="3" t="s">
        <v>58</v>
      </c>
      <c r="C34" s="7"/>
      <c r="D34" s="7">
        <f>'g(VA)'!D34-'g(Hours)'!D74</f>
        <v>0.26340437752440671</v>
      </c>
      <c r="E34" s="7">
        <f>'g(VA)'!E34-'g(Hours)'!E74</f>
        <v>0.24807328620057159</v>
      </c>
      <c r="F34" s="7">
        <f>'g(VA)'!F34-'g(Hours)'!F74</f>
        <v>-0.23517542709964162</v>
      </c>
      <c r="G34" s="7">
        <f>'g(VA)'!G34-'g(Hours)'!G74</f>
        <v>-0.40567531600161655</v>
      </c>
      <c r="H34" s="7">
        <f>'g(VA)'!H34-'g(Hours)'!H74</f>
        <v>0.20886845897089698</v>
      </c>
      <c r="I34" s="7">
        <f>'g(VA)'!I34-'g(Hours)'!I74</f>
        <v>0.40953199080200242</v>
      </c>
      <c r="J34" s="7">
        <f>'g(VA)'!J34-'g(Hours)'!J74</f>
        <v>0.32629389325736718</v>
      </c>
      <c r="K34" s="7">
        <f>'g(VA)'!K34-'g(Hours)'!K74</f>
        <v>0.2389443594875616</v>
      </c>
      <c r="L34" s="7">
        <f>'g(VA)'!L34-'g(Hours)'!L74</f>
        <v>0.21916599722107297</v>
      </c>
      <c r="M34" s="7">
        <f>'g(VA)'!M34-'g(Hours)'!M74</f>
        <v>-0.49908093081048482</v>
      </c>
      <c r="N34" s="7">
        <f>'g(VA)'!N34-'g(Hours)'!N74</f>
        <v>0.14415982596484822</v>
      </c>
      <c r="O34" s="7">
        <f>'g(VA)'!O34-'g(Hours)'!O74</f>
        <v>-0.1614358328745267</v>
      </c>
      <c r="P34" s="7">
        <f>'g(VA)'!P34-'g(Hours)'!P74</f>
        <v>0.12894987986799719</v>
      </c>
      <c r="Q34" s="7">
        <f>'g(VA)'!Q34-'g(Hours)'!Q74</f>
        <v>0.10284749829384662</v>
      </c>
      <c r="R34" s="7">
        <f>'g(VA)'!R34-'g(Hours)'!R74</f>
        <v>2.2347290526779265E-2</v>
      </c>
      <c r="S34" s="7">
        <f>'g(VA)'!S34-'g(Hours)'!S74</f>
        <v>3.3061253701214127E-3</v>
      </c>
      <c r="T34" s="7">
        <f>'g(VA)'!T34-'g(Hours)'!T74</f>
        <v>0.1320845012479413</v>
      </c>
      <c r="U34" s="7">
        <f>'g(VA)'!U34-'g(Hours)'!U74</f>
        <v>9.8878695705148664E-2</v>
      </c>
      <c r="V34" s="7">
        <f>'g(VA)'!V34-'g(Hours)'!V74</f>
        <v>9.5279636627221942E-2</v>
      </c>
      <c r="W34" s="7">
        <f>'g(VA)'!W34-'g(Hours)'!W74</f>
        <v>0.12779709933842875</v>
      </c>
      <c r="X34" s="7">
        <f>'g(VA)'!X34-'g(Hours)'!X74</f>
        <v>0.21261849436043542</v>
      </c>
      <c r="Y34" s="7">
        <f>'g(VA)'!Y34-'g(Hours)'!Y74</f>
        <v>9.9798369058464717E-2</v>
      </c>
      <c r="Z34" s="7">
        <f>'g(VA)'!Z34-'g(Hours)'!Z74</f>
        <v>0.19831841745491025</v>
      </c>
      <c r="AA34" s="7">
        <f>'g(VA)'!AA34-'g(Hours)'!AA74</f>
        <v>0.26067392799101691</v>
      </c>
      <c r="AB34" s="7">
        <f>'g(VA)'!AB34-'g(Hours)'!AB74</f>
        <v>0.14863263562923604</v>
      </c>
      <c r="AC34" s="7">
        <f>'g(VA)'!AC34-'g(Hours)'!AC74</f>
        <v>-0.12745051235571331</v>
      </c>
      <c r="AD34" s="7">
        <f>'g(VA)'!AD34-'g(Hours)'!AD74</f>
        <v>-7.7806514477912342E-2</v>
      </c>
      <c r="AE34" s="7">
        <f>'g(VA)'!AE34-'g(Hours)'!AE74</f>
        <v>0.16930316539456172</v>
      </c>
      <c r="AF34" s="7">
        <f>'g(VA)'!AF34-'g(Hours)'!AF74</f>
        <v>0.12152063520464232</v>
      </c>
      <c r="AG34" s="7">
        <f>'g(VA)'!AG34-'g(Hours)'!AG74</f>
        <v>0.13009490619876299</v>
      </c>
    </row>
    <row r="35" spans="1:33" x14ac:dyDescent="0.15">
      <c r="A35" s="2">
        <v>31</v>
      </c>
      <c r="B35" s="3" t="s">
        <v>59</v>
      </c>
      <c r="C35" s="7"/>
      <c r="D35" s="7">
        <f>'g(VA)'!D35-'g(Hours)'!D75</f>
        <v>-0.12109080126291542</v>
      </c>
      <c r="E35" s="7">
        <f>'g(VA)'!E35-'g(Hours)'!E75</f>
        <v>-6.6098334129956263E-2</v>
      </c>
      <c r="F35" s="7">
        <f>'g(VA)'!F35-'g(Hours)'!F75</f>
        <v>-0.28896102400364559</v>
      </c>
      <c r="G35" s="7">
        <f>'g(VA)'!G35-'g(Hours)'!G75</f>
        <v>-0.20445136605391867</v>
      </c>
      <c r="H35" s="7">
        <f>'g(VA)'!H35-'g(Hours)'!H75</f>
        <v>-1.0973183136016543E-2</v>
      </c>
      <c r="I35" s="7">
        <f>'g(VA)'!I35-'g(Hours)'!I75</f>
        <v>-7.0620030319563737E-2</v>
      </c>
      <c r="J35" s="7">
        <f>'g(VA)'!J35-'g(Hours)'!J75</f>
        <v>0.16160695312767023</v>
      </c>
      <c r="K35" s="7">
        <f>'g(VA)'!K35-'g(Hours)'!K75</f>
        <v>-2.0399464056047797E-2</v>
      </c>
      <c r="L35" s="7">
        <f>'g(VA)'!L35-'g(Hours)'!L75</f>
        <v>-0.15797388131869461</v>
      </c>
      <c r="M35" s="7">
        <f>'g(VA)'!M35-'g(Hours)'!M75</f>
        <v>-7.2373870380610744E-2</v>
      </c>
      <c r="N35" s="7">
        <f>'g(VA)'!N35-'g(Hours)'!N75</f>
        <v>9.7925782143070562E-3</v>
      </c>
      <c r="O35" s="7">
        <f>'g(VA)'!O35-'g(Hours)'!O75</f>
        <v>-8.451215121048776E-2</v>
      </c>
      <c r="P35" s="7">
        <f>'g(VA)'!P35-'g(Hours)'!P75</f>
        <v>-4.2604397145869027E-2</v>
      </c>
      <c r="Q35" s="7">
        <f>'g(VA)'!Q35-'g(Hours)'!Q75</f>
        <v>-1.3201994972082499E-2</v>
      </c>
      <c r="R35" s="7">
        <f>'g(VA)'!R35-'g(Hours)'!R75</f>
        <v>-7.0189432010572983E-2</v>
      </c>
      <c r="S35" s="7">
        <f>'g(VA)'!S35-'g(Hours)'!S75</f>
        <v>0.12941501322853705</v>
      </c>
      <c r="T35" s="7">
        <f>'g(VA)'!T35-'g(Hours)'!T75</f>
        <v>4.1116852658096968E-2</v>
      </c>
      <c r="U35" s="7">
        <f>'g(VA)'!U35-'g(Hours)'!U75</f>
        <v>0.20353101786670852</v>
      </c>
      <c r="V35" s="7">
        <f>'g(VA)'!V35-'g(Hours)'!V75</f>
        <v>0.19064294497971324</v>
      </c>
      <c r="W35" s="7">
        <f>'g(VA)'!W35-'g(Hours)'!W75</f>
        <v>0.2477302327517992</v>
      </c>
      <c r="X35" s="7">
        <f>'g(VA)'!X35-'g(Hours)'!X75</f>
        <v>0.10666103222583055</v>
      </c>
      <c r="Y35" s="7">
        <f>'g(VA)'!Y35-'g(Hours)'!Y75</f>
        <v>0.113248038615454</v>
      </c>
      <c r="Z35" s="7">
        <f>'g(VA)'!Z35-'g(Hours)'!Z75</f>
        <v>8.7470906866145726E-2</v>
      </c>
      <c r="AA35" s="7">
        <f>'g(VA)'!AA35-'g(Hours)'!AA75</f>
        <v>0.10215942945900763</v>
      </c>
      <c r="AB35" s="7">
        <f>'g(VA)'!AB35-'g(Hours)'!AB75</f>
        <v>0.12721500037023326</v>
      </c>
      <c r="AC35" s="7">
        <f>'g(VA)'!AC35-'g(Hours)'!AC75</f>
        <v>7.7753815004684576E-2</v>
      </c>
      <c r="AD35" s="7">
        <f>'g(VA)'!AD35-'g(Hours)'!AD75</f>
        <v>-2.0151070362644255E-2</v>
      </c>
      <c r="AE35" s="7">
        <f>'g(VA)'!AE35-'g(Hours)'!AE75</f>
        <v>6.8561076438246854E-2</v>
      </c>
      <c r="AF35" s="7">
        <f>'g(VA)'!AF35-'g(Hours)'!AF75</f>
        <v>-4.193558957257848E-2</v>
      </c>
      <c r="AG35" s="7">
        <f>'g(VA)'!AG35-'g(Hours)'!AG75</f>
        <v>-2.2339048191312098E-2</v>
      </c>
    </row>
    <row r="36" spans="1:33" x14ac:dyDescent="0.15">
      <c r="A36" s="2">
        <v>32</v>
      </c>
      <c r="B36" s="3" t="s">
        <v>60</v>
      </c>
      <c r="C36" s="7"/>
      <c r="D36" s="7">
        <f>'g(VA)'!D36-'g(Hours)'!D76</f>
        <v>0.13540184199830538</v>
      </c>
      <c r="E36" s="7">
        <f>'g(VA)'!E36-'g(Hours)'!E76</f>
        <v>0.26431766481328833</v>
      </c>
      <c r="F36" s="7">
        <f>'g(VA)'!F36-'g(Hours)'!F76</f>
        <v>4.7047145342218696E-2</v>
      </c>
      <c r="G36" s="7">
        <f>'g(VA)'!G36-'g(Hours)'!G76</f>
        <v>3.39589379449904E-3</v>
      </c>
      <c r="H36" s="7">
        <f>'g(VA)'!H36-'g(Hours)'!H76</f>
        <v>-2.2194939698335171E-2</v>
      </c>
      <c r="I36" s="7">
        <f>'g(VA)'!I36-'g(Hours)'!I76</f>
        <v>-0.16922709455287899</v>
      </c>
      <c r="J36" s="7">
        <f>'g(VA)'!J36-'g(Hours)'!J76</f>
        <v>0.18394708522409042</v>
      </c>
      <c r="K36" s="7">
        <f>'g(VA)'!K36-'g(Hours)'!K76</f>
        <v>4.4804613244505381E-2</v>
      </c>
      <c r="L36" s="7">
        <f>'g(VA)'!L36-'g(Hours)'!L76</f>
        <v>-7.34023199101346E-2</v>
      </c>
      <c r="M36" s="7">
        <f>'g(VA)'!M36-'g(Hours)'!M76</f>
        <v>5.2484303983208823E-2</v>
      </c>
      <c r="N36" s="7">
        <f>'g(VA)'!N36-'g(Hours)'!N76</f>
        <v>0.2052990190201342</v>
      </c>
      <c r="O36" s="7">
        <f>'g(VA)'!O36-'g(Hours)'!O76</f>
        <v>0.13382556740272422</v>
      </c>
      <c r="P36" s="7">
        <f>'g(VA)'!P36-'g(Hours)'!P76</f>
        <v>5.2564726827932159E-2</v>
      </c>
      <c r="Q36" s="7">
        <f>'g(VA)'!Q36-'g(Hours)'!Q76</f>
        <v>5.1432886521069393E-2</v>
      </c>
      <c r="R36" s="7">
        <f>'g(VA)'!R36-'g(Hours)'!R76</f>
        <v>-8.8250995494333628E-2</v>
      </c>
      <c r="S36" s="7">
        <f>'g(VA)'!S36-'g(Hours)'!S76</f>
        <v>-7.5559067372674149E-3</v>
      </c>
      <c r="T36" s="7">
        <f>'g(VA)'!T36-'g(Hours)'!T76</f>
        <v>-0.35000953215615693</v>
      </c>
      <c r="U36" s="7">
        <f>'g(VA)'!U36-'g(Hours)'!U76</f>
        <v>0.23571619716239775</v>
      </c>
      <c r="V36" s="7">
        <f>'g(VA)'!V36-'g(Hours)'!V76</f>
        <v>9.6006178946964782E-2</v>
      </c>
      <c r="W36" s="7">
        <f>'g(VA)'!W36-'g(Hours)'!W76</f>
        <v>1.8420345144421826E-2</v>
      </c>
      <c r="X36" s="7">
        <f>'g(VA)'!X36-'g(Hours)'!X76</f>
        <v>0.25391307537076141</v>
      </c>
      <c r="Y36" s="7">
        <f>'g(VA)'!Y36-'g(Hours)'!Y76</f>
        <v>-0.16947176659100702</v>
      </c>
      <c r="Z36" s="7">
        <f>'g(VA)'!Z36-'g(Hours)'!Z76</f>
        <v>2.3833125542208872E-2</v>
      </c>
      <c r="AA36" s="7">
        <f>'g(VA)'!AA36-'g(Hours)'!AA76</f>
        <v>-7.3362324712853699E-3</v>
      </c>
      <c r="AB36" s="7">
        <f>'g(VA)'!AB36-'g(Hours)'!AB76</f>
        <v>-5.3475551431583376E-2</v>
      </c>
      <c r="AC36" s="7">
        <f>'g(VA)'!AC36-'g(Hours)'!AC76</f>
        <v>-0.1166094050118867</v>
      </c>
      <c r="AD36" s="7">
        <f>'g(VA)'!AD36-'g(Hours)'!AD76</f>
        <v>-8.0668252597497159E-2</v>
      </c>
      <c r="AE36" s="7">
        <f>'g(VA)'!AE36-'g(Hours)'!AE76</f>
        <v>1.1478107835024939E-2</v>
      </c>
      <c r="AF36" s="7">
        <f>'g(VA)'!AF36-'g(Hours)'!AF76</f>
        <v>-0.1905062148553176</v>
      </c>
      <c r="AG36" s="7">
        <f>'g(VA)'!AG36-'g(Hours)'!AG76</f>
        <v>-6.195700009164274E-2</v>
      </c>
    </row>
    <row r="37" spans="1:33" x14ac:dyDescent="0.15">
      <c r="A37" s="2">
        <v>33</v>
      </c>
      <c r="B37" s="3" t="s">
        <v>61</v>
      </c>
      <c r="C37" s="7"/>
      <c r="D37" s="7">
        <f>'g(VA)'!D37-'g(Hours)'!D77</f>
        <v>0.23176712031774471</v>
      </c>
      <c r="E37" s="7">
        <f>'g(VA)'!E37-'g(Hours)'!E77</f>
        <v>0.27431880745496989</v>
      </c>
      <c r="F37" s="7">
        <f>'g(VA)'!F37-'g(Hours)'!F77</f>
        <v>-0.38853800790747783</v>
      </c>
      <c r="G37" s="7">
        <f>'g(VA)'!G37-'g(Hours)'!G77</f>
        <v>-0.11741233407064393</v>
      </c>
      <c r="H37" s="7">
        <f>'g(VA)'!H37-'g(Hours)'!H77</f>
        <v>7.4934128591777976E-2</v>
      </c>
      <c r="I37" s="7">
        <f>'g(VA)'!I37-'g(Hours)'!I77</f>
        <v>-0.13177081654122713</v>
      </c>
      <c r="J37" s="7">
        <f>'g(VA)'!J37-'g(Hours)'!J77</f>
        <v>0.10935546990560623</v>
      </c>
      <c r="K37" s="7">
        <f>'g(VA)'!K37-'g(Hours)'!K77</f>
        <v>-7.6029704768481948E-2</v>
      </c>
      <c r="L37" s="7">
        <f>'g(VA)'!L37-'g(Hours)'!L77</f>
        <v>-0.31000768667996037</v>
      </c>
      <c r="M37" s="7">
        <f>'g(VA)'!M37-'g(Hours)'!M77</f>
        <v>-0.22530513524124529</v>
      </c>
      <c r="N37" s="7">
        <f>'g(VA)'!N37-'g(Hours)'!N77</f>
        <v>0.13692858390857279</v>
      </c>
      <c r="O37" s="7">
        <f>'g(VA)'!O37-'g(Hours)'!O77</f>
        <v>-7.2475053568873959E-5</v>
      </c>
      <c r="P37" s="7">
        <f>'g(VA)'!P37-'g(Hours)'!P77</f>
        <v>-6.954219554431762E-3</v>
      </c>
      <c r="Q37" s="7">
        <f>'g(VA)'!Q37-'g(Hours)'!Q77</f>
        <v>9.3899214661878255E-2</v>
      </c>
      <c r="R37" s="7">
        <f>'g(VA)'!R37-'g(Hours)'!R77</f>
        <v>-8.5908956929606373E-2</v>
      </c>
      <c r="S37" s="7">
        <f>'g(VA)'!S37-'g(Hours)'!S77</f>
        <v>-9.6249738659128808E-2</v>
      </c>
      <c r="T37" s="7">
        <f>'g(VA)'!T37-'g(Hours)'!T77</f>
        <v>-0.24153338367428812</v>
      </c>
      <c r="U37" s="7">
        <f>'g(VA)'!U37-'g(Hours)'!U77</f>
        <v>0.11305729717723564</v>
      </c>
      <c r="V37" s="7">
        <f>'g(VA)'!V37-'g(Hours)'!V77</f>
        <v>-6.1657346670493662E-3</v>
      </c>
      <c r="W37" s="7">
        <f>'g(VA)'!W37-'g(Hours)'!W77</f>
        <v>9.8881358900156105E-2</v>
      </c>
      <c r="X37" s="7">
        <f>'g(VA)'!X37-'g(Hours)'!X77</f>
        <v>0.17122584806370125</v>
      </c>
      <c r="Y37" s="7">
        <f>'g(VA)'!Y37-'g(Hours)'!Y77</f>
        <v>-8.5980469384443731E-2</v>
      </c>
      <c r="Z37" s="7">
        <f>'g(VA)'!Z37-'g(Hours)'!Z77</f>
        <v>-3.9633038133399245E-2</v>
      </c>
      <c r="AA37" s="7">
        <f>'g(VA)'!AA37-'g(Hours)'!AA77</f>
        <v>0.12624844466404134</v>
      </c>
      <c r="AB37" s="7">
        <f>'g(VA)'!AB37-'g(Hours)'!AB77</f>
        <v>5.5087682133239939E-2</v>
      </c>
      <c r="AC37" s="7">
        <f>'g(VA)'!AC37-'g(Hours)'!AC77</f>
        <v>7.3613386245172246E-3</v>
      </c>
      <c r="AD37" s="7">
        <f>'g(VA)'!AD37-'g(Hours)'!AD77</f>
        <v>-7.8329096625990066E-2</v>
      </c>
      <c r="AE37" s="7">
        <f>'g(VA)'!AE37-'g(Hours)'!AE77</f>
        <v>-4.0176948481490282E-2</v>
      </c>
      <c r="AF37" s="7">
        <f>'g(VA)'!AF37-'g(Hours)'!AF77</f>
        <v>-7.4533312357170062E-2</v>
      </c>
      <c r="AG37" s="7">
        <f>'g(VA)'!AG37-'g(Hours)'!AG77</f>
        <v>3.0456284784557003E-3</v>
      </c>
    </row>
    <row r="38" spans="1:33" x14ac:dyDescent="0.15">
      <c r="A38" s="2">
        <v>34</v>
      </c>
      <c r="B38" s="3" t="s">
        <v>62</v>
      </c>
      <c r="C38" s="7"/>
      <c r="D38" s="7">
        <f>'g(VA)'!D38-'g(Hours)'!D78</f>
        <v>0.16071553350265816</v>
      </c>
      <c r="E38" s="7">
        <f>'g(VA)'!E38-'g(Hours)'!E78</f>
        <v>9.0173348419651189E-2</v>
      </c>
      <c r="F38" s="7">
        <f>'g(VA)'!F38-'g(Hours)'!F78</f>
        <v>0.20896863603037402</v>
      </c>
      <c r="G38" s="7">
        <f>'g(VA)'!G38-'g(Hours)'!G78</f>
        <v>0.32257170563970361</v>
      </c>
      <c r="H38" s="7">
        <f>'g(VA)'!H38-'g(Hours)'!H78</f>
        <v>0.25128199795332518</v>
      </c>
      <c r="I38" s="7">
        <f>'g(VA)'!I38-'g(Hours)'!I78</f>
        <v>0.31382436322427382</v>
      </c>
      <c r="J38" s="7">
        <f>'g(VA)'!J38-'g(Hours)'!J78</f>
        <v>-0.15149082827551871</v>
      </c>
      <c r="K38" s="7">
        <f>'g(VA)'!K38-'g(Hours)'!K78</f>
        <v>2.4439526322004926E-2</v>
      </c>
      <c r="L38" s="7">
        <f>'g(VA)'!L38-'g(Hours)'!L78</f>
        <v>3.9340991080153848E-2</v>
      </c>
      <c r="M38" s="7">
        <f>'g(VA)'!M38-'g(Hours)'!M78</f>
        <v>0.21181487797518547</v>
      </c>
      <c r="N38" s="7">
        <f>'g(VA)'!N38-'g(Hours)'!N78</f>
        <v>0.21973493286666912</v>
      </c>
      <c r="O38" s="7">
        <f>'g(VA)'!O38-'g(Hours)'!O78</f>
        <v>0.17250406259787404</v>
      </c>
      <c r="P38" s="7">
        <f>'g(VA)'!P38-'g(Hours)'!P78</f>
        <v>0.14818998994581828</v>
      </c>
      <c r="Q38" s="7">
        <f>'g(VA)'!Q38-'g(Hours)'!Q78</f>
        <v>7.4399700002717534E-2</v>
      </c>
      <c r="R38" s="7">
        <f>'g(VA)'!R38-'g(Hours)'!R78</f>
        <v>-0.15289481220392642</v>
      </c>
      <c r="S38" s="7">
        <f>'g(VA)'!S38-'g(Hours)'!S78</f>
        <v>-0.17914212712803146</v>
      </c>
      <c r="T38" s="7">
        <f>'g(VA)'!T38-'g(Hours)'!T78</f>
        <v>-0.15559216400212567</v>
      </c>
      <c r="U38" s="7">
        <f>'g(VA)'!U38-'g(Hours)'!U78</f>
        <v>-0.16419588825874695</v>
      </c>
      <c r="V38" s="7">
        <f>'g(VA)'!V38-'g(Hours)'!V78</f>
        <v>-0.15882631328231714</v>
      </c>
      <c r="W38" s="7">
        <f>'g(VA)'!W38-'g(Hours)'!W78</f>
        <v>-0.13139041798801768</v>
      </c>
      <c r="X38" s="7">
        <f>'g(VA)'!X38-'g(Hours)'!X78</f>
        <v>-7.5491972210232794E-2</v>
      </c>
      <c r="Y38" s="7">
        <f>'g(VA)'!Y38-'g(Hours)'!Y78</f>
        <v>-0.10672925758142021</v>
      </c>
      <c r="Z38" s="7">
        <f>'g(VA)'!Z38-'g(Hours)'!Z78</f>
        <v>-0.19797504525331502</v>
      </c>
      <c r="AA38" s="7">
        <f>'g(VA)'!AA38-'g(Hours)'!AA78</f>
        <v>-0.21277872437403586</v>
      </c>
      <c r="AB38" s="7">
        <f>'g(VA)'!AB38-'g(Hours)'!AB78</f>
        <v>-0.10193965923342099</v>
      </c>
      <c r="AC38" s="7">
        <f>'g(VA)'!AC38-'g(Hours)'!AC78</f>
        <v>-0.32143937110233395</v>
      </c>
      <c r="AD38" s="7">
        <f>'g(VA)'!AD38-'g(Hours)'!AD78</f>
        <v>-0.12832125943433223</v>
      </c>
      <c r="AE38" s="7">
        <f>'g(VA)'!AE38-'g(Hours)'!AE78</f>
        <v>-3.3402222879187211E-2</v>
      </c>
      <c r="AF38" s="7">
        <f>'g(VA)'!AF38-'g(Hours)'!AF78</f>
        <v>-1.555961021278144E-3</v>
      </c>
      <c r="AG38" s="7">
        <f>'g(VA)'!AG38-'g(Hours)'!AG78</f>
        <v>-3.0960631029587148E-2</v>
      </c>
    </row>
    <row r="39" spans="1:33" x14ac:dyDescent="0.15">
      <c r="A39" s="2">
        <v>35</v>
      </c>
      <c r="B39" s="3" t="s">
        <v>63</v>
      </c>
      <c r="C39" s="7"/>
      <c r="D39" s="7">
        <f>'g(VA)'!D39-'g(Hours)'!D79</f>
        <v>-0.25026376598914646</v>
      </c>
      <c r="E39" s="7">
        <f>'g(VA)'!E39-'g(Hours)'!E79</f>
        <v>-0.43592711160029768</v>
      </c>
      <c r="F39" s="7">
        <f>'g(VA)'!F39-'g(Hours)'!F79</f>
        <v>-2.3436477126459188E-2</v>
      </c>
      <c r="G39" s="7">
        <f>'g(VA)'!G39-'g(Hours)'!G79</f>
        <v>7.3972287085348573E-2</v>
      </c>
      <c r="H39" s="7">
        <f>'g(VA)'!H39-'g(Hours)'!H79</f>
        <v>-9.2900579105300238E-2</v>
      </c>
      <c r="I39" s="7">
        <f>'g(VA)'!I39-'g(Hours)'!I79</f>
        <v>7.0561257523722831E-2</v>
      </c>
      <c r="J39" s="7">
        <f>'g(VA)'!J39-'g(Hours)'!J79</f>
        <v>-0.31536212343812559</v>
      </c>
      <c r="K39" s="7">
        <f>'g(VA)'!K39-'g(Hours)'!K79</f>
        <v>-0.27724831382744419</v>
      </c>
      <c r="L39" s="7">
        <f>'g(VA)'!L39-'g(Hours)'!L79</f>
        <v>-0.12119858147736223</v>
      </c>
      <c r="M39" s="7">
        <f>'g(VA)'!M39-'g(Hours)'!M79</f>
        <v>-7.2351112446122356E-2</v>
      </c>
      <c r="N39" s="7">
        <f>'g(VA)'!N39-'g(Hours)'!N79</f>
        <v>-5.1057266821983242E-2</v>
      </c>
      <c r="O39" s="7">
        <f>'g(VA)'!O39-'g(Hours)'!O79</f>
        <v>-0.14225548892453535</v>
      </c>
      <c r="P39" s="7">
        <f>'g(VA)'!P39-'g(Hours)'!P79</f>
        <v>-0.25040214627225515</v>
      </c>
      <c r="Q39" s="7">
        <f>'g(VA)'!Q39-'g(Hours)'!Q79</f>
        <v>-9.3763013708058673E-2</v>
      </c>
      <c r="R39" s="7">
        <f>'g(VA)'!R39-'g(Hours)'!R79</f>
        <v>-9.1548349287121508E-2</v>
      </c>
      <c r="S39" s="7">
        <f>'g(VA)'!S39-'g(Hours)'!S79</f>
        <v>-0.12553541256635239</v>
      </c>
      <c r="T39" s="7">
        <f>'g(VA)'!T39-'g(Hours)'!T79</f>
        <v>-0.16045428428184355</v>
      </c>
      <c r="U39" s="7">
        <f>'g(VA)'!U39-'g(Hours)'!U79</f>
        <v>-0.12727826253352806</v>
      </c>
      <c r="V39" s="7">
        <f>'g(VA)'!V39-'g(Hours)'!V79</f>
        <v>-0.11224284647018518</v>
      </c>
      <c r="W39" s="7">
        <f>'g(VA)'!W39-'g(Hours)'!W79</f>
        <v>-0.10015467779893064</v>
      </c>
      <c r="X39" s="7">
        <f>'g(VA)'!X39-'g(Hours)'!X79</f>
        <v>-5.4732618420283173E-2</v>
      </c>
      <c r="Y39" s="7">
        <f>'g(VA)'!Y39-'g(Hours)'!Y79</f>
        <v>-5.8770032934670473E-2</v>
      </c>
      <c r="Z39" s="7">
        <f>'g(VA)'!Z39-'g(Hours)'!Z79</f>
        <v>-0.14651928046311952</v>
      </c>
      <c r="AA39" s="7">
        <f>'g(VA)'!AA39-'g(Hours)'!AA79</f>
        <v>-0.15248512706817571</v>
      </c>
      <c r="AB39" s="7">
        <f>'g(VA)'!AB39-'g(Hours)'!AB79</f>
        <v>-5.3721992566905623E-2</v>
      </c>
      <c r="AC39" s="7">
        <f>'g(VA)'!AC39-'g(Hours)'!AC79</f>
        <v>-0.23826129237571467</v>
      </c>
      <c r="AD39" s="7">
        <f>'g(VA)'!AD39-'g(Hours)'!AD79</f>
        <v>-0.11595679133088725</v>
      </c>
      <c r="AE39" s="7">
        <f>'g(VA)'!AE39-'g(Hours)'!AE79</f>
        <v>1.4419698962167236E-3</v>
      </c>
      <c r="AF39" s="7">
        <f>'g(VA)'!AF39-'g(Hours)'!AF79</f>
        <v>1.6916835493764069E-2</v>
      </c>
      <c r="AG39" s="7">
        <f>'g(VA)'!AG39-'g(Hours)'!AG79</f>
        <v>-6.1998043451808602E-3</v>
      </c>
    </row>
    <row r="40" spans="1:33" x14ac:dyDescent="0.15">
      <c r="A40" s="2">
        <v>36</v>
      </c>
      <c r="B40" s="3" t="s">
        <v>64</v>
      </c>
      <c r="C40" s="7"/>
      <c r="D40" s="7">
        <f>'g(VA)'!D40-'g(Hours)'!D80</f>
        <v>9.8284299341965156E-2</v>
      </c>
      <c r="E40" s="7">
        <f>'g(VA)'!E40-'g(Hours)'!E80</f>
        <v>-2.2804863955046762E-2</v>
      </c>
      <c r="F40" s="7">
        <f>'g(VA)'!F40-'g(Hours)'!F80</f>
        <v>-0.1242429444265484</v>
      </c>
      <c r="G40" s="7">
        <f>'g(VA)'!G40-'g(Hours)'!G80</f>
        <v>3.3800666230744715E-2</v>
      </c>
      <c r="H40" s="7">
        <f>'g(VA)'!H40-'g(Hours)'!H80</f>
        <v>2.4002559276401422E-2</v>
      </c>
      <c r="I40" s="7">
        <f>'g(VA)'!I40-'g(Hours)'!I80</f>
        <v>-0.26927785000681936</v>
      </c>
      <c r="J40" s="7">
        <f>'g(VA)'!J40-'g(Hours)'!J80</f>
        <v>-8.8853670506766375E-2</v>
      </c>
      <c r="K40" s="7">
        <f>'g(VA)'!K40-'g(Hours)'!K80</f>
        <v>0.16767530542990064</v>
      </c>
      <c r="L40" s="7">
        <f>'g(VA)'!L40-'g(Hours)'!L80</f>
        <v>-0.19104039579764501</v>
      </c>
      <c r="M40" s="7">
        <f>'g(VA)'!M40-'g(Hours)'!M80</f>
        <v>-0.4733106293112313</v>
      </c>
      <c r="N40" s="7">
        <f>'g(VA)'!N40-'g(Hours)'!N80</f>
        <v>-0.3003450301150381</v>
      </c>
      <c r="O40" s="7">
        <f>'g(VA)'!O40-'g(Hours)'!O80</f>
        <v>-0.15185120876074079</v>
      </c>
      <c r="P40" s="7">
        <f>'g(VA)'!P40-'g(Hours)'!P80</f>
        <v>-0.1074469004628051</v>
      </c>
      <c r="Q40" s="7">
        <f>'g(VA)'!Q40-'g(Hours)'!Q80</f>
        <v>-0.15214357603574399</v>
      </c>
      <c r="R40" s="7">
        <f>'g(VA)'!R40-'g(Hours)'!R80</f>
        <v>-0.1535725957050921</v>
      </c>
      <c r="S40" s="7">
        <f>'g(VA)'!S40-'g(Hours)'!S80</f>
        <v>-0.16828421667085222</v>
      </c>
      <c r="T40" s="7">
        <f>'g(VA)'!T40-'g(Hours)'!T80</f>
        <v>-0.19073843227492415</v>
      </c>
      <c r="U40" s="7">
        <f>'g(VA)'!U40-'g(Hours)'!U80</f>
        <v>-0.23937931412979069</v>
      </c>
      <c r="V40" s="7">
        <f>'g(VA)'!V40-'g(Hours)'!V80</f>
        <v>-0.294665420102875</v>
      </c>
      <c r="W40" s="7">
        <f>'g(VA)'!W40-'g(Hours)'!W80</f>
        <v>-0.29727220372114593</v>
      </c>
      <c r="X40" s="7">
        <f>'g(VA)'!X40-'g(Hours)'!X80</f>
        <v>-0.16295841558542298</v>
      </c>
      <c r="Y40" s="7">
        <f>'g(VA)'!Y40-'g(Hours)'!Y80</f>
        <v>-0.22715812147343953</v>
      </c>
      <c r="Z40" s="7">
        <f>'g(VA)'!Z40-'g(Hours)'!Z80</f>
        <v>-0.20784938172381562</v>
      </c>
      <c r="AA40" s="7">
        <f>'g(VA)'!AA40-'g(Hours)'!AA80</f>
        <v>-0.29975896314312023</v>
      </c>
      <c r="AB40" s="7">
        <f>'g(VA)'!AB40-'g(Hours)'!AB80</f>
        <v>-0.249200674740573</v>
      </c>
      <c r="AC40" s="7">
        <f>'g(VA)'!AC40-'g(Hours)'!AC80</f>
        <v>-0.50765628440244004</v>
      </c>
      <c r="AD40" s="7">
        <f>'g(VA)'!AD40-'g(Hours)'!AD80</f>
        <v>-0.22403161431056817</v>
      </c>
      <c r="AE40" s="7">
        <f>'g(VA)'!AE40-'g(Hours)'!AE80</f>
        <v>-0.13289327440913853</v>
      </c>
      <c r="AF40" s="7">
        <f>'g(VA)'!AF40-'g(Hours)'!AF80</f>
        <v>-6.7114177433173355E-2</v>
      </c>
      <c r="AG40" s="7">
        <f>'g(VA)'!AG40-'g(Hours)'!AG80</f>
        <v>-2.0902317767186995E-2</v>
      </c>
    </row>
    <row r="41" spans="1:33" x14ac:dyDescent="0.15">
      <c r="A41" s="2">
        <v>37</v>
      </c>
      <c r="B41" s="3" t="s">
        <v>65</v>
      </c>
      <c r="C41" s="7"/>
      <c r="D41" s="7">
        <f>'g(VA)'!D41-'g(Hours)'!D81</f>
        <v>-4.5575661737923517E-2</v>
      </c>
      <c r="E41" s="7">
        <f>'g(VA)'!E41-'g(Hours)'!E81</f>
        <v>5.7503944895390055E-2</v>
      </c>
      <c r="F41" s="7">
        <f>'g(VA)'!F41-'g(Hours)'!F81</f>
        <v>-0.14815008886717562</v>
      </c>
      <c r="G41" s="7">
        <f>'g(VA)'!G41-'g(Hours)'!G81</f>
        <v>-9.1362011701074372E-2</v>
      </c>
      <c r="H41" s="7">
        <f>'g(VA)'!H41-'g(Hours)'!H81</f>
        <v>1.1773699486859988E-3</v>
      </c>
      <c r="I41" s="7">
        <f>'g(VA)'!I41-'g(Hours)'!I81</f>
        <v>6.631092714285404E-2</v>
      </c>
      <c r="J41" s="7">
        <f>'g(VA)'!J41-'g(Hours)'!J81</f>
        <v>0.2058778659584371</v>
      </c>
      <c r="K41" s="7">
        <f>'g(VA)'!K41-'g(Hours)'!K81</f>
        <v>-0.12121691740762672</v>
      </c>
      <c r="L41" s="7">
        <f>'g(VA)'!L41-'g(Hours)'!L81</f>
        <v>-0.26252600005004922</v>
      </c>
      <c r="M41" s="7">
        <f>'g(VA)'!M41-'g(Hours)'!M81</f>
        <v>3.549037389555839E-2</v>
      </c>
      <c r="N41" s="7">
        <f>'g(VA)'!N41-'g(Hours)'!N81</f>
        <v>-0.15710974081149312</v>
      </c>
      <c r="O41" s="7">
        <f>'g(VA)'!O41-'g(Hours)'!O81</f>
        <v>-0.18864968800760418</v>
      </c>
      <c r="P41" s="7">
        <f>'g(VA)'!P41-'g(Hours)'!P81</f>
        <v>-8.9321236029531889E-2</v>
      </c>
      <c r="Q41" s="7">
        <f>'g(VA)'!Q41-'g(Hours)'!Q81</f>
        <v>-7.9856876596554188E-2</v>
      </c>
      <c r="R41" s="7">
        <f>'g(VA)'!R41-'g(Hours)'!R81</f>
        <v>-0.12575667344035843</v>
      </c>
      <c r="S41" s="7">
        <f>'g(VA)'!S41-'g(Hours)'!S81</f>
        <v>0.14610538645590229</v>
      </c>
      <c r="T41" s="7">
        <f>'g(VA)'!T41-'g(Hours)'!T81</f>
        <v>0.12162725850359202</v>
      </c>
      <c r="U41" s="7">
        <f>'g(VA)'!U41-'g(Hours)'!U81</f>
        <v>4.5286160959902719E-2</v>
      </c>
      <c r="V41" s="7">
        <f>'g(VA)'!V41-'g(Hours)'!V81</f>
        <v>0.13222825066965901</v>
      </c>
      <c r="W41" s="7">
        <f>'g(VA)'!W41-'g(Hours)'!W81</f>
        <v>0.23561495912090791</v>
      </c>
      <c r="X41" s="7">
        <f>'g(VA)'!X41-'g(Hours)'!X81</f>
        <v>0.10233862101757778</v>
      </c>
      <c r="Y41" s="7">
        <f>'g(VA)'!Y41-'g(Hours)'!Y81</f>
        <v>0.17139782699838887</v>
      </c>
      <c r="Z41" s="7">
        <f>'g(VA)'!Z41-'g(Hours)'!Z81</f>
        <v>0.11598789890611923</v>
      </c>
      <c r="AA41" s="7">
        <f>'g(VA)'!AA41-'g(Hours)'!AA81</f>
        <v>8.4169403451410121E-2</v>
      </c>
      <c r="AB41" s="7">
        <f>'g(VA)'!AB41-'g(Hours)'!AB81</f>
        <v>7.274919604208048E-2</v>
      </c>
      <c r="AC41" s="7">
        <f>'g(VA)'!AC41-'g(Hours)'!AC81</f>
        <v>9.2492653756481497E-2</v>
      </c>
      <c r="AD41" s="7">
        <f>'g(VA)'!AD41-'g(Hours)'!AD81</f>
        <v>-5.1304634642927061E-2</v>
      </c>
      <c r="AE41" s="7">
        <f>'g(VA)'!AE41-'g(Hours)'!AE81</f>
        <v>3.8816636622693967E-2</v>
      </c>
      <c r="AF41" s="7">
        <f>'g(VA)'!AF41-'g(Hours)'!AF81</f>
        <v>3.2353877736093758E-2</v>
      </c>
      <c r="AG41" s="7">
        <f>'g(VA)'!AG41-'g(Hours)'!AG81</f>
        <v>3.0490985325643385E-2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C59-2EB6-AF4C-AB7D-95481F55A547}">
  <sheetPr>
    <tabColor theme="5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99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0.5*(KC!C4/'Nominal VA'!C4+KC!D4/'Nominal VA'!D4)*('g(K-input)'!D44-'g(Hours)'!D44)</f>
        <v>4.1861776553043593E-2</v>
      </c>
      <c r="E4" s="7">
        <f>0.5*(KC!D4/'Nominal VA'!D4+KC!E4/'Nominal VA'!E4)*('g(K-input)'!E44-'g(Hours)'!E44)</f>
        <v>1.8811318372146238E-2</v>
      </c>
      <c r="F4" s="7">
        <f>0.5*(KC!E4/'Nominal VA'!E4+KC!F4/'Nominal VA'!F4)*('g(K-input)'!F44-'g(Hours)'!F44)</f>
        <v>1.345673675283152E-2</v>
      </c>
      <c r="G4" s="7">
        <f>0.5*(KC!F4/'Nominal VA'!F4+KC!G4/'Nominal VA'!G4)*('g(K-input)'!G44-'g(Hours)'!G44)</f>
        <v>2.6079271460437814E-2</v>
      </c>
      <c r="H4" s="7">
        <f>0.5*(KC!G4/'Nominal VA'!G4+KC!H4/'Nominal VA'!H4)*('g(K-input)'!H44-'g(Hours)'!H44)</f>
        <v>4.5046411227749598E-2</v>
      </c>
      <c r="I4" s="7">
        <f>0.5*(KC!H4/'Nominal VA'!H4+KC!I4/'Nominal VA'!I4)*('g(K-input)'!I44-'g(Hours)'!I44)</f>
        <v>5.3723575892782392E-2</v>
      </c>
      <c r="J4" s="7">
        <f>0.5*(KC!I4/'Nominal VA'!I4+KC!J4/'Nominal VA'!J4)*('g(K-input)'!J44-'g(Hours)'!J44)</f>
        <v>5.3929756310665475E-2</v>
      </c>
      <c r="K4" s="7">
        <f>0.5*(KC!J4/'Nominal VA'!J4+KC!K4/'Nominal VA'!K4)*('g(K-input)'!K44-'g(Hours)'!K44)</f>
        <v>6.3302088415340574E-2</v>
      </c>
      <c r="L4" s="7">
        <f>0.5*(KC!K4/'Nominal VA'!K4+KC!L4/'Nominal VA'!L4)*('g(K-input)'!L44-'g(Hours)'!L44)</f>
        <v>3.838389395386077E-2</v>
      </c>
      <c r="M4" s="7">
        <f>0.5*(KC!L4/'Nominal VA'!L4+KC!M4/'Nominal VA'!M4)*('g(K-input)'!M44-'g(Hours)'!M44)</f>
        <v>6.3685072962149619E-2</v>
      </c>
      <c r="N4" s="7">
        <f>0.5*(KC!M4/'Nominal VA'!M4+KC!N4/'Nominal VA'!N4)*('g(K-input)'!N44-'g(Hours)'!N44)</f>
        <v>7.6528319483025672E-2</v>
      </c>
      <c r="O4" s="7">
        <f>0.5*(KC!N4/'Nominal VA'!N4+KC!O4/'Nominal VA'!O4)*('g(K-input)'!O44-'g(Hours)'!O44)</f>
        <v>4.9620342887171577E-2</v>
      </c>
      <c r="P4" s="7">
        <f>0.5*(KC!O4/'Nominal VA'!O4+KC!P4/'Nominal VA'!P4)*('g(K-input)'!P44-'g(Hours)'!P44)</f>
        <v>3.2912182530942663E-2</v>
      </c>
      <c r="Q4" s="7">
        <f>0.5*(KC!P4/'Nominal VA'!P4+KC!Q4/'Nominal VA'!Q4)*('g(K-input)'!Q44-'g(Hours)'!Q44)</f>
        <v>3.3178693064807398E-2</v>
      </c>
      <c r="R4" s="7">
        <f>0.5*(KC!Q4/'Nominal VA'!Q4+KC!R4/'Nominal VA'!R4)*('g(K-input)'!R44-'g(Hours)'!R44)</f>
        <v>2.4118540975572197E-2</v>
      </c>
      <c r="S4" s="7">
        <f>0.5*(KC!R4/'Nominal VA'!R4+KC!S4/'Nominal VA'!S4)*('g(K-input)'!S44-'g(Hours)'!S44)</f>
        <v>6.1720527537962949E-2</v>
      </c>
      <c r="T4" s="7">
        <f>0.5*(KC!S4/'Nominal VA'!S4+KC!T4/'Nominal VA'!T4)*('g(K-input)'!T44-'g(Hours)'!T44)</f>
        <v>6.1447988417725412E-2</v>
      </c>
      <c r="U4" s="7">
        <f>0.5*(KC!T4/'Nominal VA'!T4+KC!U4/'Nominal VA'!U4)*('g(K-input)'!U44-'g(Hours)'!U44)</f>
        <v>7.0816215053147918E-2</v>
      </c>
      <c r="V4" s="7">
        <f>0.5*(KC!U4/'Nominal VA'!U4+KC!V4/'Nominal VA'!V4)*('g(K-input)'!V44-'g(Hours)'!V44)</f>
        <v>7.1595154594395263E-2</v>
      </c>
      <c r="W4" s="7">
        <f>0.5*(KC!V4/'Nominal VA'!V4+KC!W4/'Nominal VA'!W4)*('g(K-input)'!W44-'g(Hours)'!W44)</f>
        <v>8.1992979597323726E-2</v>
      </c>
      <c r="X4" s="7">
        <f>0.5*(KC!W4/'Nominal VA'!W4+KC!X4/'Nominal VA'!X4)*('g(K-input)'!X44-'g(Hours)'!X44)</f>
        <v>9.5131732108925213E-2</v>
      </c>
      <c r="Y4" s="7">
        <f>0.5*(KC!X4/'Nominal VA'!X4+KC!Y4/'Nominal VA'!Y4)*('g(K-input)'!Y44-'g(Hours)'!Y44)</f>
        <v>9.8436951857308774E-2</v>
      </c>
      <c r="Z4" s="7">
        <f>0.5*(KC!Y4/'Nominal VA'!Y4+KC!Z4/'Nominal VA'!Z4)*('g(K-input)'!Z44-'g(Hours)'!Z44)</f>
        <v>6.3607829567555577E-2</v>
      </c>
      <c r="AA4" s="7">
        <f>0.5*(KC!Z4/'Nominal VA'!Z4+KC!AA4/'Nominal VA'!AA4)*('g(K-input)'!AA44-'g(Hours)'!AA44)</f>
        <v>8.8003527030147827E-2</v>
      </c>
      <c r="AB4" s="7">
        <f>0.5*(KC!AA4/'Nominal VA'!AA4+KC!AB4/'Nominal VA'!AB4)*('g(K-input)'!AB44-'g(Hours)'!AB44)</f>
        <v>9.6069848144502812E-2</v>
      </c>
      <c r="AC4" s="7">
        <f>0.5*(KC!AB4/'Nominal VA'!AB4+KC!AC4/'Nominal VA'!AC4)*('g(K-input)'!AC44-'g(Hours)'!AC44)</f>
        <v>8.258967122385133E-2</v>
      </c>
      <c r="AD4" s="7">
        <f>0.5*(KC!AC4/'Nominal VA'!AC4+KC!AD4/'Nominal VA'!AD4)*('g(K-input)'!AD44-'g(Hours)'!AD44)</f>
        <v>4.1887713230146027E-2</v>
      </c>
      <c r="AE4" s="7">
        <f>0.5*(KC!AD4/'Nominal VA'!AD4+KC!AE4/'Nominal VA'!AE4)*('g(K-input)'!AE44-'g(Hours)'!AE44)</f>
        <v>6.1785525360462612E-2</v>
      </c>
      <c r="AF4" s="7">
        <f>0.5*(KC!AE4/'Nominal VA'!AE4+KC!AF4/'Nominal VA'!AF4)*('g(K-input)'!AF44-'g(Hours)'!AF44)</f>
        <v>4.3621757787494213E-2</v>
      </c>
      <c r="AG4" s="7">
        <f>0.5*(KC!AF4/'Nominal VA'!AF4+KC!AG4/'Nominal VA'!AG4)*('g(K-input)'!AG44-'g(Hours)'!AG44)</f>
        <v>3.9425593595996219E-2</v>
      </c>
    </row>
    <row r="5" spans="1:33" x14ac:dyDescent="0.15">
      <c r="A5" s="2">
        <v>1</v>
      </c>
      <c r="B5" s="3" t="s">
        <v>29</v>
      </c>
      <c r="C5" s="7"/>
      <c r="D5" s="7">
        <f>0.5*(KC!C5/'Nominal VA'!C5+KC!D5/'Nominal VA'!D5)*('g(K-input)'!D45-'g(Hours)'!D45)</f>
        <v>1.2478605487954151E-2</v>
      </c>
      <c r="E5" s="7">
        <f>0.5*(KC!D5/'Nominal VA'!D5+KC!E5/'Nominal VA'!E5)*('g(K-input)'!E45-'g(Hours)'!E45)</f>
        <v>3.1066891999197766E-3</v>
      </c>
      <c r="F5" s="7">
        <f>0.5*(KC!E5/'Nominal VA'!E5+KC!F5/'Nominal VA'!F5)*('g(K-input)'!F45-'g(Hours)'!F45)</f>
        <v>2.3122110178762211E-3</v>
      </c>
      <c r="G5" s="7">
        <f>0.5*(KC!F5/'Nominal VA'!F5+KC!G5/'Nominal VA'!G5)*('g(K-input)'!G45-'g(Hours)'!G45)</f>
        <v>7.5345617975595327E-3</v>
      </c>
      <c r="H5" s="7">
        <f>0.5*(KC!G5/'Nominal VA'!G5+KC!H5/'Nominal VA'!H5)*('g(K-input)'!H45-'g(Hours)'!H45)</f>
        <v>9.7226509865851515E-3</v>
      </c>
      <c r="I5" s="7">
        <f>0.5*(KC!H5/'Nominal VA'!H5+KC!I5/'Nominal VA'!I5)*('g(K-input)'!I45-'g(Hours)'!I45)</f>
        <v>2.5760201698182693E-3</v>
      </c>
      <c r="J5" s="7">
        <f>0.5*(KC!I5/'Nominal VA'!I5+KC!J5/'Nominal VA'!J5)*('g(K-input)'!J45-'g(Hours)'!J45)</f>
        <v>6.7347515429321183E-3</v>
      </c>
      <c r="K5" s="7">
        <f>0.5*(KC!J5/'Nominal VA'!J5+KC!K5/'Nominal VA'!K5)*('g(K-input)'!K45-'g(Hours)'!K45)</f>
        <v>1.4724125523386295E-2</v>
      </c>
      <c r="L5" s="7">
        <f>0.5*(KC!K5/'Nominal VA'!K5+KC!L5/'Nominal VA'!L5)*('g(K-input)'!L45-'g(Hours)'!L45)</f>
        <v>1.1647331120036615E-2</v>
      </c>
      <c r="M5" s="7">
        <f>0.5*(KC!L5/'Nominal VA'!L5+KC!M5/'Nominal VA'!M5)*('g(K-input)'!M45-'g(Hours)'!M45)</f>
        <v>1.7955771356725519E-2</v>
      </c>
      <c r="N5" s="7">
        <f>0.5*(KC!M5/'Nominal VA'!M5+KC!N5/'Nominal VA'!N5)*('g(K-input)'!N45-'g(Hours)'!N45)</f>
        <v>1.9381419312748817E-2</v>
      </c>
      <c r="O5" s="7">
        <f>0.5*(KC!N5/'Nominal VA'!N5+KC!O5/'Nominal VA'!O5)*('g(K-input)'!O45-'g(Hours)'!O45)</f>
        <v>1.590756849485318E-2</v>
      </c>
      <c r="P5" s="7">
        <f>0.5*(KC!O5/'Nominal VA'!O5+KC!P5/'Nominal VA'!P5)*('g(K-input)'!P45-'g(Hours)'!P45)</f>
        <v>1.0900676000626153E-2</v>
      </c>
      <c r="Q5" s="7">
        <f>0.5*(KC!P5/'Nominal VA'!P5+KC!Q5/'Nominal VA'!Q5)*('g(K-input)'!Q45-'g(Hours)'!Q45)</f>
        <v>1.459720630610915E-2</v>
      </c>
      <c r="R5" s="7">
        <f>0.5*(KC!Q5/'Nominal VA'!Q5+KC!R5/'Nominal VA'!R5)*('g(K-input)'!R45-'g(Hours)'!R45)</f>
        <v>1.2083615900172914E-2</v>
      </c>
      <c r="S5" s="7">
        <f>0.5*(KC!R5/'Nominal VA'!R5+KC!S5/'Nominal VA'!S5)*('g(K-input)'!S45-'g(Hours)'!S45)</f>
        <v>1.7038671605869308E-2</v>
      </c>
      <c r="T5" s="7">
        <f>0.5*(KC!S5/'Nominal VA'!S5+KC!T5/'Nominal VA'!T5)*('g(K-input)'!T45-'g(Hours)'!T45)</f>
        <v>1.752981210628575E-2</v>
      </c>
      <c r="U5" s="7">
        <f>0.5*(KC!T5/'Nominal VA'!T5+KC!U5/'Nominal VA'!U5)*('g(K-input)'!U45-'g(Hours)'!U45)</f>
        <v>1.8298823191254563E-2</v>
      </c>
      <c r="V5" s="7">
        <f>0.5*(KC!U5/'Nominal VA'!U5+KC!V5/'Nominal VA'!V5)*('g(K-input)'!V45-'g(Hours)'!V45)</f>
        <v>1.338552351855022E-2</v>
      </c>
      <c r="W5" s="7">
        <f>0.5*(KC!V5/'Nominal VA'!V5+KC!W5/'Nominal VA'!W5)*('g(K-input)'!W45-'g(Hours)'!W45)</f>
        <v>1.5695130703572299E-2</v>
      </c>
      <c r="X5" s="7">
        <f>0.5*(KC!W5/'Nominal VA'!W5+KC!X5/'Nominal VA'!X5)*('g(K-input)'!X45-'g(Hours)'!X45)</f>
        <v>1.9260662385153202E-2</v>
      </c>
      <c r="Y5" s="7">
        <f>0.5*(KC!X5/'Nominal VA'!X5+KC!Y5/'Nominal VA'!Y5)*('g(K-input)'!Y45-'g(Hours)'!Y45)</f>
        <v>2.1906221110963863E-2</v>
      </c>
      <c r="Z5" s="7">
        <f>0.5*(KC!Y5/'Nominal VA'!Y5+KC!Z5/'Nominal VA'!Z5)*('g(K-input)'!Z45-'g(Hours)'!Z45)</f>
        <v>1.4906795506099453E-2</v>
      </c>
      <c r="AA5" s="7">
        <f>0.5*(KC!Z5/'Nominal VA'!Z5+KC!AA5/'Nominal VA'!AA5)*('g(K-input)'!AA45-'g(Hours)'!AA45)</f>
        <v>3.4199341571260054E-2</v>
      </c>
      <c r="AB5" s="7">
        <f>0.5*(KC!AA5/'Nominal VA'!AA5+KC!AB5/'Nominal VA'!AB5)*('g(K-input)'!AB45-'g(Hours)'!AB45)</f>
        <v>2.7943606119807611E-2</v>
      </c>
      <c r="AC5" s="7">
        <f>0.5*(KC!AB5/'Nominal VA'!AB5+KC!AC5/'Nominal VA'!AC5)*('g(K-input)'!AC45-'g(Hours)'!AC45)</f>
        <v>2.8394086639041288E-2</v>
      </c>
      <c r="AD5" s="7">
        <f>0.5*(KC!AC5/'Nominal VA'!AC5+KC!AD5/'Nominal VA'!AD5)*('g(K-input)'!AD45-'g(Hours)'!AD45)</f>
        <v>2.2783549955446254E-2</v>
      </c>
      <c r="AE5" s="7">
        <f>0.5*(KC!AD5/'Nominal VA'!AD5+KC!AE5/'Nominal VA'!AE5)*('g(K-input)'!AE45-'g(Hours)'!AE45)</f>
        <v>2.355652229034047E-2</v>
      </c>
      <c r="AF5" s="7">
        <f>0.5*(KC!AE5/'Nominal VA'!AE5+KC!AF5/'Nominal VA'!AF5)*('g(K-input)'!AF45-'g(Hours)'!AF45)</f>
        <v>1.6802648427831569E-2</v>
      </c>
      <c r="AG5" s="7">
        <f>0.5*(KC!AF5/'Nominal VA'!AF5+KC!AG5/'Nominal VA'!AG5)*('g(K-input)'!AG45-'g(Hours)'!AG45)</f>
        <v>1.3514868313385204E-2</v>
      </c>
    </row>
    <row r="6" spans="1:33" x14ac:dyDescent="0.15">
      <c r="A6" s="2">
        <v>2</v>
      </c>
      <c r="B6" s="3" t="s">
        <v>30</v>
      </c>
      <c r="C6" s="7"/>
      <c r="D6" s="7">
        <f>0.5*(KC!C6/'Nominal VA'!C6+KC!D6/'Nominal VA'!D6)*('g(K-input)'!D46-'g(Hours)'!D46)</f>
        <v>2.5875165307914481E-2</v>
      </c>
      <c r="E6" s="7">
        <f>0.5*(KC!D6/'Nominal VA'!D6+KC!E6/'Nominal VA'!E6)*('g(K-input)'!E46-'g(Hours)'!E46)</f>
        <v>1.1108173888834371E-2</v>
      </c>
      <c r="F6" s="7">
        <f>0.5*(KC!E6/'Nominal VA'!E6+KC!F6/'Nominal VA'!F6)*('g(K-input)'!F46-'g(Hours)'!F46)</f>
        <v>1.6441073284435809E-2</v>
      </c>
      <c r="G6" s="7">
        <f>0.5*(KC!F6/'Nominal VA'!F6+KC!G6/'Nominal VA'!G6)*('g(K-input)'!G46-'g(Hours)'!G46)</f>
        <v>-1.7065744217240285E-3</v>
      </c>
      <c r="H6" s="7">
        <f>0.5*(KC!G6/'Nominal VA'!G6+KC!H6/'Nominal VA'!H6)*('g(K-input)'!H46-'g(Hours)'!H46)</f>
        <v>2.2361887067180702E-2</v>
      </c>
      <c r="I6" s="7">
        <f>0.5*(KC!H6/'Nominal VA'!H6+KC!I6/'Nominal VA'!I6)*('g(K-input)'!I46-'g(Hours)'!I46)</f>
        <v>-1.2472173582873981E-2</v>
      </c>
      <c r="J6" s="7">
        <f>0.5*(KC!I6/'Nominal VA'!I6+KC!J6/'Nominal VA'!J6)*('g(K-input)'!J46-'g(Hours)'!J46)</f>
        <v>1.6469680278387543E-2</v>
      </c>
      <c r="K6" s="7">
        <f>0.5*(KC!J6/'Nominal VA'!J6+KC!K6/'Nominal VA'!K6)*('g(K-input)'!K46-'g(Hours)'!K46)</f>
        <v>5.3620475403684843E-2</v>
      </c>
      <c r="L6" s="7">
        <f>0.5*(KC!K6/'Nominal VA'!K6+KC!L6/'Nominal VA'!L6)*('g(K-input)'!L46-'g(Hours)'!L46)</f>
        <v>1.4655101516759991E-2</v>
      </c>
      <c r="M6" s="7">
        <f>0.5*(KC!L6/'Nominal VA'!L6+KC!M6/'Nominal VA'!M6)*('g(K-input)'!M46-'g(Hours)'!M46)</f>
        <v>3.5401436697524914E-2</v>
      </c>
      <c r="N6" s="7">
        <f>0.5*(KC!M6/'Nominal VA'!M6+KC!N6/'Nominal VA'!N6)*('g(K-input)'!N46-'g(Hours)'!N46)</f>
        <v>4.6296458553324371E-2</v>
      </c>
      <c r="O6" s="7">
        <f>0.5*(KC!N6/'Nominal VA'!N6+KC!O6/'Nominal VA'!O6)*('g(K-input)'!O46-'g(Hours)'!O46)</f>
        <v>4.982085689359373E-2</v>
      </c>
      <c r="P6" s="7">
        <f>0.5*(KC!O6/'Nominal VA'!O6+KC!P6/'Nominal VA'!P6)*('g(K-input)'!P46-'g(Hours)'!P46)</f>
        <v>1.4953859262398001E-2</v>
      </c>
      <c r="Q6" s="7">
        <f>0.5*(KC!P6/'Nominal VA'!P6+KC!Q6/'Nominal VA'!Q6)*('g(K-input)'!Q46-'g(Hours)'!Q46)</f>
        <v>3.1007805608509201E-2</v>
      </c>
      <c r="R6" s="7">
        <f>0.5*(KC!Q6/'Nominal VA'!Q6+KC!R6/'Nominal VA'!R6)*('g(K-input)'!R46-'g(Hours)'!R46)</f>
        <v>5.3695362495041173E-3</v>
      </c>
      <c r="S6" s="7">
        <f>0.5*(KC!R6/'Nominal VA'!R6+KC!S6/'Nominal VA'!S6)*('g(K-input)'!S46-'g(Hours)'!S46)</f>
        <v>1.4572330896954033E-2</v>
      </c>
      <c r="T6" s="7">
        <f>0.5*(KC!S6/'Nominal VA'!S6+KC!T6/'Nominal VA'!T6)*('g(K-input)'!T46-'g(Hours)'!T46)</f>
        <v>1.0284103022007643E-4</v>
      </c>
      <c r="U6" s="7">
        <f>0.5*(KC!T6/'Nominal VA'!T6+KC!U6/'Nominal VA'!U6)*('g(K-input)'!U46-'g(Hours)'!U46)</f>
        <v>4.4111013677789183E-2</v>
      </c>
      <c r="V6" s="7">
        <f>0.5*(KC!U6/'Nominal VA'!U6+KC!V6/'Nominal VA'!V6)*('g(K-input)'!V46-'g(Hours)'!V46)</f>
        <v>7.0900392211132715E-2</v>
      </c>
      <c r="W6" s="7">
        <f>0.5*(KC!V6/'Nominal VA'!V6+KC!W6/'Nominal VA'!W6)*('g(K-input)'!W46-'g(Hours)'!W46)</f>
        <v>8.5539476251912064E-2</v>
      </c>
      <c r="X6" s="7">
        <f>0.5*(KC!W6/'Nominal VA'!W6+KC!X6/'Nominal VA'!X6)*('g(K-input)'!X46-'g(Hours)'!X46)</f>
        <v>0.10232152775579087</v>
      </c>
      <c r="Y6" s="7">
        <f>0.5*(KC!X6/'Nominal VA'!X6+KC!Y6/'Nominal VA'!Y6)*('g(K-input)'!Y46-'g(Hours)'!Y46)</f>
        <v>0.10348434843765568</v>
      </c>
      <c r="Z6" s="7">
        <f>0.5*(KC!Y6/'Nominal VA'!Y6+KC!Z6/'Nominal VA'!Z6)*('g(K-input)'!Z46-'g(Hours)'!Z46)</f>
        <v>6.3726868132113923E-2</v>
      </c>
      <c r="AA6" s="7">
        <f>0.5*(KC!Z6/'Nominal VA'!Z6+KC!AA6/'Nominal VA'!AA6)*('g(K-input)'!AA46-'g(Hours)'!AA46)</f>
        <v>9.6137393681919217E-2</v>
      </c>
      <c r="AB6" s="7">
        <f>0.5*(KC!AA6/'Nominal VA'!AA6+KC!AB6/'Nominal VA'!AB6)*('g(K-input)'!AB46-'g(Hours)'!AB46)</f>
        <v>6.4806512755100923E-2</v>
      </c>
      <c r="AC6" s="7">
        <f>0.5*(KC!AB6/'Nominal VA'!AB6+KC!AC6/'Nominal VA'!AC6)*('g(K-input)'!AC46-'g(Hours)'!AC46)</f>
        <v>9.0691102018956499E-2</v>
      </c>
      <c r="AD6" s="7">
        <f>0.5*(KC!AC6/'Nominal VA'!AC6+KC!AD6/'Nominal VA'!AD6)*('g(K-input)'!AD46-'g(Hours)'!AD46)</f>
        <v>3.7845363747664347E-2</v>
      </c>
      <c r="AE6" s="7">
        <f>0.5*(KC!AD6/'Nominal VA'!AD6+KC!AE6/'Nominal VA'!AE6)*('g(K-input)'!AE46-'g(Hours)'!AE46)</f>
        <v>5.6091269883491369E-2</v>
      </c>
      <c r="AF6" s="7">
        <f>0.5*(KC!AE6/'Nominal VA'!AE6+KC!AF6/'Nominal VA'!AF6)*('g(K-input)'!AF46-'g(Hours)'!AF46)</f>
        <v>3.937815141574913E-2</v>
      </c>
      <c r="AG6" s="7">
        <f>0.5*(KC!AF6/'Nominal VA'!AF6+KC!AG6/'Nominal VA'!AG6)*('g(K-input)'!AG46-'g(Hours)'!AG46)</f>
        <v>5.4252460000431525E-2</v>
      </c>
    </row>
    <row r="7" spans="1:33" x14ac:dyDescent="0.15">
      <c r="A7" s="2">
        <v>3</v>
      </c>
      <c r="B7" s="3" t="s">
        <v>31</v>
      </c>
      <c r="C7" s="7"/>
      <c r="D7" s="7">
        <f>0.5*(KC!C7/'Nominal VA'!C7+KC!D7/'Nominal VA'!D7)*('g(K-input)'!D47-'g(Hours)'!D47)</f>
        <v>3.9066801061097681E-2</v>
      </c>
      <c r="E7" s="7">
        <f>0.5*(KC!D7/'Nominal VA'!D7+KC!E7/'Nominal VA'!E7)*('g(K-input)'!E47-'g(Hours)'!E47)</f>
        <v>0.17638250182164694</v>
      </c>
      <c r="F7" s="7">
        <f>0.5*(KC!E7/'Nominal VA'!E7+KC!F7/'Nominal VA'!F7)*('g(K-input)'!F47-'g(Hours)'!F47)</f>
        <v>0.23300990944198319</v>
      </c>
      <c r="G7" s="7">
        <f>0.5*(KC!F7/'Nominal VA'!F7+KC!G7/'Nominal VA'!G7)*('g(K-input)'!G47-'g(Hours)'!G47)</f>
        <v>2.9354093582946821E-2</v>
      </c>
      <c r="H7" s="7">
        <f>0.5*(KC!G7/'Nominal VA'!G7+KC!H7/'Nominal VA'!H7)*('g(K-input)'!H47-'g(Hours)'!H47)</f>
        <v>9.6093687584473134E-2</v>
      </c>
      <c r="I7" s="7">
        <f>0.5*(KC!H7/'Nominal VA'!H7+KC!I7/'Nominal VA'!I7)*('g(K-input)'!I47-'g(Hours)'!I47)</f>
        <v>-0.18471357197738175</v>
      </c>
      <c r="J7" s="7">
        <f>0.5*(KC!I7/'Nominal VA'!I7+KC!J7/'Nominal VA'!J7)*('g(K-input)'!J47-'g(Hours)'!J47)</f>
        <v>6.701394731925335E-2</v>
      </c>
      <c r="K7" s="7">
        <f>0.5*(KC!J7/'Nominal VA'!J7+KC!K7/'Nominal VA'!K7)*('g(K-input)'!K47-'g(Hours)'!K47)</f>
        <v>-9.3848769138804633E-2</v>
      </c>
      <c r="L7" s="7">
        <f>0.5*(KC!K7/'Nominal VA'!K7+KC!L7/'Nominal VA'!L7)*('g(K-input)'!L47-'g(Hours)'!L47)</f>
        <v>0.18476000272885443</v>
      </c>
      <c r="M7" s="7">
        <f>0.5*(KC!L7/'Nominal VA'!L7+KC!M7/'Nominal VA'!M7)*('g(K-input)'!M47-'g(Hours)'!M47)</f>
        <v>0.11087635105406189</v>
      </c>
      <c r="N7" s="7">
        <f>0.5*(KC!M7/'Nominal VA'!M7+KC!N7/'Nominal VA'!N7)*('g(K-input)'!N47-'g(Hours)'!N47)</f>
        <v>-2.7205838747431609E-2</v>
      </c>
      <c r="O7" s="7">
        <f>0.5*(KC!N7/'Nominal VA'!N7+KC!O7/'Nominal VA'!O7)*('g(K-input)'!O47-'g(Hours)'!O47)</f>
        <v>0.374536730926601</v>
      </c>
      <c r="P7" s="7">
        <f>0.5*(KC!O7/'Nominal VA'!O7+KC!P7/'Nominal VA'!P7)*('g(K-input)'!P47-'g(Hours)'!P47)</f>
        <v>0.61592625589895089</v>
      </c>
      <c r="Q7" s="7">
        <f>0.5*(KC!P7/'Nominal VA'!P7+KC!Q7/'Nominal VA'!Q7)*('g(K-input)'!Q47-'g(Hours)'!Q47)</f>
        <v>1.6118226997623136E-2</v>
      </c>
      <c r="R7" s="7">
        <f>0.5*(KC!Q7/'Nominal VA'!Q7+KC!R7/'Nominal VA'!R7)*('g(K-input)'!R47-'g(Hours)'!R47)</f>
        <v>-2.977239225238171E-3</v>
      </c>
      <c r="S7" s="7">
        <f>0.5*(KC!R7/'Nominal VA'!R7+KC!S7/'Nominal VA'!S7)*('g(K-input)'!S47-'g(Hours)'!S47)</f>
        <v>-0.14227139289608778</v>
      </c>
      <c r="T7" s="7">
        <f>0.5*(KC!S7/'Nominal VA'!S7+KC!T7/'Nominal VA'!T7)*('g(K-input)'!T47-'g(Hours)'!T47)</f>
        <v>-5.9598440524519861E-2</v>
      </c>
      <c r="U7" s="7">
        <f>0.5*(KC!T7/'Nominal VA'!T7+KC!U7/'Nominal VA'!U7)*('g(K-input)'!U47-'g(Hours)'!U47)</f>
        <v>0.11738253006595706</v>
      </c>
      <c r="V7" s="7">
        <f>0.5*(KC!U7/'Nominal VA'!U7+KC!V7/'Nominal VA'!V7)*('g(K-input)'!V47-'g(Hours)'!V47)</f>
        <v>3.3837059523090143E-2</v>
      </c>
      <c r="W7" s="7">
        <f>0.5*(KC!V7/'Nominal VA'!V7+KC!W7/'Nominal VA'!W7)*('g(K-input)'!W47-'g(Hours)'!W47)</f>
        <v>0.18708555078562941</v>
      </c>
      <c r="X7" s="7">
        <f>0.5*(KC!W7/'Nominal VA'!W7+KC!X7/'Nominal VA'!X7)*('g(K-input)'!X47-'g(Hours)'!X47)</f>
        <v>-7.4354907043242158E-2</v>
      </c>
      <c r="Y7" s="7">
        <f>0.5*(KC!X7/'Nominal VA'!X7+KC!Y7/'Nominal VA'!Y7)*('g(K-input)'!Y47-'g(Hours)'!Y47)</f>
        <v>0.16743460963881027</v>
      </c>
      <c r="Z7" s="7">
        <f>0.5*(KC!Y7/'Nominal VA'!Y7+KC!Z7/'Nominal VA'!Z7)*('g(K-input)'!Z47-'g(Hours)'!Z47)</f>
        <v>2.5745008881354527E-2</v>
      </c>
      <c r="AA7" s="7">
        <f>0.5*(KC!Z7/'Nominal VA'!Z7+KC!AA7/'Nominal VA'!AA7)*('g(K-input)'!AA47-'g(Hours)'!AA47)</f>
        <v>0.21865399246866993</v>
      </c>
      <c r="AB7" s="7">
        <f>0.5*(KC!AA7/'Nominal VA'!AA7+KC!AB7/'Nominal VA'!AB7)*('g(K-input)'!AB47-'g(Hours)'!AB47)</f>
        <v>0.1891275698959716</v>
      </c>
      <c r="AC7" s="7">
        <f>0.5*(KC!AB7/'Nominal VA'!AB7+KC!AC7/'Nominal VA'!AC7)*('g(K-input)'!AC47-'g(Hours)'!AC47)</f>
        <v>0.20241445332345345</v>
      </c>
      <c r="AD7" s="7">
        <f>0.5*(KC!AC7/'Nominal VA'!AC7+KC!AD7/'Nominal VA'!AD7)*('g(K-input)'!AD47-'g(Hours)'!AD47)</f>
        <v>0.19034361951553283</v>
      </c>
      <c r="AE7" s="7">
        <f>0.5*(KC!AD7/'Nominal VA'!AD7+KC!AE7/'Nominal VA'!AE7)*('g(K-input)'!AE47-'g(Hours)'!AE47)</f>
        <v>6.3325257451123254E-3</v>
      </c>
      <c r="AF7" s="7">
        <f>0.5*(KC!AE7/'Nominal VA'!AE7+KC!AF7/'Nominal VA'!AF7)*('g(K-input)'!AF47-'g(Hours)'!AF47)</f>
        <v>7.8926999143042076E-2</v>
      </c>
      <c r="AG7" s="7">
        <f>0.5*(KC!AF7/'Nominal VA'!AF7+KC!AG7/'Nominal VA'!AG7)*('g(K-input)'!AG47-'g(Hours)'!AG47)</f>
        <v>5.1856089919981741E-3</v>
      </c>
    </row>
    <row r="8" spans="1:33" x14ac:dyDescent="0.15">
      <c r="A8" s="2">
        <v>4</v>
      </c>
      <c r="B8" s="3" t="s">
        <v>32</v>
      </c>
      <c r="C8" s="7"/>
      <c r="D8" s="7">
        <f>0.5*(KC!C8/'Nominal VA'!C8+KC!D8/'Nominal VA'!D8)*('g(K-input)'!D48-'g(Hours)'!D48)</f>
        <v>2.7666386062156958E-3</v>
      </c>
      <c r="E8" s="7">
        <f>0.5*(KC!D8/'Nominal VA'!D8+KC!E8/'Nominal VA'!E8)*('g(K-input)'!E48-'g(Hours)'!E48)</f>
        <v>7.2333677563858603E-3</v>
      </c>
      <c r="F8" s="7">
        <f>0.5*(KC!E8/'Nominal VA'!E8+KC!F8/'Nominal VA'!F8)*('g(K-input)'!F48-'g(Hours)'!F48)</f>
        <v>8.0572055234338566E-3</v>
      </c>
      <c r="G8" s="7">
        <f>0.5*(KC!F8/'Nominal VA'!F8+KC!G8/'Nominal VA'!G8)*('g(K-input)'!G48-'g(Hours)'!G48)</f>
        <v>-2.7548016358021569E-2</v>
      </c>
      <c r="H8" s="7">
        <f>0.5*(KC!G8/'Nominal VA'!G8+KC!H8/'Nominal VA'!H8)*('g(K-input)'!H48-'g(Hours)'!H48)</f>
        <v>2.0206430723004459E-2</v>
      </c>
      <c r="I8" s="7">
        <f>0.5*(KC!H8/'Nominal VA'!H8+KC!I8/'Nominal VA'!I8)*('g(K-input)'!I48-'g(Hours)'!I48)</f>
        <v>-5.8178384234735613E-2</v>
      </c>
      <c r="J8" s="7">
        <f>0.5*(KC!I8/'Nominal VA'!I8+KC!J8/'Nominal VA'!J8)*('g(K-input)'!J48-'g(Hours)'!J48)</f>
        <v>5.4533733277229157E-2</v>
      </c>
      <c r="K8" s="7">
        <f>0.5*(KC!J8/'Nominal VA'!J8+KC!K8/'Nominal VA'!K8)*('g(K-input)'!K48-'g(Hours)'!K48)</f>
        <v>1.2570623670338567E-2</v>
      </c>
      <c r="L8" s="7">
        <f>0.5*(KC!K8/'Nominal VA'!K8+KC!L8/'Nominal VA'!L8)*('g(K-input)'!L48-'g(Hours)'!L48)</f>
        <v>3.6462675206211943E-2</v>
      </c>
      <c r="M8" s="7">
        <f>0.5*(KC!L8/'Nominal VA'!L8+KC!M8/'Nominal VA'!M8)*('g(K-input)'!M48-'g(Hours)'!M48)</f>
        <v>3.9904160614923058E-2</v>
      </c>
      <c r="N8" s="7">
        <f>0.5*(KC!M8/'Nominal VA'!M8+KC!N8/'Nominal VA'!N8)*('g(K-input)'!N48-'g(Hours)'!N48)</f>
        <v>1.0278353383164176E-2</v>
      </c>
      <c r="O8" s="7">
        <f>0.5*(KC!N8/'Nominal VA'!N8+KC!O8/'Nominal VA'!O8)*('g(K-input)'!O48-'g(Hours)'!O48)</f>
        <v>0.10474190593391178</v>
      </c>
      <c r="P8" s="7">
        <f>0.5*(KC!O8/'Nominal VA'!O8+KC!P8/'Nominal VA'!P8)*('g(K-input)'!P48-'g(Hours)'!P48)</f>
        <v>3.1413485467761244E-2</v>
      </c>
      <c r="Q8" s="7">
        <f>0.5*(KC!P8/'Nominal VA'!P8+KC!Q8/'Nominal VA'!Q8)*('g(K-input)'!Q48-'g(Hours)'!Q48)</f>
        <v>1.4640900350966371E-2</v>
      </c>
      <c r="R8" s="7">
        <f>0.5*(KC!Q8/'Nominal VA'!Q8+KC!R8/'Nominal VA'!R8)*('g(K-input)'!R48-'g(Hours)'!R48)</f>
        <v>-1.3776749348774346E-2</v>
      </c>
      <c r="S8" s="7">
        <f>0.5*(KC!R8/'Nominal VA'!R8+KC!S8/'Nominal VA'!S8)*('g(K-input)'!S48-'g(Hours)'!S48)</f>
        <v>3.0240902008125514E-2</v>
      </c>
      <c r="T8" s="7">
        <f>0.5*(KC!S8/'Nominal VA'!S8+KC!T8/'Nominal VA'!T8)*('g(K-input)'!T48-'g(Hours)'!T48)</f>
        <v>5.5366211269060543E-2</v>
      </c>
      <c r="U8" s="7">
        <f>0.5*(KC!T8/'Nominal VA'!T8+KC!U8/'Nominal VA'!U8)*('g(K-input)'!U48-'g(Hours)'!U48)</f>
        <v>3.27163913132721E-2</v>
      </c>
      <c r="V8" s="7">
        <f>0.5*(KC!U8/'Nominal VA'!U8+KC!V8/'Nominal VA'!V8)*('g(K-input)'!V48-'g(Hours)'!V48)</f>
        <v>4.5071616398740126E-2</v>
      </c>
      <c r="W8" s="7">
        <f>0.5*(KC!V8/'Nominal VA'!V8+KC!W8/'Nominal VA'!W8)*('g(K-input)'!W48-'g(Hours)'!W48)</f>
        <v>6.8441450870809731E-2</v>
      </c>
      <c r="X8" s="7">
        <f>0.5*(KC!W8/'Nominal VA'!W8+KC!X8/'Nominal VA'!X8)*('g(K-input)'!X48-'g(Hours)'!X48)</f>
        <v>0.18517168441027027</v>
      </c>
      <c r="Y8" s="7">
        <f>0.5*(KC!X8/'Nominal VA'!X8+KC!Y8/'Nominal VA'!Y8)*('g(K-input)'!Y48-'g(Hours)'!Y48)</f>
        <v>0.11225386143991314</v>
      </c>
      <c r="Z8" s="7">
        <f>0.5*(KC!Y8/'Nominal VA'!Y8+KC!Z8/'Nominal VA'!Z8)*('g(K-input)'!Z48-'g(Hours)'!Z48)</f>
        <v>0.17066443797852837</v>
      </c>
      <c r="AA8" s="7">
        <f>0.5*(KC!Z8/'Nominal VA'!Z8+KC!AA8/'Nominal VA'!AA8)*('g(K-input)'!AA48-'g(Hours)'!AA48)</f>
        <v>6.9881735771871997E-2</v>
      </c>
      <c r="AB8" s="7">
        <f>0.5*(KC!AA8/'Nominal VA'!AA8+KC!AB8/'Nominal VA'!AB8)*('g(K-input)'!AB48-'g(Hours)'!AB48)</f>
        <v>7.9687707921856268E-2</v>
      </c>
      <c r="AC8" s="7">
        <f>0.5*(KC!AB8/'Nominal VA'!AB8+KC!AC8/'Nominal VA'!AC8)*('g(K-input)'!AC48-'g(Hours)'!AC48)</f>
        <v>9.8925530336595346E-2</v>
      </c>
      <c r="AD8" s="7">
        <f>0.5*(KC!AC8/'Nominal VA'!AC8+KC!AD8/'Nominal VA'!AD8)*('g(K-input)'!AD48-'g(Hours)'!AD48)</f>
        <v>9.8848341114032068E-2</v>
      </c>
      <c r="AE8" s="7">
        <f>0.5*(KC!AD8/'Nominal VA'!AD8+KC!AE8/'Nominal VA'!AE8)*('g(K-input)'!AE48-'g(Hours)'!AE48)</f>
        <v>0.1032160693027362</v>
      </c>
      <c r="AF8" s="7">
        <f>0.5*(KC!AE8/'Nominal VA'!AE8+KC!AF8/'Nominal VA'!AF8)*('g(K-input)'!AF48-'g(Hours)'!AF48)</f>
        <v>3.5248966059624541E-2</v>
      </c>
      <c r="AG8" s="7">
        <f>0.5*(KC!AF8/'Nominal VA'!AF8+KC!AG8/'Nominal VA'!AG8)*('g(K-input)'!AG48-'g(Hours)'!AG48)</f>
        <v>7.4106446789359764E-2</v>
      </c>
    </row>
    <row r="9" spans="1:33" x14ac:dyDescent="0.15">
      <c r="A9" s="2">
        <v>5</v>
      </c>
      <c r="B9" s="3" t="s">
        <v>33</v>
      </c>
      <c r="C9" s="7"/>
      <c r="D9" s="7">
        <f>0.5*(KC!C9/'Nominal VA'!C9+KC!D9/'Nominal VA'!D9)*('g(K-input)'!D49-'g(Hours)'!D49)</f>
        <v>0.12044137161136417</v>
      </c>
      <c r="E9" s="7">
        <f>0.5*(KC!D9/'Nominal VA'!D9+KC!E9/'Nominal VA'!E9)*('g(K-input)'!E49-'g(Hours)'!E49)</f>
        <v>8.5853075376055618E-2</v>
      </c>
      <c r="F9" s="7">
        <f>0.5*(KC!E9/'Nominal VA'!E9+KC!F9/'Nominal VA'!F9)*('g(K-input)'!F49-'g(Hours)'!F49)</f>
        <v>8.5716401953205967E-3</v>
      </c>
      <c r="G9" s="7">
        <f>0.5*(KC!F9/'Nominal VA'!F9+KC!G9/'Nominal VA'!G9)*('g(K-input)'!G49-'g(Hours)'!G49)</f>
        <v>-3.7887094081786955E-2</v>
      </c>
      <c r="H9" s="7">
        <f>0.5*(KC!G9/'Nominal VA'!G9+KC!H9/'Nominal VA'!H9)*('g(K-input)'!H49-'g(Hours)'!H49)</f>
        <v>6.6374473840612708E-2</v>
      </c>
      <c r="I9" s="7">
        <f>0.5*(KC!H9/'Nominal VA'!H9+KC!I9/'Nominal VA'!I9)*('g(K-input)'!I49-'g(Hours)'!I49)</f>
        <v>4.7911934894339231E-2</v>
      </c>
      <c r="J9" s="7">
        <f>0.5*(KC!I9/'Nominal VA'!I9+KC!J9/'Nominal VA'!J9)*('g(K-input)'!J49-'g(Hours)'!J49)</f>
        <v>-3.7704767646340613E-2</v>
      </c>
      <c r="K9" s="7">
        <f>0.5*(KC!J9/'Nominal VA'!J9+KC!K9/'Nominal VA'!K9)*('g(K-input)'!K49-'g(Hours)'!K49)</f>
        <v>1.4724829688599193E-2</v>
      </c>
      <c r="L9" s="7">
        <f>0.5*(KC!K9/'Nominal VA'!K9+KC!L9/'Nominal VA'!L9)*('g(K-input)'!L49-'g(Hours)'!L49)</f>
        <v>-1.1192086620588999E-2</v>
      </c>
      <c r="M9" s="7">
        <f>0.5*(KC!L9/'Nominal VA'!L9+KC!M9/'Nominal VA'!M9)*('g(K-input)'!M49-'g(Hours)'!M49)</f>
        <v>6.2248924938694883E-2</v>
      </c>
      <c r="N9" s="7">
        <f>0.5*(KC!M9/'Nominal VA'!M9+KC!N9/'Nominal VA'!N9)*('g(K-input)'!N49-'g(Hours)'!N49)</f>
        <v>2.9807434877191282E-2</v>
      </c>
      <c r="O9" s="7">
        <f>0.5*(KC!N9/'Nominal VA'!N9+KC!O9/'Nominal VA'!O9)*('g(K-input)'!O49-'g(Hours)'!O49)</f>
        <v>4.7275638216864216E-2</v>
      </c>
      <c r="P9" s="7">
        <f>0.5*(KC!O9/'Nominal VA'!O9+KC!P9/'Nominal VA'!P9)*('g(K-input)'!P49-'g(Hours)'!P49)</f>
        <v>6.5555113547540497E-2</v>
      </c>
      <c r="Q9" s="7">
        <f>0.5*(KC!P9/'Nominal VA'!P9+KC!Q9/'Nominal VA'!Q9)*('g(K-input)'!Q49-'g(Hours)'!Q49)</f>
        <v>3.7039930536831987E-2</v>
      </c>
      <c r="R9" s="7">
        <f>0.5*(KC!Q9/'Nominal VA'!Q9+KC!R9/'Nominal VA'!R9)*('g(K-input)'!R49-'g(Hours)'!R49)</f>
        <v>5.3238468811117101E-2</v>
      </c>
      <c r="S9" s="7">
        <f>0.5*(KC!R9/'Nominal VA'!R9+KC!S9/'Nominal VA'!S9)*('g(K-input)'!S49-'g(Hours)'!S49)</f>
        <v>3.8921900795037177E-2</v>
      </c>
      <c r="T9" s="7">
        <f>0.5*(KC!S9/'Nominal VA'!S9+KC!T9/'Nominal VA'!T9)*('g(K-input)'!T49-'g(Hours)'!T49)</f>
        <v>-2.4158958009817492E-2</v>
      </c>
      <c r="U9" s="7">
        <f>0.5*(KC!T9/'Nominal VA'!T9+KC!U9/'Nominal VA'!U9)*('g(K-input)'!U49-'g(Hours)'!U49)</f>
        <v>-3.8351588843099547E-2</v>
      </c>
      <c r="V9" s="7">
        <f>0.5*(KC!U9/'Nominal VA'!U9+KC!V9/'Nominal VA'!V9)*('g(K-input)'!V49-'g(Hours)'!V49)</f>
        <v>2.9130364876429064E-3</v>
      </c>
      <c r="W9" s="7">
        <f>0.5*(KC!V9/'Nominal VA'!V9+KC!W9/'Nominal VA'!W9)*('g(K-input)'!W49-'g(Hours)'!W49)</f>
        <v>1.7082473263395393E-2</v>
      </c>
      <c r="X9" s="7">
        <f>0.5*(KC!W9/'Nominal VA'!W9+KC!X9/'Nominal VA'!X9)*('g(K-input)'!X49-'g(Hours)'!X49)</f>
        <v>5.1658790144257775E-2</v>
      </c>
      <c r="Y9" s="7">
        <f>0.5*(KC!X9/'Nominal VA'!X9+KC!Y9/'Nominal VA'!Y9)*('g(K-input)'!Y49-'g(Hours)'!Y49)</f>
        <v>0.10758278621099217</v>
      </c>
      <c r="Z9" s="7">
        <f>0.5*(KC!Y9/'Nominal VA'!Y9+KC!Z9/'Nominal VA'!Z9)*('g(K-input)'!Z49-'g(Hours)'!Z49)</f>
        <v>5.5851847080357876E-2</v>
      </c>
      <c r="AA9" s="7">
        <f>0.5*(KC!Z9/'Nominal VA'!Z9+KC!AA9/'Nominal VA'!AA9)*('g(K-input)'!AA49-'g(Hours)'!AA49)</f>
        <v>7.2241843260965125E-2</v>
      </c>
      <c r="AB9" s="7">
        <f>0.5*(KC!AA9/'Nominal VA'!AA9+KC!AB9/'Nominal VA'!AB9)*('g(K-input)'!AB49-'g(Hours)'!AB49)</f>
        <v>0.11220389768909754</v>
      </c>
      <c r="AC9" s="7">
        <f>0.5*(KC!AB9/'Nominal VA'!AB9+KC!AC9/'Nominal VA'!AC9)*('g(K-input)'!AC49-'g(Hours)'!AC49)</f>
        <v>0.1054734945855858</v>
      </c>
      <c r="AD9" s="7">
        <f>0.5*(KC!AC9/'Nominal VA'!AC9+KC!AD9/'Nominal VA'!AD9)*('g(K-input)'!AD49-'g(Hours)'!AD49)</f>
        <v>2.6739422695735104E-2</v>
      </c>
      <c r="AE9" s="7">
        <f>0.5*(KC!AD9/'Nominal VA'!AD9+KC!AE9/'Nominal VA'!AE9)*('g(K-input)'!AE49-'g(Hours)'!AE49)</f>
        <v>3.611005884066279E-2</v>
      </c>
      <c r="AF9" s="7">
        <f>0.5*(KC!AE9/'Nominal VA'!AE9+KC!AF9/'Nominal VA'!AF9)*('g(K-input)'!AF49-'g(Hours)'!AF49)</f>
        <v>4.8378850574762565E-2</v>
      </c>
      <c r="AG9" s="7">
        <f>0.5*(KC!AF9/'Nominal VA'!AF9+KC!AG9/'Nominal VA'!AG9)*('g(K-input)'!AG49-'g(Hours)'!AG49)</f>
        <v>4.6625863813235961E-2</v>
      </c>
    </row>
    <row r="10" spans="1:33" x14ac:dyDescent="0.15">
      <c r="A10" s="2">
        <v>6</v>
      </c>
      <c r="B10" s="3" t="s">
        <v>34</v>
      </c>
      <c r="C10" s="7"/>
      <c r="D10" s="7">
        <f>0.5*(KC!C10/'Nominal VA'!C10+KC!D10/'Nominal VA'!D10)*('g(K-input)'!D50-'g(Hours)'!D50)</f>
        <v>0.10573134719437086</v>
      </c>
      <c r="E10" s="7">
        <f>0.5*(KC!D10/'Nominal VA'!D10+KC!E10/'Nominal VA'!E10)*('g(K-input)'!E50-'g(Hours)'!E50)</f>
        <v>0.10503434034607259</v>
      </c>
      <c r="F10" s="7">
        <f>0.5*(KC!E10/'Nominal VA'!E10+KC!F10/'Nominal VA'!F10)*('g(K-input)'!F50-'g(Hours)'!F50)</f>
        <v>2.3737622954129595E-2</v>
      </c>
      <c r="G10" s="7">
        <f>0.5*(KC!F10/'Nominal VA'!F10+KC!G10/'Nominal VA'!G10)*('g(K-input)'!G50-'g(Hours)'!G50)</f>
        <v>1.3038006622045878E-2</v>
      </c>
      <c r="H10" s="7">
        <f>0.5*(KC!G10/'Nominal VA'!G10+KC!H10/'Nominal VA'!H10)*('g(K-input)'!H50-'g(Hours)'!H50)</f>
        <v>5.116629993699414E-2</v>
      </c>
      <c r="I10" s="7">
        <f>0.5*(KC!H10/'Nominal VA'!H10+KC!I10/'Nominal VA'!I10)*('g(K-input)'!I50-'g(Hours)'!I50)</f>
        <v>2.9739765581197192E-2</v>
      </c>
      <c r="J10" s="7">
        <f>0.5*(KC!I10/'Nominal VA'!I10+KC!J10/'Nominal VA'!J10)*('g(K-input)'!J50-'g(Hours)'!J50)</f>
        <v>3.8198791687158555E-2</v>
      </c>
      <c r="K10" s="7">
        <f>0.5*(KC!J10/'Nominal VA'!J10+KC!K10/'Nominal VA'!K10)*('g(K-input)'!K50-'g(Hours)'!K50)</f>
        <v>8.5745067040874812E-2</v>
      </c>
      <c r="L10" s="7">
        <f>0.5*(KC!K10/'Nominal VA'!K10+KC!L10/'Nominal VA'!L10)*('g(K-input)'!L50-'g(Hours)'!L50)</f>
        <v>3.3193735703343968E-2</v>
      </c>
      <c r="M10" s="7">
        <f>0.5*(KC!L10/'Nominal VA'!L10+KC!M10/'Nominal VA'!M10)*('g(K-input)'!M50-'g(Hours)'!M50)</f>
        <v>1.3375610471985579E-2</v>
      </c>
      <c r="N10" s="7">
        <f>0.5*(KC!M10/'Nominal VA'!M10+KC!N10/'Nominal VA'!N10)*('g(K-input)'!N50-'g(Hours)'!N50)</f>
        <v>4.305638634881151E-2</v>
      </c>
      <c r="O10" s="7">
        <f>0.5*(KC!N10/'Nominal VA'!N10+KC!O10/'Nominal VA'!O10)*('g(K-input)'!O50-'g(Hours)'!O50)</f>
        <v>6.3680061374507435E-2</v>
      </c>
      <c r="P10" s="7">
        <f>0.5*(KC!O10/'Nominal VA'!O10+KC!P10/'Nominal VA'!P10)*('g(K-input)'!P50-'g(Hours)'!P50)</f>
        <v>5.7967882388866215E-2</v>
      </c>
      <c r="Q10" s="7">
        <f>0.5*(KC!P10/'Nominal VA'!P10+KC!Q10/'Nominal VA'!Q10)*('g(K-input)'!Q50-'g(Hours)'!Q50)</f>
        <v>1.1859658295215089E-2</v>
      </c>
      <c r="R10" s="7">
        <f>0.5*(KC!Q10/'Nominal VA'!Q10+KC!R10/'Nominal VA'!R10)*('g(K-input)'!R50-'g(Hours)'!R50)</f>
        <v>3.9687153435598706E-2</v>
      </c>
      <c r="S10" s="7">
        <f>0.5*(KC!R10/'Nominal VA'!R10+KC!S10/'Nominal VA'!S10)*('g(K-input)'!S50-'g(Hours)'!S50)</f>
        <v>5.0237094704507657E-2</v>
      </c>
      <c r="T10" s="7">
        <f>0.5*(KC!S10/'Nominal VA'!S10+KC!T10/'Nominal VA'!T10)*('g(K-input)'!T50-'g(Hours)'!T50)</f>
        <v>1.4502259091841377E-2</v>
      </c>
      <c r="U10" s="7">
        <f>0.5*(KC!T10/'Nominal VA'!T10+KC!U10/'Nominal VA'!U10)*('g(K-input)'!U50-'g(Hours)'!U50)</f>
        <v>-1.6512175945846796E-4</v>
      </c>
      <c r="V10" s="7">
        <f>0.5*(KC!U10/'Nominal VA'!U10+KC!V10/'Nominal VA'!V10)*('g(K-input)'!V50-'g(Hours)'!V50)</f>
        <v>-4.4427863431881548E-3</v>
      </c>
      <c r="W10" s="7">
        <f>0.5*(KC!V10/'Nominal VA'!V10+KC!W10/'Nominal VA'!W10)*('g(K-input)'!W50-'g(Hours)'!W50)</f>
        <v>2.5551335246312458E-2</v>
      </c>
      <c r="X10" s="7">
        <f>0.5*(KC!W10/'Nominal VA'!W10+KC!X10/'Nominal VA'!X10)*('g(K-input)'!X50-'g(Hours)'!X50)</f>
        <v>7.7665168270026771E-2</v>
      </c>
      <c r="Y10" s="7">
        <f>0.5*(KC!X10/'Nominal VA'!X10+KC!Y10/'Nominal VA'!Y10)*('g(K-input)'!Y50-'g(Hours)'!Y50)</f>
        <v>0.10269234691221876</v>
      </c>
      <c r="Z10" s="7">
        <f>0.5*(KC!Y10/'Nominal VA'!Y10+KC!Z10/'Nominal VA'!Z10)*('g(K-input)'!Z50-'g(Hours)'!Z50)</f>
        <v>5.5702206165965766E-2</v>
      </c>
      <c r="AA10" s="7">
        <f>0.5*(KC!Z10/'Nominal VA'!Z10+KC!AA10/'Nominal VA'!AA10)*('g(K-input)'!AA50-'g(Hours)'!AA50)</f>
        <v>7.3195881557667361E-2</v>
      </c>
      <c r="AB10" s="7">
        <f>0.5*(KC!AA10/'Nominal VA'!AA10+KC!AB10/'Nominal VA'!AB10)*('g(K-input)'!AB50-'g(Hours)'!AB50)</f>
        <v>8.6011887076699836E-2</v>
      </c>
      <c r="AC10" s="7">
        <f>0.5*(KC!AB10/'Nominal VA'!AB10+KC!AC10/'Nominal VA'!AC10)*('g(K-input)'!AC50-'g(Hours)'!AC50)</f>
        <v>9.2861491066830545E-2</v>
      </c>
      <c r="AD10" s="7">
        <f>0.5*(KC!AC10/'Nominal VA'!AC10+KC!AD10/'Nominal VA'!AD10)*('g(K-input)'!AD50-'g(Hours)'!AD50)</f>
        <v>1.9389809278994131E-2</v>
      </c>
      <c r="AE10" s="7">
        <f>0.5*(KC!AD10/'Nominal VA'!AD10+KC!AE10/'Nominal VA'!AE10)*('g(K-input)'!AE50-'g(Hours)'!AE50)</f>
        <v>5.580172511034371E-2</v>
      </c>
      <c r="AF10" s="7">
        <f>0.5*(KC!AE10/'Nominal VA'!AE10+KC!AF10/'Nominal VA'!AF10)*('g(K-input)'!AF50-'g(Hours)'!AF50)</f>
        <v>2.9683371560937297E-2</v>
      </c>
      <c r="AG10" s="7">
        <f>0.5*(KC!AF10/'Nominal VA'!AF10+KC!AG10/'Nominal VA'!AG10)*('g(K-input)'!AG50-'g(Hours)'!AG50)</f>
        <v>4.3322252663880866E-2</v>
      </c>
    </row>
    <row r="11" spans="1:33" x14ac:dyDescent="0.15">
      <c r="A11" s="2">
        <v>7</v>
      </c>
      <c r="B11" s="3" t="s">
        <v>35</v>
      </c>
      <c r="C11" s="7"/>
      <c r="D11" s="7">
        <f>0.5*(KC!C11/'Nominal VA'!C11+KC!D11/'Nominal VA'!D11)*('g(K-input)'!D51-'g(Hours)'!D51)</f>
        <v>0.13159535649664142</v>
      </c>
      <c r="E11" s="7">
        <f>0.5*(KC!D11/'Nominal VA'!D11+KC!E11/'Nominal VA'!E11)*('g(K-input)'!E51-'g(Hours)'!E51)</f>
        <v>0.1896086141211934</v>
      </c>
      <c r="F11" s="7">
        <f>0.5*(KC!E11/'Nominal VA'!E11+KC!F11/'Nominal VA'!F11)*('g(K-input)'!F51-'g(Hours)'!F51)</f>
        <v>0.24474298365596614</v>
      </c>
      <c r="G11" s="7">
        <f>0.5*(KC!F11/'Nominal VA'!F11+KC!G11/'Nominal VA'!G11)*('g(K-input)'!G51-'g(Hours)'!G51)</f>
        <v>0.19216192738630933</v>
      </c>
      <c r="H11" s="7">
        <f>0.5*(KC!G11/'Nominal VA'!G11+KC!H11/'Nominal VA'!H11)*('g(K-input)'!H51-'g(Hours)'!H51)</f>
        <v>0.15371789415784023</v>
      </c>
      <c r="I11" s="7">
        <f>0.5*(KC!H11/'Nominal VA'!H11+KC!I11/'Nominal VA'!I11)*('g(K-input)'!I51-'g(Hours)'!I51)</f>
        <v>0.10914573124626653</v>
      </c>
      <c r="J11" s="7">
        <f>0.5*(KC!I11/'Nominal VA'!I11+KC!J11/'Nominal VA'!J11)*('g(K-input)'!J51-'g(Hours)'!J51)</f>
        <v>0.34200625298085335</v>
      </c>
      <c r="K11" s="7">
        <f>0.5*(KC!J11/'Nominal VA'!J11+KC!K11/'Nominal VA'!K11)*('g(K-input)'!K51-'g(Hours)'!K51)</f>
        <v>0.22089728709410233</v>
      </c>
      <c r="L11" s="7">
        <f>0.5*(KC!K11/'Nominal VA'!K11+KC!L11/'Nominal VA'!L11)*('g(K-input)'!L51-'g(Hours)'!L51)</f>
        <v>0.19352216249372903</v>
      </c>
      <c r="M11" s="7">
        <f>0.5*(KC!L11/'Nominal VA'!L11+KC!M11/'Nominal VA'!M11)*('g(K-input)'!M51-'g(Hours)'!M51)</f>
        <v>0.16664481040373122</v>
      </c>
      <c r="N11" s="7">
        <f>0.5*(KC!M11/'Nominal VA'!M11+KC!N11/'Nominal VA'!N11)*('g(K-input)'!N51-'g(Hours)'!N51)</f>
        <v>2.5971908108056486E-2</v>
      </c>
      <c r="O11" s="7">
        <f>0.5*(KC!N11/'Nominal VA'!N11+KC!O11/'Nominal VA'!O11)*('g(K-input)'!O51-'g(Hours)'!O51)</f>
        <v>0.26828270380617092</v>
      </c>
      <c r="P11" s="7">
        <f>0.5*(KC!O11/'Nominal VA'!O11+KC!P11/'Nominal VA'!P11)*('g(K-input)'!P51-'g(Hours)'!P51)</f>
        <v>5.229975240868124E-2</v>
      </c>
      <c r="Q11" s="7">
        <f>0.5*(KC!P11/'Nominal VA'!P11+KC!Q11/'Nominal VA'!Q11)*('g(K-input)'!Q51-'g(Hours)'!Q51)</f>
        <v>2.2990254334389369E-2</v>
      </c>
      <c r="R11" s="7">
        <f>0.5*(KC!Q11/'Nominal VA'!Q11+KC!R11/'Nominal VA'!R11)*('g(K-input)'!R51-'g(Hours)'!R51)</f>
        <v>-2.7878951903746552E-2</v>
      </c>
      <c r="S11" s="7">
        <f>0.5*(KC!R11/'Nominal VA'!R11+KC!S11/'Nominal VA'!S11)*('g(K-input)'!S51-'g(Hours)'!S51)</f>
        <v>7.2994250015265702E-2</v>
      </c>
      <c r="T11" s="7">
        <f>0.5*(KC!S11/'Nominal VA'!S11+KC!T11/'Nominal VA'!T11)*('g(K-input)'!T51-'g(Hours)'!T51)</f>
        <v>7.0200208711317019E-2</v>
      </c>
      <c r="U11" s="7">
        <f>0.5*(KC!T11/'Nominal VA'!T11+KC!U11/'Nominal VA'!U11)*('g(K-input)'!U51-'g(Hours)'!U51)</f>
        <v>2.5368287979498028E-2</v>
      </c>
      <c r="V11" s="7">
        <f>0.5*(KC!U11/'Nominal VA'!U11+KC!V11/'Nominal VA'!V11)*('g(K-input)'!V51-'g(Hours)'!V51)</f>
        <v>6.2313074886144793E-2</v>
      </c>
      <c r="W11" s="7">
        <f>0.5*(KC!V11/'Nominal VA'!V11+KC!W11/'Nominal VA'!W11)*('g(K-input)'!W51-'g(Hours)'!W51)</f>
        <v>8.8559375467947357E-2</v>
      </c>
      <c r="X11" s="7">
        <f>0.5*(KC!W11/'Nominal VA'!W11+KC!X11/'Nominal VA'!X11)*('g(K-input)'!X51-'g(Hours)'!X51)</f>
        <v>8.2618316351688773E-2</v>
      </c>
      <c r="Y11" s="7">
        <f>0.5*(KC!X11/'Nominal VA'!X11+KC!Y11/'Nominal VA'!Y11)*('g(K-input)'!Y51-'g(Hours)'!Y51)</f>
        <v>0.13648608548291938</v>
      </c>
      <c r="Z11" s="7">
        <f>0.5*(KC!Y11/'Nominal VA'!Y11+KC!Z11/'Nominal VA'!Z11)*('g(K-input)'!Z51-'g(Hours)'!Z51)</f>
        <v>5.0491323009614578E-2</v>
      </c>
      <c r="AA11" s="7">
        <f>0.5*(KC!Z11/'Nominal VA'!Z11+KC!AA11/'Nominal VA'!AA11)*('g(K-input)'!AA51-'g(Hours)'!AA51)</f>
        <v>0.14004499151300798</v>
      </c>
      <c r="AB11" s="7">
        <f>0.5*(KC!AA11/'Nominal VA'!AA11+KC!AB11/'Nominal VA'!AB11)*('g(K-input)'!AB51-'g(Hours)'!AB51)</f>
        <v>8.4673927773888408E-2</v>
      </c>
      <c r="AC11" s="7">
        <f>0.5*(KC!AB11/'Nominal VA'!AB11+KC!AC11/'Nominal VA'!AC11)*('g(K-input)'!AC51-'g(Hours)'!AC51)</f>
        <v>0.12572978230189794</v>
      </c>
      <c r="AD11" s="7">
        <f>0.5*(KC!AC11/'Nominal VA'!AC11+KC!AD11/'Nominal VA'!AD11)*('g(K-input)'!AD51-'g(Hours)'!AD51)</f>
        <v>-2.7031718530912366E-2</v>
      </c>
      <c r="AE11" s="7">
        <f>0.5*(KC!AD11/'Nominal VA'!AD11+KC!AE11/'Nominal VA'!AE11)*('g(K-input)'!AE51-'g(Hours)'!AE51)</f>
        <v>8.4178780551557378E-2</v>
      </c>
      <c r="AF11" s="7">
        <f>0.5*(KC!AE11/'Nominal VA'!AE11+KC!AF11/'Nominal VA'!AF11)*('g(K-input)'!AF51-'g(Hours)'!AF51)</f>
        <v>-2.6049331645197411E-2</v>
      </c>
      <c r="AG11" s="7">
        <f>0.5*(KC!AF11/'Nominal VA'!AF11+KC!AG11/'Nominal VA'!AG11)*('g(K-input)'!AG51-'g(Hours)'!AG51)</f>
        <v>0.12663720645730295</v>
      </c>
    </row>
    <row r="12" spans="1:33" x14ac:dyDescent="0.15">
      <c r="A12" s="2">
        <v>8</v>
      </c>
      <c r="B12" s="3" t="s">
        <v>36</v>
      </c>
      <c r="C12" s="7"/>
      <c r="D12" s="7">
        <f>0.5*(KC!C12/'Nominal VA'!C12+KC!D12/'Nominal VA'!D12)*('g(K-input)'!D52-'g(Hours)'!D52)</f>
        <v>5.8541081424708728E-2</v>
      </c>
      <c r="E12" s="7">
        <f>0.5*(KC!D12/'Nominal VA'!D12+KC!E12/'Nominal VA'!E12)*('g(K-input)'!E52-'g(Hours)'!E52)</f>
        <v>6.3317056167168748E-2</v>
      </c>
      <c r="F12" s="7">
        <f>0.5*(KC!E12/'Nominal VA'!E12+KC!F12/'Nominal VA'!F12)*('g(K-input)'!F52-'g(Hours)'!F52)</f>
        <v>4.0831629022353905E-2</v>
      </c>
      <c r="G12" s="7">
        <f>0.5*(KC!F12/'Nominal VA'!F12+KC!G12/'Nominal VA'!G12)*('g(K-input)'!G52-'g(Hours)'!G52)</f>
        <v>6.3998103817902066E-2</v>
      </c>
      <c r="H12" s="7">
        <f>0.5*(KC!G12/'Nominal VA'!G12+KC!H12/'Nominal VA'!H12)*('g(K-input)'!H52-'g(Hours)'!H52)</f>
        <v>3.2168225995390519E-3</v>
      </c>
      <c r="I12" s="7">
        <f>0.5*(KC!H12/'Nominal VA'!H12+KC!I12/'Nominal VA'!I12)*('g(K-input)'!I52-'g(Hours)'!I52)</f>
        <v>7.091037192154144E-2</v>
      </c>
      <c r="J12" s="7">
        <f>0.5*(KC!I12/'Nominal VA'!I12+KC!J12/'Nominal VA'!J12)*('g(K-input)'!J52-'g(Hours)'!J52)</f>
        <v>6.4046475474815914E-2</v>
      </c>
      <c r="K12" s="7">
        <f>0.5*(KC!J12/'Nominal VA'!J12+KC!K12/'Nominal VA'!K12)*('g(K-input)'!K52-'g(Hours)'!K52)</f>
        <v>7.5606101303576451E-2</v>
      </c>
      <c r="L12" s="7">
        <f>0.5*(KC!K12/'Nominal VA'!K12+KC!L12/'Nominal VA'!L12)*('g(K-input)'!L52-'g(Hours)'!L52)</f>
        <v>3.3453560983949741E-2</v>
      </c>
      <c r="M12" s="7">
        <f>0.5*(KC!L12/'Nominal VA'!L12+KC!M12/'Nominal VA'!M12)*('g(K-input)'!M52-'g(Hours)'!M52)</f>
        <v>7.1592608302231422E-2</v>
      </c>
      <c r="N12" s="7">
        <f>0.5*(KC!M12/'Nominal VA'!M12+KC!N12/'Nominal VA'!N12)*('g(K-input)'!N52-'g(Hours)'!N52)</f>
        <v>4.1972792673416755E-2</v>
      </c>
      <c r="O12" s="7">
        <f>0.5*(KC!N12/'Nominal VA'!N12+KC!O12/'Nominal VA'!O12)*('g(K-input)'!O52-'g(Hours)'!O52)</f>
        <v>1.5177476357924366E-2</v>
      </c>
      <c r="P12" s="7">
        <f>0.5*(KC!O12/'Nominal VA'!O12+KC!P12/'Nominal VA'!P12)*('g(K-input)'!P52-'g(Hours)'!P52)</f>
        <v>7.9461235628274004E-3</v>
      </c>
      <c r="Q12" s="7">
        <f>0.5*(KC!P12/'Nominal VA'!P12+KC!Q12/'Nominal VA'!Q12)*('g(K-input)'!Q52-'g(Hours)'!Q52)</f>
        <v>-1.9582357332735514E-2</v>
      </c>
      <c r="R12" s="7">
        <f>0.5*(KC!Q12/'Nominal VA'!Q12+KC!R12/'Nominal VA'!R12)*('g(K-input)'!R52-'g(Hours)'!R52)</f>
        <v>1.271905804386313E-2</v>
      </c>
      <c r="S12" s="7">
        <f>0.5*(KC!R12/'Nominal VA'!R12+KC!S12/'Nominal VA'!S12)*('g(K-input)'!S52-'g(Hours)'!S52)</f>
        <v>4.5497248209744046E-2</v>
      </c>
      <c r="T12" s="7">
        <f>0.5*(KC!S12/'Nominal VA'!S12+KC!T12/'Nominal VA'!T12)*('g(K-input)'!T52-'g(Hours)'!T52)</f>
        <v>7.2421625980183891E-3</v>
      </c>
      <c r="U12" s="7">
        <f>0.5*(KC!T12/'Nominal VA'!T12+KC!U12/'Nominal VA'!U12)*('g(K-input)'!U52-'g(Hours)'!U52)</f>
        <v>5.3800864410439499E-2</v>
      </c>
      <c r="V12" s="7">
        <f>0.5*(KC!U12/'Nominal VA'!U12+KC!V12/'Nominal VA'!V12)*('g(K-input)'!V52-'g(Hours)'!V52)</f>
        <v>3.2812807550569929E-2</v>
      </c>
      <c r="W12" s="7">
        <f>0.5*(KC!V12/'Nominal VA'!V12+KC!W12/'Nominal VA'!W12)*('g(K-input)'!W52-'g(Hours)'!W52)</f>
        <v>5.1463544715414707E-2</v>
      </c>
      <c r="X12" s="7">
        <f>0.5*(KC!W12/'Nominal VA'!W12+KC!X12/'Nominal VA'!X12)*('g(K-input)'!X52-'g(Hours)'!X52)</f>
        <v>7.3699285434251152E-2</v>
      </c>
      <c r="Y12" s="7">
        <f>0.5*(KC!X12/'Nominal VA'!X12+KC!Y12/'Nominal VA'!Y12)*('g(K-input)'!Y52-'g(Hours)'!Y52)</f>
        <v>6.7615008824162479E-2</v>
      </c>
      <c r="Z12" s="7">
        <f>0.5*(KC!Y12/'Nominal VA'!Y12+KC!Z12/'Nominal VA'!Z12)*('g(K-input)'!Z52-'g(Hours)'!Z52)</f>
        <v>4.9187262408978638E-2</v>
      </c>
      <c r="AA12" s="7">
        <f>0.5*(KC!Z12/'Nominal VA'!Z12+KC!AA12/'Nominal VA'!AA12)*('g(K-input)'!AA52-'g(Hours)'!AA52)</f>
        <v>7.613933490095233E-2</v>
      </c>
      <c r="AB12" s="7">
        <f>0.5*(KC!AA12/'Nominal VA'!AA12+KC!AB12/'Nominal VA'!AB12)*('g(K-input)'!AB52-'g(Hours)'!AB52)</f>
        <v>7.8275188914112573E-2</v>
      </c>
      <c r="AC12" s="7">
        <f>0.5*(KC!AB12/'Nominal VA'!AB12+KC!AC12/'Nominal VA'!AC12)*('g(K-input)'!AC52-'g(Hours)'!AC52)</f>
        <v>7.5541877293838849E-2</v>
      </c>
      <c r="AD12" s="7">
        <f>0.5*(KC!AC12/'Nominal VA'!AC12+KC!AD12/'Nominal VA'!AD12)*('g(K-input)'!AD52-'g(Hours)'!AD52)</f>
        <v>2.258704814866426E-2</v>
      </c>
      <c r="AE12" s="7">
        <f>0.5*(KC!AD12/'Nominal VA'!AD12+KC!AE12/'Nominal VA'!AE12)*('g(K-input)'!AE52-'g(Hours)'!AE52)</f>
        <v>4.8087772547298048E-2</v>
      </c>
      <c r="AF12" s="7">
        <f>0.5*(KC!AE12/'Nominal VA'!AE12+KC!AF12/'Nominal VA'!AF12)*('g(K-input)'!AF52-'g(Hours)'!AF52)</f>
        <v>2.8684049206765531E-2</v>
      </c>
      <c r="AG12" s="7">
        <f>0.5*(KC!AF12/'Nominal VA'!AF12+KC!AG12/'Nominal VA'!AG12)*('g(K-input)'!AG52-'g(Hours)'!AG52)</f>
        <v>3.4785189899500191E-2</v>
      </c>
    </row>
    <row r="13" spans="1:33" x14ac:dyDescent="0.15">
      <c r="A13" s="2">
        <v>9</v>
      </c>
      <c r="B13" s="3" t="s">
        <v>37</v>
      </c>
      <c r="C13" s="7"/>
      <c r="D13" s="7">
        <f>0.5*(KC!C13/'Nominal VA'!C13+KC!D13/'Nominal VA'!D13)*('g(K-input)'!D53-'g(Hours)'!D53)</f>
        <v>8.4581980444433755E-2</v>
      </c>
      <c r="E13" s="7">
        <f>0.5*(KC!D13/'Nominal VA'!D13+KC!E13/'Nominal VA'!E13)*('g(K-input)'!E53-'g(Hours)'!E53)</f>
        <v>4.5216702064952291E-2</v>
      </c>
      <c r="F13" s="7">
        <f>0.5*(KC!E13/'Nominal VA'!E13+KC!F13/'Nominal VA'!F13)*('g(K-input)'!F53-'g(Hours)'!F53)</f>
        <v>-2.9591464363981392E-2</v>
      </c>
      <c r="G13" s="7">
        <f>0.5*(KC!F13/'Nominal VA'!F13+KC!G13/'Nominal VA'!G13)*('g(K-input)'!G53-'g(Hours)'!G53)</f>
        <v>-3.0050970607816248E-2</v>
      </c>
      <c r="H13" s="7">
        <f>0.5*(KC!G13/'Nominal VA'!G13+KC!H13/'Nominal VA'!H13)*('g(K-input)'!H53-'g(Hours)'!H53)</f>
        <v>3.1776459688895795E-2</v>
      </c>
      <c r="I13" s="7">
        <f>0.5*(KC!H13/'Nominal VA'!H13+KC!I13/'Nominal VA'!I13)*('g(K-input)'!I53-'g(Hours)'!I53)</f>
        <v>3.9466449689180477E-2</v>
      </c>
      <c r="J13" s="7">
        <f>0.5*(KC!I13/'Nominal VA'!I13+KC!J13/'Nominal VA'!J13)*('g(K-input)'!J53-'g(Hours)'!J53)</f>
        <v>2.9743629961625124E-2</v>
      </c>
      <c r="K13" s="7">
        <f>0.5*(KC!J13/'Nominal VA'!J13+KC!K13/'Nominal VA'!K13)*('g(K-input)'!K53-'g(Hours)'!K53)</f>
        <v>3.7547941190353546E-3</v>
      </c>
      <c r="L13" s="7">
        <f>0.5*(KC!K13/'Nominal VA'!K13+KC!L13/'Nominal VA'!L13)*('g(K-input)'!L53-'g(Hours)'!L53)</f>
        <v>1.7124263509044731E-2</v>
      </c>
      <c r="M13" s="7">
        <f>0.5*(KC!L13/'Nominal VA'!L13+KC!M13/'Nominal VA'!M13)*('g(K-input)'!M53-'g(Hours)'!M53)</f>
        <v>3.7317854510149059E-2</v>
      </c>
      <c r="N13" s="7">
        <f>0.5*(KC!M13/'Nominal VA'!M13+KC!N13/'Nominal VA'!N13)*('g(K-input)'!N53-'g(Hours)'!N53)</f>
        <v>-2.1445093826070839E-2</v>
      </c>
      <c r="O13" s="7">
        <f>0.5*(KC!N13/'Nominal VA'!N13+KC!O13/'Nominal VA'!O13)*('g(K-input)'!O53-'g(Hours)'!O53)</f>
        <v>1.8223115430267892E-2</v>
      </c>
      <c r="P13" s="7">
        <f>0.5*(KC!O13/'Nominal VA'!O13+KC!P13/'Nominal VA'!P13)*('g(K-input)'!P53-'g(Hours)'!P53)</f>
        <v>2.6203546432652273E-2</v>
      </c>
      <c r="Q13" s="7">
        <f>0.5*(KC!P13/'Nominal VA'!P13+KC!Q13/'Nominal VA'!Q13)*('g(K-input)'!Q53-'g(Hours)'!Q53)</f>
        <v>3.0076229310726326E-2</v>
      </c>
      <c r="R13" s="7">
        <f>0.5*(KC!Q13/'Nominal VA'!Q13+KC!R13/'Nominal VA'!R13)*('g(K-input)'!R53-'g(Hours)'!R53)</f>
        <v>1.8960343571914954E-2</v>
      </c>
      <c r="S13" s="7">
        <f>0.5*(KC!R13/'Nominal VA'!R13+KC!S13/'Nominal VA'!S13)*('g(K-input)'!S53-'g(Hours)'!S53)</f>
        <v>2.6612808964740661E-2</v>
      </c>
      <c r="T13" s="7">
        <f>0.5*(KC!S13/'Nominal VA'!S13+KC!T13/'Nominal VA'!T13)*('g(K-input)'!T53-'g(Hours)'!T53)</f>
        <v>-5.7532623087459309E-2</v>
      </c>
      <c r="U13" s="7">
        <f>0.5*(KC!T13/'Nominal VA'!T13+KC!U13/'Nominal VA'!U13)*('g(K-input)'!U53-'g(Hours)'!U53)</f>
        <v>2.8805953423609813E-2</v>
      </c>
      <c r="V13" s="7">
        <f>0.5*(KC!U13/'Nominal VA'!U13+KC!V13/'Nominal VA'!V13)*('g(K-input)'!V53-'g(Hours)'!V53)</f>
        <v>1.1197536880510719E-2</v>
      </c>
      <c r="W13" s="7">
        <f>0.5*(KC!V13/'Nominal VA'!V13+KC!W13/'Nominal VA'!W13)*('g(K-input)'!W53-'g(Hours)'!W53)</f>
        <v>3.084338610014363E-2</v>
      </c>
      <c r="X13" s="7">
        <f>0.5*(KC!W13/'Nominal VA'!W13+KC!X13/'Nominal VA'!X13)*('g(K-input)'!X53-'g(Hours)'!X53)</f>
        <v>4.0732228704228476E-2</v>
      </c>
      <c r="Y13" s="7">
        <f>0.5*(KC!X13/'Nominal VA'!X13+KC!Y13/'Nominal VA'!Y13)*('g(K-input)'!Y53-'g(Hours)'!Y53)</f>
        <v>8.2718528442980943E-2</v>
      </c>
      <c r="Z13" s="7">
        <f>0.5*(KC!Y13/'Nominal VA'!Y13+KC!Z13/'Nominal VA'!Z13)*('g(K-input)'!Z53-'g(Hours)'!Z53)</f>
        <v>1.4478684690453953E-2</v>
      </c>
      <c r="AA13" s="7">
        <f>0.5*(KC!Z13/'Nominal VA'!Z13+KC!AA13/'Nominal VA'!AA13)*('g(K-input)'!AA53-'g(Hours)'!AA53)</f>
        <v>4.1433582891659458E-2</v>
      </c>
      <c r="AB13" s="7">
        <f>0.5*(KC!AA13/'Nominal VA'!AA13+KC!AB13/'Nominal VA'!AB13)*('g(K-input)'!AB53-'g(Hours)'!AB53)</f>
        <v>9.5414637944123665E-2</v>
      </c>
      <c r="AC13" s="7">
        <f>0.5*(KC!AB13/'Nominal VA'!AB13+KC!AC13/'Nominal VA'!AC13)*('g(K-input)'!AC53-'g(Hours)'!AC53)</f>
        <v>3.9973637347151939E-2</v>
      </c>
      <c r="AD13" s="7">
        <f>0.5*(KC!AC13/'Nominal VA'!AC13+KC!AD13/'Nominal VA'!AD13)*('g(K-input)'!AD53-'g(Hours)'!AD53)</f>
        <v>1.5411233756579179E-2</v>
      </c>
      <c r="AE13" s="7">
        <f>0.5*(KC!AD13/'Nominal VA'!AD13+KC!AE13/'Nominal VA'!AE13)*('g(K-input)'!AE53-'g(Hours)'!AE53)</f>
        <v>4.4884716100025653E-2</v>
      </c>
      <c r="AF13" s="7">
        <f>0.5*(KC!AE13/'Nominal VA'!AE13+KC!AF13/'Nominal VA'!AF13)*('g(K-input)'!AF53-'g(Hours)'!AF53)</f>
        <v>2.5468165207322067E-2</v>
      </c>
      <c r="AG13" s="7">
        <f>0.5*(KC!AF13/'Nominal VA'!AF13+KC!AG13/'Nominal VA'!AG13)*('g(K-input)'!AG53-'g(Hours)'!AG53)</f>
        <v>3.2594571863561406E-2</v>
      </c>
    </row>
    <row r="14" spans="1:33" x14ac:dyDescent="0.15">
      <c r="A14" s="2">
        <v>10</v>
      </c>
      <c r="B14" s="3" t="s">
        <v>38</v>
      </c>
      <c r="C14" s="7"/>
      <c r="D14" s="7">
        <f>0.5*(KC!C14/'Nominal VA'!C14+KC!D14/'Nominal VA'!D14)*('g(K-input)'!D54-'g(Hours)'!D54)</f>
        <v>0.12095648769809519</v>
      </c>
      <c r="E14" s="7">
        <f>0.5*(KC!D14/'Nominal VA'!D14+KC!E14/'Nominal VA'!E14)*('g(K-input)'!E54-'g(Hours)'!E54)</f>
        <v>5.5922231293542304E-2</v>
      </c>
      <c r="F14" s="7">
        <f>0.5*(KC!E14/'Nominal VA'!E14+KC!F14/'Nominal VA'!F14)*('g(K-input)'!F54-'g(Hours)'!F54)</f>
        <v>-1.4755469879056359E-3</v>
      </c>
      <c r="G14" s="7">
        <f>0.5*(KC!F14/'Nominal VA'!F14+KC!G14/'Nominal VA'!G14)*('g(K-input)'!G54-'g(Hours)'!G54)</f>
        <v>-5.3703089154065839E-2</v>
      </c>
      <c r="H14" s="7">
        <f>0.5*(KC!G14/'Nominal VA'!G14+KC!H14/'Nominal VA'!H14)*('g(K-input)'!H54-'g(Hours)'!H54)</f>
        <v>5.0455112411041773E-2</v>
      </c>
      <c r="I14" s="7">
        <f>0.5*(KC!H14/'Nominal VA'!H14+KC!I14/'Nominal VA'!I14)*('g(K-input)'!I54-'g(Hours)'!I54)</f>
        <v>-1.7154758680956464E-2</v>
      </c>
      <c r="J14" s="7">
        <f>0.5*(KC!I14/'Nominal VA'!I14+KC!J14/'Nominal VA'!J14)*('g(K-input)'!J54-'g(Hours)'!J54)</f>
        <v>-9.4389762649201292E-3</v>
      </c>
      <c r="K14" s="7">
        <f>0.5*(KC!J14/'Nominal VA'!J14+KC!K14/'Nominal VA'!K14)*('g(K-input)'!K54-'g(Hours)'!K54)</f>
        <v>2.5913171594917683E-2</v>
      </c>
      <c r="L14" s="7">
        <f>0.5*(KC!K14/'Nominal VA'!K14+KC!L14/'Nominal VA'!L14)*('g(K-input)'!L54-'g(Hours)'!L54)</f>
        <v>1.9090480411314576E-2</v>
      </c>
      <c r="M14" s="7">
        <f>0.5*(KC!L14/'Nominal VA'!L14+KC!M14/'Nominal VA'!M14)*('g(K-input)'!M54-'g(Hours)'!M54)</f>
        <v>6.9288010396283788E-3</v>
      </c>
      <c r="N14" s="7">
        <f>0.5*(KC!M14/'Nominal VA'!M14+KC!N14/'Nominal VA'!N14)*('g(K-input)'!N54-'g(Hours)'!N54)</f>
        <v>-5.2426609091185482E-2</v>
      </c>
      <c r="O14" s="7">
        <f>0.5*(KC!N14/'Nominal VA'!N14+KC!O14/'Nominal VA'!O14)*('g(K-input)'!O54-'g(Hours)'!O54)</f>
        <v>3.29577248762477E-2</v>
      </c>
      <c r="P14" s="7">
        <f>0.5*(KC!O14/'Nominal VA'!O14+KC!P14/'Nominal VA'!P14)*('g(K-input)'!P54-'g(Hours)'!P54)</f>
        <v>1.4867132855945046E-2</v>
      </c>
      <c r="Q14" s="7">
        <f>0.5*(KC!P14/'Nominal VA'!P14+KC!Q14/'Nominal VA'!Q14)*('g(K-input)'!Q54-'g(Hours)'!Q54)</f>
        <v>4.2998332414123271E-2</v>
      </c>
      <c r="R14" s="7">
        <f>0.5*(KC!Q14/'Nominal VA'!Q14+KC!R14/'Nominal VA'!R14)*('g(K-input)'!R54-'g(Hours)'!R54)</f>
        <v>7.4184239526767348E-3</v>
      </c>
      <c r="S14" s="7">
        <f>0.5*(KC!R14/'Nominal VA'!R14+KC!S14/'Nominal VA'!S14)*('g(K-input)'!S54-'g(Hours)'!S54)</f>
        <v>2.627748591885911E-3</v>
      </c>
      <c r="T14" s="7">
        <f>0.5*(KC!S14/'Nominal VA'!S14+KC!T14/'Nominal VA'!T14)*('g(K-input)'!T54-'g(Hours)'!T54)</f>
        <v>-5.2717077765871222E-2</v>
      </c>
      <c r="U14" s="7">
        <f>0.5*(KC!T14/'Nominal VA'!T14+KC!U14/'Nominal VA'!U14)*('g(K-input)'!U54-'g(Hours)'!U54)</f>
        <v>6.0913039660384902E-2</v>
      </c>
      <c r="V14" s="7">
        <f>0.5*(KC!U14/'Nominal VA'!U14+KC!V14/'Nominal VA'!V14)*('g(K-input)'!V54-'g(Hours)'!V54)</f>
        <v>2.244760870305619E-2</v>
      </c>
      <c r="W14" s="7">
        <f>0.5*(KC!V14/'Nominal VA'!V14+KC!W14/'Nominal VA'!W14)*('g(K-input)'!W54-'g(Hours)'!W54)</f>
        <v>4.6269161325839865E-2</v>
      </c>
      <c r="X14" s="7">
        <f>0.5*(KC!W14/'Nominal VA'!W14+KC!X14/'Nominal VA'!X14)*('g(K-input)'!X54-'g(Hours)'!X54)</f>
        <v>4.4112665704340102E-2</v>
      </c>
      <c r="Y14" s="7">
        <f>0.5*(KC!X14/'Nominal VA'!X14+KC!Y14/'Nominal VA'!Y14)*('g(K-input)'!Y54-'g(Hours)'!Y54)</f>
        <v>8.1752340246745561E-2</v>
      </c>
      <c r="Z14" s="7">
        <f>0.5*(KC!Y14/'Nominal VA'!Y14+KC!Z14/'Nominal VA'!Z14)*('g(K-input)'!Z54-'g(Hours)'!Z54)</f>
        <v>5.140338276400697E-3</v>
      </c>
      <c r="AA14" s="7">
        <f>0.5*(KC!Z14/'Nominal VA'!Z14+KC!AA14/'Nominal VA'!AA14)*('g(K-input)'!AA54-'g(Hours)'!AA54)</f>
        <v>4.3372740354979171E-2</v>
      </c>
      <c r="AB14" s="7">
        <f>0.5*(KC!AA14/'Nominal VA'!AA14+KC!AB14/'Nominal VA'!AB14)*('g(K-input)'!AB54-'g(Hours)'!AB54)</f>
        <v>8.9146600901230222E-2</v>
      </c>
      <c r="AC14" s="7">
        <f>0.5*(KC!AB14/'Nominal VA'!AB14+KC!AC14/'Nominal VA'!AC14)*('g(K-input)'!AC54-'g(Hours)'!AC54)</f>
        <v>2.3362274038660376E-2</v>
      </c>
      <c r="AD14" s="7">
        <f>0.5*(KC!AC14/'Nominal VA'!AC14+KC!AD14/'Nominal VA'!AD14)*('g(K-input)'!AD54-'g(Hours)'!AD54)</f>
        <v>2.0740502858884409E-2</v>
      </c>
      <c r="AE14" s="7">
        <f>0.5*(KC!AD14/'Nominal VA'!AD14+KC!AE14/'Nominal VA'!AE14)*('g(K-input)'!AE54-'g(Hours)'!AE54)</f>
        <v>4.4126392563065879E-2</v>
      </c>
      <c r="AF14" s="7">
        <f>0.5*(KC!AE14/'Nominal VA'!AE14+KC!AF14/'Nominal VA'!AF14)*('g(K-input)'!AF54-'g(Hours)'!AF54)</f>
        <v>3.2837715186560007E-2</v>
      </c>
      <c r="AG14" s="7">
        <f>0.5*(KC!AF14/'Nominal VA'!AF14+KC!AG14/'Nominal VA'!AG14)*('g(K-input)'!AG54-'g(Hours)'!AG54)</f>
        <v>4.4404400372797782E-2</v>
      </c>
    </row>
    <row r="15" spans="1:33" x14ac:dyDescent="0.15">
      <c r="A15" s="2">
        <v>11</v>
      </c>
      <c r="B15" s="3" t="s">
        <v>39</v>
      </c>
      <c r="C15" s="7"/>
      <c r="D15" s="7">
        <f>0.5*(KC!C15/'Nominal VA'!C15+KC!D15/'Nominal VA'!D15)*('g(K-input)'!D55-'g(Hours)'!D55)</f>
        <v>2.1881599491298722E-2</v>
      </c>
      <c r="E15" s="7">
        <f>0.5*(KC!D15/'Nominal VA'!D15+KC!E15/'Nominal VA'!E15)*('g(K-input)'!E55-'g(Hours)'!E55)</f>
        <v>4.2167504958029428E-2</v>
      </c>
      <c r="F15" s="7">
        <f>0.5*(KC!E15/'Nominal VA'!E15+KC!F15/'Nominal VA'!F15)*('g(K-input)'!F55-'g(Hours)'!F55)</f>
        <v>-7.4141025360838029E-3</v>
      </c>
      <c r="G15" s="7">
        <f>0.5*(KC!F15/'Nominal VA'!F15+KC!G15/'Nominal VA'!G15)*('g(K-input)'!G55-'g(Hours)'!G55)</f>
        <v>-1.6937108130708586E-2</v>
      </c>
      <c r="H15" s="7">
        <f>0.5*(KC!G15/'Nominal VA'!G15+KC!H15/'Nominal VA'!H15)*('g(K-input)'!H55-'g(Hours)'!H55)</f>
        <v>7.3870151283700813E-3</v>
      </c>
      <c r="I15" s="7">
        <f>0.5*(KC!H15/'Nominal VA'!H15+KC!I15/'Nominal VA'!I15)*('g(K-input)'!I55-'g(Hours)'!I55)</f>
        <v>-3.799302908503463E-2</v>
      </c>
      <c r="J15" s="7">
        <f>0.5*(KC!I15/'Nominal VA'!I15+KC!J15/'Nominal VA'!J15)*('g(K-input)'!J55-'g(Hours)'!J55)</f>
        <v>-2.2526400288502568E-2</v>
      </c>
      <c r="K15" s="7">
        <f>0.5*(KC!J15/'Nominal VA'!J15+KC!K15/'Nominal VA'!K15)*('g(K-input)'!K55-'g(Hours)'!K55)</f>
        <v>9.150847990796615E-3</v>
      </c>
      <c r="L15" s="7">
        <f>0.5*(KC!K15/'Nominal VA'!K15+KC!L15/'Nominal VA'!L15)*('g(K-input)'!L55-'g(Hours)'!L55)</f>
        <v>-1.2219412957009642E-2</v>
      </c>
      <c r="M15" s="7">
        <f>0.5*(KC!L15/'Nominal VA'!L15+KC!M15/'Nominal VA'!M15)*('g(K-input)'!M55-'g(Hours)'!M55)</f>
        <v>1.9725064730350246E-2</v>
      </c>
      <c r="N15" s="7">
        <f>0.5*(KC!M15/'Nominal VA'!M15+KC!N15/'Nominal VA'!N15)*('g(K-input)'!N55-'g(Hours)'!N55)</f>
        <v>5.8505225635643546E-2</v>
      </c>
      <c r="O15" s="7">
        <f>0.5*(KC!N15/'Nominal VA'!N15+KC!O15/'Nominal VA'!O15)*('g(K-input)'!O55-'g(Hours)'!O55)</f>
        <v>2.9189012033184497E-2</v>
      </c>
      <c r="P15" s="7">
        <f>0.5*(KC!O15/'Nominal VA'!O15+KC!P15/'Nominal VA'!P15)*('g(K-input)'!P55-'g(Hours)'!P55)</f>
        <v>2.9473239938359878E-2</v>
      </c>
      <c r="Q15" s="7">
        <f>0.5*(KC!P15/'Nominal VA'!P15+KC!Q15/'Nominal VA'!Q15)*('g(K-input)'!Q55-'g(Hours)'!Q55)</f>
        <v>-1.2351611977867683E-2</v>
      </c>
      <c r="R15" s="7">
        <f>0.5*(KC!Q15/'Nominal VA'!Q15+KC!R15/'Nominal VA'!R15)*('g(K-input)'!R55-'g(Hours)'!R55)</f>
        <v>1.0412958606847822E-2</v>
      </c>
      <c r="S15" s="7">
        <f>0.5*(KC!R15/'Nominal VA'!R15+KC!S15/'Nominal VA'!S15)*('g(K-input)'!S55-'g(Hours)'!S55)</f>
        <v>-1.3549765939038819E-2</v>
      </c>
      <c r="T15" s="7">
        <f>0.5*(KC!S15/'Nominal VA'!S15+KC!T15/'Nominal VA'!T15)*('g(K-input)'!T55-'g(Hours)'!T55)</f>
        <v>-5.0371683949226621E-2</v>
      </c>
      <c r="U15" s="7">
        <f>0.5*(KC!T15/'Nominal VA'!T15+KC!U15/'Nominal VA'!U15)*('g(K-input)'!U55-'g(Hours)'!U55)</f>
        <v>-1.1183260196347062E-2</v>
      </c>
      <c r="V15" s="7">
        <f>0.5*(KC!U15/'Nominal VA'!U15+KC!V15/'Nominal VA'!V15)*('g(K-input)'!V55-'g(Hours)'!V55)</f>
        <v>8.5163996603322169E-3</v>
      </c>
      <c r="W15" s="7">
        <f>0.5*(KC!V15/'Nominal VA'!V15+KC!W15/'Nominal VA'!W15)*('g(K-input)'!W55-'g(Hours)'!W55)</f>
        <v>3.906440033736313E-2</v>
      </c>
      <c r="X15" s="7">
        <f>0.5*(KC!W15/'Nominal VA'!W15+KC!X15/'Nominal VA'!X15)*('g(K-input)'!X55-'g(Hours)'!X55)</f>
        <v>6.2074085049994232E-2</v>
      </c>
      <c r="Y15" s="7">
        <f>0.5*(KC!X15/'Nominal VA'!X15+KC!Y15/'Nominal VA'!Y15)*('g(K-input)'!Y55-'g(Hours)'!Y55)</f>
        <v>0.11995180780374351</v>
      </c>
      <c r="Z15" s="7">
        <f>0.5*(KC!Y15/'Nominal VA'!Y15+KC!Z15/'Nominal VA'!Z15)*('g(K-input)'!Z55-'g(Hours)'!Z55)</f>
        <v>5.8466296113265877E-2</v>
      </c>
      <c r="AA15" s="7">
        <f>0.5*(KC!Z15/'Nominal VA'!Z15+KC!AA15/'Nominal VA'!AA15)*('g(K-input)'!AA55-'g(Hours)'!AA55)</f>
        <v>5.2862544740545886E-2</v>
      </c>
      <c r="AB15" s="7">
        <f>0.5*(KC!AA15/'Nominal VA'!AA15+KC!AB15/'Nominal VA'!AB15)*('g(K-input)'!AB55-'g(Hours)'!AB55)</f>
        <v>8.63045871554219E-2</v>
      </c>
      <c r="AC15" s="7">
        <f>0.5*(KC!AB15/'Nominal VA'!AB15+KC!AC15/'Nominal VA'!AC15)*('g(K-input)'!AC55-'g(Hours)'!AC55)</f>
        <v>7.571084982500334E-2</v>
      </c>
      <c r="AD15" s="7">
        <f>0.5*(KC!AC15/'Nominal VA'!AC15+KC!AD15/'Nominal VA'!AD15)*('g(K-input)'!AD55-'g(Hours)'!AD55)</f>
        <v>8.9752033815053769E-3</v>
      </c>
      <c r="AE15" s="7">
        <f>0.5*(KC!AD15/'Nominal VA'!AD15+KC!AE15/'Nominal VA'!AE15)*('g(K-input)'!AE55-'g(Hours)'!AE55)</f>
        <v>1.7001130016727435E-2</v>
      </c>
      <c r="AF15" s="7">
        <f>0.5*(KC!AE15/'Nominal VA'!AE15+KC!AF15/'Nominal VA'!AF15)*('g(K-input)'!AF55-'g(Hours)'!AF55)</f>
        <v>2.352705964945713E-2</v>
      </c>
      <c r="AG15" s="7">
        <f>0.5*(KC!AF15/'Nominal VA'!AF15+KC!AG15/'Nominal VA'!AG15)*('g(K-input)'!AG55-'g(Hours)'!AG55)</f>
        <v>2.4567371229643205E-2</v>
      </c>
    </row>
    <row r="16" spans="1:33" x14ac:dyDescent="0.15">
      <c r="A16" s="2">
        <v>12</v>
      </c>
      <c r="B16" s="3" t="s">
        <v>40</v>
      </c>
      <c r="C16" s="7"/>
      <c r="D16" s="7">
        <f>0.5*(KC!C16/'Nominal VA'!C16+KC!D16/'Nominal VA'!D16)*('g(K-input)'!D56-'g(Hours)'!D56)</f>
        <v>7.3448172912654208E-2</v>
      </c>
      <c r="E16" s="7">
        <f>0.5*(KC!D16/'Nominal VA'!D16+KC!E16/'Nominal VA'!E16)*('g(K-input)'!E56-'g(Hours)'!E56)</f>
        <v>6.0063271319546578E-2</v>
      </c>
      <c r="F16" s="7">
        <f>0.5*(KC!E16/'Nominal VA'!E16+KC!F16/'Nominal VA'!F16)*('g(K-input)'!F56-'g(Hours)'!F56)</f>
        <v>4.0843218239169234E-2</v>
      </c>
      <c r="G16" s="7">
        <f>0.5*(KC!F16/'Nominal VA'!F16+KC!G16/'Nominal VA'!G16)*('g(K-input)'!G56-'g(Hours)'!G56)</f>
        <v>1.9143089358305736E-3</v>
      </c>
      <c r="H16" s="7">
        <f>0.5*(KC!G16/'Nominal VA'!G16+KC!H16/'Nominal VA'!H16)*('g(K-input)'!H56-'g(Hours)'!H56)</f>
        <v>5.9701334081661651E-2</v>
      </c>
      <c r="I16" s="7">
        <f>0.5*(KC!H16/'Nominal VA'!H16+KC!I16/'Nominal VA'!I16)*('g(K-input)'!I56-'g(Hours)'!I56)</f>
        <v>0.166245312719142</v>
      </c>
      <c r="J16" s="7">
        <f>0.5*(KC!I16/'Nominal VA'!I16+KC!J16/'Nominal VA'!J16)*('g(K-input)'!J56-'g(Hours)'!J56)</f>
        <v>1.0159672729369048E-2</v>
      </c>
      <c r="K16" s="7">
        <f>0.5*(KC!J16/'Nominal VA'!J16+KC!K16/'Nominal VA'!K16)*('g(K-input)'!K56-'g(Hours)'!K56)</f>
        <v>8.9538720755565862E-2</v>
      </c>
      <c r="L16" s="7">
        <f>0.5*(KC!K16/'Nominal VA'!K16+KC!L16/'Nominal VA'!L16)*('g(K-input)'!L56-'g(Hours)'!L56)</f>
        <v>3.1198920984266605E-3</v>
      </c>
      <c r="M16" s="7">
        <f>0.5*(KC!L16/'Nominal VA'!L16+KC!M16/'Nominal VA'!M16)*('g(K-input)'!M56-'g(Hours)'!M56)</f>
        <v>5.2051225782128438E-2</v>
      </c>
      <c r="N16" s="7">
        <f>0.5*(KC!M16/'Nominal VA'!M16+KC!N16/'Nominal VA'!N16)*('g(K-input)'!N56-'g(Hours)'!N56)</f>
        <v>5.4633487602904575E-2</v>
      </c>
      <c r="O16" s="7">
        <f>0.5*(KC!N16/'Nominal VA'!N16+KC!O16/'Nominal VA'!O16)*('g(K-input)'!O56-'g(Hours)'!O56)</f>
        <v>3.1530525262217418E-2</v>
      </c>
      <c r="P16" s="7">
        <f>0.5*(KC!O16/'Nominal VA'!O16+KC!P16/'Nominal VA'!P16)*('g(K-input)'!P56-'g(Hours)'!P56)</f>
        <v>5.1322898211987808E-2</v>
      </c>
      <c r="Q16" s="7">
        <f>0.5*(KC!P16/'Nominal VA'!P16+KC!Q16/'Nominal VA'!Q16)*('g(K-input)'!Q56-'g(Hours)'!Q56)</f>
        <v>2.7549148370901132E-2</v>
      </c>
      <c r="R16" s="7">
        <f>0.5*(KC!Q16/'Nominal VA'!Q16+KC!R16/'Nominal VA'!R16)*('g(K-input)'!R56-'g(Hours)'!R56)</f>
        <v>-4.5204839348942016E-3</v>
      </c>
      <c r="S16" s="7">
        <f>0.5*(KC!R16/'Nominal VA'!R16+KC!S16/'Nominal VA'!S16)*('g(K-input)'!S56-'g(Hours)'!S56)</f>
        <v>3.9262416293126066E-2</v>
      </c>
      <c r="T16" s="7">
        <f>0.5*(KC!S16/'Nominal VA'!S16+KC!T16/'Nominal VA'!T16)*('g(K-input)'!T56-'g(Hours)'!T56)</f>
        <v>1.5421850824918934E-2</v>
      </c>
      <c r="U16" s="7">
        <f>0.5*(KC!T16/'Nominal VA'!T16+KC!U16/'Nominal VA'!U16)*('g(K-input)'!U56-'g(Hours)'!U56)</f>
        <v>5.1025943770109924E-2</v>
      </c>
      <c r="V16" s="7">
        <f>0.5*(KC!U16/'Nominal VA'!U16+KC!V16/'Nominal VA'!V16)*('g(K-input)'!V56-'g(Hours)'!V56)</f>
        <v>2.9588559941776536E-2</v>
      </c>
      <c r="W16" s="7">
        <f>0.5*(KC!V16/'Nominal VA'!V16+KC!W16/'Nominal VA'!W16)*('g(K-input)'!W56-'g(Hours)'!W56)</f>
        <v>5.3214367727690295E-2</v>
      </c>
      <c r="X16" s="7">
        <f>0.5*(KC!W16/'Nominal VA'!W16+KC!X16/'Nominal VA'!X16)*('g(K-input)'!X56-'g(Hours)'!X56)</f>
        <v>0.10781274994523798</v>
      </c>
      <c r="Y16" s="7">
        <f>0.5*(KC!X16/'Nominal VA'!X16+KC!Y16/'Nominal VA'!Y16)*('g(K-input)'!Y56-'g(Hours)'!Y56)</f>
        <v>6.8623235474113808E-2</v>
      </c>
      <c r="Z16" s="7">
        <f>0.5*(KC!Y16/'Nominal VA'!Y16+KC!Z16/'Nominal VA'!Z16)*('g(K-input)'!Z56-'g(Hours)'!Z56)</f>
        <v>5.3718549450103785E-2</v>
      </c>
      <c r="AA16" s="7">
        <f>0.5*(KC!Z16/'Nominal VA'!Z16+KC!AA16/'Nominal VA'!AA16)*('g(K-input)'!AA56-'g(Hours)'!AA56)</f>
        <v>8.0061881935118651E-2</v>
      </c>
      <c r="AB16" s="7">
        <f>0.5*(KC!AA16/'Nominal VA'!AA16+KC!AB16/'Nominal VA'!AB16)*('g(K-input)'!AB56-'g(Hours)'!AB56)</f>
        <v>6.2845611757515657E-2</v>
      </c>
      <c r="AC16" s="7">
        <f>0.5*(KC!AB16/'Nominal VA'!AB16+KC!AC16/'Nominal VA'!AC16)*('g(K-input)'!AC56-'g(Hours)'!AC56)</f>
        <v>4.584501812939222E-2</v>
      </c>
      <c r="AD16" s="7">
        <f>0.5*(KC!AC16/'Nominal VA'!AC16+KC!AD16/'Nominal VA'!AD16)*('g(K-input)'!AD56-'g(Hours)'!AD56)</f>
        <v>4.4047555057739459E-3</v>
      </c>
      <c r="AE16" s="7">
        <f>0.5*(KC!AD16/'Nominal VA'!AD16+KC!AE16/'Nominal VA'!AE16)*('g(K-input)'!AE56-'g(Hours)'!AE56)</f>
        <v>3.3095568161503781E-2</v>
      </c>
      <c r="AF16" s="7">
        <f>0.5*(KC!AE16/'Nominal VA'!AE16+KC!AF16/'Nominal VA'!AF16)*('g(K-input)'!AF56-'g(Hours)'!AF56)</f>
        <v>3.094676335371499E-2</v>
      </c>
      <c r="AG16" s="7">
        <f>0.5*(KC!AF16/'Nominal VA'!AF16+KC!AG16/'Nominal VA'!AG16)*('g(K-input)'!AG56-'g(Hours)'!AG56)</f>
        <v>3.2528029950105661E-2</v>
      </c>
    </row>
    <row r="17" spans="1:33" x14ac:dyDescent="0.15">
      <c r="A17" s="2">
        <v>13</v>
      </c>
      <c r="B17" s="3" t="s">
        <v>41</v>
      </c>
      <c r="C17" s="7"/>
      <c r="D17" s="7">
        <f>0.5*(KC!C17/'Nominal VA'!C17+KC!D17/'Nominal VA'!D17)*('g(K-input)'!D57-'g(Hours)'!D57)</f>
        <v>0.24865716882465472</v>
      </c>
      <c r="E17" s="7">
        <f>0.5*(KC!D17/'Nominal VA'!D17+KC!E17/'Nominal VA'!E17)*('g(K-input)'!E57-'g(Hours)'!E57)</f>
        <v>7.8844951215065281E-2</v>
      </c>
      <c r="F17" s="7">
        <f>0.5*(KC!E17/'Nominal VA'!E17+KC!F17/'Nominal VA'!F17)*('g(K-input)'!F57-'g(Hours)'!F57)</f>
        <v>7.2012961856953522E-2</v>
      </c>
      <c r="G17" s="7">
        <f>0.5*(KC!F17/'Nominal VA'!F17+KC!G17/'Nominal VA'!G17)*('g(K-input)'!G57-'g(Hours)'!G57)</f>
        <v>0.10954883682281108</v>
      </c>
      <c r="H17" s="7">
        <f>0.5*(KC!G17/'Nominal VA'!G17+KC!H17/'Nominal VA'!H17)*('g(K-input)'!H57-'g(Hours)'!H57)</f>
        <v>-1.7537489106386707E-3</v>
      </c>
      <c r="I17" s="7">
        <f>0.5*(KC!H17/'Nominal VA'!H17+KC!I17/'Nominal VA'!I17)*('g(K-input)'!I57-'g(Hours)'!I57)</f>
        <v>8.7911533241565962E-2</v>
      </c>
      <c r="J17" s="7">
        <f>0.5*(KC!I17/'Nominal VA'!I17+KC!J17/'Nominal VA'!J17)*('g(K-input)'!J57-'g(Hours)'!J57)</f>
        <v>0.21248050712261535</v>
      </c>
      <c r="K17" s="7">
        <f>0.5*(KC!J17/'Nominal VA'!J17+KC!K17/'Nominal VA'!K17)*('g(K-input)'!K57-'g(Hours)'!K57)</f>
        <v>8.2516912235385403E-2</v>
      </c>
      <c r="L17" s="7">
        <f>0.5*(KC!K17/'Nominal VA'!K17+KC!L17/'Nominal VA'!L17)*('g(K-input)'!L57-'g(Hours)'!L57)</f>
        <v>9.0405654605991051E-2</v>
      </c>
      <c r="M17" s="7">
        <f>0.5*(KC!L17/'Nominal VA'!L17+KC!M17/'Nominal VA'!M17)*('g(K-input)'!M57-'g(Hours)'!M57)</f>
        <v>6.0593557750265079E-2</v>
      </c>
      <c r="N17" s="7">
        <f>0.5*(KC!M17/'Nominal VA'!M17+KC!N17/'Nominal VA'!N17)*('g(K-input)'!N57-'g(Hours)'!N57)</f>
        <v>6.0018789392765913E-2</v>
      </c>
      <c r="O17" s="7">
        <f>0.5*(KC!N17/'Nominal VA'!N17+KC!O17/'Nominal VA'!O17)*('g(K-input)'!O57-'g(Hours)'!O57)</f>
        <v>0.21759505865988546</v>
      </c>
      <c r="P17" s="7">
        <f>0.5*(KC!O17/'Nominal VA'!O17+KC!P17/'Nominal VA'!P17)*('g(K-input)'!P57-'g(Hours)'!P57)</f>
        <v>7.1694750443621308E-2</v>
      </c>
      <c r="Q17" s="7">
        <f>0.5*(KC!P17/'Nominal VA'!P17+KC!Q17/'Nominal VA'!Q17)*('g(K-input)'!Q57-'g(Hours)'!Q57)</f>
        <v>4.7244527778182999E-2</v>
      </c>
      <c r="R17" s="7">
        <f>0.5*(KC!Q17/'Nominal VA'!Q17+KC!R17/'Nominal VA'!R17)*('g(K-input)'!R57-'g(Hours)'!R57)</f>
        <v>-3.6118054011067477E-2</v>
      </c>
      <c r="S17" s="7">
        <f>0.5*(KC!R17/'Nominal VA'!R17+KC!S17/'Nominal VA'!S17)*('g(K-input)'!S57-'g(Hours)'!S57)</f>
        <v>-7.3418162357268002E-2</v>
      </c>
      <c r="T17" s="7">
        <f>0.5*(KC!S17/'Nominal VA'!S17+KC!T17/'Nominal VA'!T17)*('g(K-input)'!T57-'g(Hours)'!T57)</f>
        <v>7.9785176351085646E-2</v>
      </c>
      <c r="U17" s="7">
        <f>0.5*(KC!T17/'Nominal VA'!T17+KC!U17/'Nominal VA'!U17)*('g(K-input)'!U57-'g(Hours)'!U57)</f>
        <v>8.3846081064850891E-2</v>
      </c>
      <c r="V17" s="7">
        <f>0.5*(KC!U17/'Nominal VA'!U17+KC!V17/'Nominal VA'!V17)*('g(K-input)'!V57-'g(Hours)'!V57)</f>
        <v>9.5514069955406233E-2</v>
      </c>
      <c r="W17" s="7">
        <f>0.5*(KC!V17/'Nominal VA'!V17+KC!W17/'Nominal VA'!W17)*('g(K-input)'!W57-'g(Hours)'!W57)</f>
        <v>3.6317137709549203E-2</v>
      </c>
      <c r="X17" s="7">
        <f>0.5*(KC!W17/'Nominal VA'!W17+KC!X17/'Nominal VA'!X17)*('g(K-input)'!X57-'g(Hours)'!X57)</f>
        <v>0.1429509274167797</v>
      </c>
      <c r="Y17" s="7">
        <f>0.5*(KC!X17/'Nominal VA'!X17+KC!Y17/'Nominal VA'!Y17)*('g(K-input)'!Y57-'g(Hours)'!Y57)</f>
        <v>0.22845454524030304</v>
      </c>
      <c r="Z17" s="7">
        <f>0.5*(KC!Y17/'Nominal VA'!Y17+KC!Z17/'Nominal VA'!Z17)*('g(K-input)'!Z57-'g(Hours)'!Z57)</f>
        <v>0.10970032650831797</v>
      </c>
      <c r="AA17" s="7">
        <f>0.5*(KC!Z17/'Nominal VA'!Z17+KC!AA17/'Nominal VA'!AA17)*('g(K-input)'!AA57-'g(Hours)'!AA57)</f>
        <v>5.9991066175357016E-2</v>
      </c>
      <c r="AB17" s="7">
        <f>0.5*(KC!AA17/'Nominal VA'!AA17+KC!AB17/'Nominal VA'!AB17)*('g(K-input)'!AB57-'g(Hours)'!AB57)</f>
        <v>9.4313238936102176E-2</v>
      </c>
      <c r="AC17" s="7">
        <f>0.5*(KC!AB17/'Nominal VA'!AB17+KC!AC17/'Nominal VA'!AC17)*('g(K-input)'!AC57-'g(Hours)'!AC57)</f>
        <v>7.3761813521424552E-2</v>
      </c>
      <c r="AD17" s="7">
        <f>0.5*(KC!AC17/'Nominal VA'!AC17+KC!AD17/'Nominal VA'!AD17)*('g(K-input)'!AD57-'g(Hours)'!AD57)</f>
        <v>1.5574922551213321E-2</v>
      </c>
      <c r="AE17" s="7">
        <f>0.5*(KC!AD17/'Nominal VA'!AD17+KC!AE17/'Nominal VA'!AE17)*('g(K-input)'!AE57-'g(Hours)'!AE57)</f>
        <v>6.4521975784582936E-2</v>
      </c>
      <c r="AF17" s="7">
        <f>0.5*(KC!AE17/'Nominal VA'!AE17+KC!AF17/'Nominal VA'!AF17)*('g(K-input)'!AF57-'g(Hours)'!AF57)</f>
        <v>4.9606783451808328E-2</v>
      </c>
      <c r="AG17" s="7">
        <f>0.5*(KC!AF17/'Nominal VA'!AF17+KC!AG17/'Nominal VA'!AG17)*('g(K-input)'!AG57-'g(Hours)'!AG57)</f>
        <v>6.256536393666047E-2</v>
      </c>
    </row>
    <row r="18" spans="1:33" x14ac:dyDescent="0.15">
      <c r="A18" s="2">
        <v>14</v>
      </c>
      <c r="B18" s="3" t="s">
        <v>42</v>
      </c>
      <c r="C18" s="7"/>
      <c r="D18" s="7">
        <f>0.5*(KC!C18/'Nominal VA'!C18+KC!D18/'Nominal VA'!D18)*('g(K-input)'!D58-'g(Hours)'!D58)</f>
        <v>1.4619302453375364E-2</v>
      </c>
      <c r="E18" s="7">
        <f>0.5*(KC!D18/'Nominal VA'!D18+KC!E18/'Nominal VA'!E18)*('g(K-input)'!E58-'g(Hours)'!E58)</f>
        <v>6.7282189835750073E-2</v>
      </c>
      <c r="F18" s="7">
        <f>0.5*(KC!E18/'Nominal VA'!E18+KC!F18/'Nominal VA'!F18)*('g(K-input)'!F58-'g(Hours)'!F58)</f>
        <v>5.2803987593201034E-2</v>
      </c>
      <c r="G18" s="7">
        <f>0.5*(KC!F18/'Nominal VA'!F18+KC!G18/'Nominal VA'!G18)*('g(K-input)'!G58-'g(Hours)'!G58)</f>
        <v>5.5753432069091863E-2</v>
      </c>
      <c r="H18" s="7">
        <f>0.5*(KC!G18/'Nominal VA'!G18+KC!H18/'Nominal VA'!H18)*('g(K-input)'!H58-'g(Hours)'!H58)</f>
        <v>4.3452122587357506E-2</v>
      </c>
      <c r="I18" s="7">
        <f>0.5*(KC!H18/'Nominal VA'!H18+KC!I18/'Nominal VA'!I18)*('g(K-input)'!I58-'g(Hours)'!I58)</f>
        <v>7.2031702107114293E-2</v>
      </c>
      <c r="J18" s="7">
        <f>0.5*(KC!I18/'Nominal VA'!I18+KC!J18/'Nominal VA'!J18)*('g(K-input)'!J58-'g(Hours)'!J58)</f>
        <v>8.854763804597196E-2</v>
      </c>
      <c r="K18" s="7">
        <f>0.5*(KC!J18/'Nominal VA'!J18+KC!K18/'Nominal VA'!K18)*('g(K-input)'!K58-'g(Hours)'!K58)</f>
        <v>9.2972993178556756E-2</v>
      </c>
      <c r="L18" s="7">
        <f>0.5*(KC!K18/'Nominal VA'!K18+KC!L18/'Nominal VA'!L18)*('g(K-input)'!L58-'g(Hours)'!L58)</f>
        <v>3.5814073527836734E-2</v>
      </c>
      <c r="M18" s="7">
        <f>0.5*(KC!L18/'Nominal VA'!L18+KC!M18/'Nominal VA'!M18)*('g(K-input)'!M58-'g(Hours)'!M58)</f>
        <v>9.500866720416215E-2</v>
      </c>
      <c r="N18" s="7">
        <f>0.5*(KC!M18/'Nominal VA'!M18+KC!N18/'Nominal VA'!N18)*('g(K-input)'!N58-'g(Hours)'!N58)</f>
        <v>0.14686413944102833</v>
      </c>
      <c r="O18" s="7">
        <f>0.5*(KC!N18/'Nominal VA'!N18+KC!O18/'Nominal VA'!O18)*('g(K-input)'!O58-'g(Hours)'!O58)</f>
        <v>2.0651823679570538E-2</v>
      </c>
      <c r="P18" s="7">
        <f>0.5*(KC!O18/'Nominal VA'!O18+KC!P18/'Nominal VA'!P18)*('g(K-input)'!P58-'g(Hours)'!P58)</f>
        <v>2.7430695354098273E-2</v>
      </c>
      <c r="Q18" s="7">
        <f>0.5*(KC!P18/'Nominal VA'!P18+KC!Q18/'Nominal VA'!Q18)*('g(K-input)'!Q58-'g(Hours)'!Q58)</f>
        <v>-4.3295735858665078E-2</v>
      </c>
      <c r="R18" s="7">
        <f>0.5*(KC!Q18/'Nominal VA'!Q18+KC!R18/'Nominal VA'!R18)*('g(K-input)'!R58-'g(Hours)'!R58)</f>
        <v>-6.761061858668242E-3</v>
      </c>
      <c r="S18" s="7">
        <f>0.5*(KC!R18/'Nominal VA'!R18+KC!S18/'Nominal VA'!S18)*('g(K-input)'!S58-'g(Hours)'!S58)</f>
        <v>2.7404806197891471E-2</v>
      </c>
      <c r="T18" s="7">
        <f>0.5*(KC!S18/'Nominal VA'!S18+KC!T18/'Nominal VA'!T18)*('g(K-input)'!T58-'g(Hours)'!T58)</f>
        <v>8.4717543626113154E-2</v>
      </c>
      <c r="U18" s="7">
        <f>0.5*(KC!T18/'Nominal VA'!T18+KC!U18/'Nominal VA'!U18)*('g(K-input)'!U58-'g(Hours)'!U58)</f>
        <v>7.3933664348319966E-2</v>
      </c>
      <c r="V18" s="7">
        <f>0.5*(KC!U18/'Nominal VA'!U18+KC!V18/'Nominal VA'!V18)*('g(K-input)'!V58-'g(Hours)'!V58)</f>
        <v>8.1916227701860952E-2</v>
      </c>
      <c r="W18" s="7">
        <f>0.5*(KC!V18/'Nominal VA'!V18+KC!W18/'Nominal VA'!W18)*('g(K-input)'!W58-'g(Hours)'!W58)</f>
        <v>6.0994494192270786E-2</v>
      </c>
      <c r="X18" s="7">
        <f>0.5*(KC!W18/'Nominal VA'!W18+KC!X18/'Nominal VA'!X18)*('g(K-input)'!X58-'g(Hours)'!X58)</f>
        <v>0.13452358346964277</v>
      </c>
      <c r="Y18" s="7">
        <f>0.5*(KC!X18/'Nominal VA'!X18+KC!Y18/'Nominal VA'!Y18)*('g(K-input)'!Y58-'g(Hours)'!Y58)</f>
        <v>9.4188503579712243E-2</v>
      </c>
      <c r="Z18" s="7">
        <f>0.5*(KC!Y18/'Nominal VA'!Y18+KC!Z18/'Nominal VA'!Z18)*('g(K-input)'!Z58-'g(Hours)'!Z58)</f>
        <v>0.10278785936802358</v>
      </c>
      <c r="AA18" s="7">
        <f>0.5*(KC!Z18/'Nominal VA'!Z18+KC!AA18/'Nominal VA'!AA18)*('g(K-input)'!AA58-'g(Hours)'!AA58)</f>
        <v>0.10515541656853598</v>
      </c>
      <c r="AB18" s="7">
        <f>0.5*(KC!AA18/'Nominal VA'!AA18+KC!AB18/'Nominal VA'!AB18)*('g(K-input)'!AB58-'g(Hours)'!AB58)</f>
        <v>0.10669861360067359</v>
      </c>
      <c r="AC18" s="7">
        <f>0.5*(KC!AB18/'Nominal VA'!AB18+KC!AC18/'Nominal VA'!AC18)*('g(K-input)'!AC58-'g(Hours)'!AC58)</f>
        <v>8.8224274294985791E-2</v>
      </c>
      <c r="AD18" s="7">
        <f>0.5*(KC!AC18/'Nominal VA'!AC18+KC!AD18/'Nominal VA'!AD18)*('g(K-input)'!AD58-'g(Hours)'!AD58)</f>
        <v>3.1101723002136282E-2</v>
      </c>
      <c r="AE18" s="7">
        <f>0.5*(KC!AD18/'Nominal VA'!AD18+KC!AE18/'Nominal VA'!AE18)*('g(K-input)'!AE58-'g(Hours)'!AE58)</f>
        <v>6.4225774960796872E-2</v>
      </c>
      <c r="AF18" s="7">
        <f>0.5*(KC!AE18/'Nominal VA'!AE18+KC!AF18/'Nominal VA'!AF18)*('g(K-input)'!AF58-'g(Hours)'!AF58)</f>
        <v>3.8577263246824187E-2</v>
      </c>
      <c r="AG18" s="7">
        <f>0.5*(KC!AF18/'Nominal VA'!AF18+KC!AG18/'Nominal VA'!AG18)*('g(K-input)'!AG58-'g(Hours)'!AG58)</f>
        <v>5.6250210243000594E-2</v>
      </c>
    </row>
    <row r="19" spans="1:33" x14ac:dyDescent="0.15">
      <c r="A19" s="2">
        <v>15</v>
      </c>
      <c r="B19" s="3" t="s">
        <v>43</v>
      </c>
      <c r="C19" s="7"/>
      <c r="D19" s="7">
        <f>0.5*(KC!C19/'Nominal VA'!C19+KC!D19/'Nominal VA'!D19)*('g(K-input)'!D59-'g(Hours)'!D59)</f>
        <v>8.1192134718135134E-2</v>
      </c>
      <c r="E19" s="7">
        <f>0.5*(KC!D19/'Nominal VA'!D19+KC!E19/'Nominal VA'!E19)*('g(K-input)'!E59-'g(Hours)'!E59)</f>
        <v>0.10369266135513357</v>
      </c>
      <c r="F19" s="7">
        <f>0.5*(KC!E19/'Nominal VA'!E19+KC!F19/'Nominal VA'!F19)*('g(K-input)'!F59-'g(Hours)'!F59)</f>
        <v>1.9651088575819473E-2</v>
      </c>
      <c r="G19" s="7">
        <f>0.5*(KC!F19/'Nominal VA'!F19+KC!G19/'Nominal VA'!G19)*('g(K-input)'!G59-'g(Hours)'!G59)</f>
        <v>-2.0809076944036529E-2</v>
      </c>
      <c r="H19" s="7">
        <f>0.5*(KC!G19/'Nominal VA'!G19+KC!H19/'Nominal VA'!H19)*('g(K-input)'!H59-'g(Hours)'!H59)</f>
        <v>5.0853469469937768E-2</v>
      </c>
      <c r="I19" s="7">
        <f>0.5*(KC!H19/'Nominal VA'!H19+KC!I19/'Nominal VA'!I19)*('g(K-input)'!I59-'g(Hours)'!I59)</f>
        <v>3.4810258250944977E-2</v>
      </c>
      <c r="J19" s="7">
        <f>0.5*(KC!I19/'Nominal VA'!I19+KC!J19/'Nominal VA'!J19)*('g(K-input)'!J59-'g(Hours)'!J59)</f>
        <v>7.3221661511331804E-2</v>
      </c>
      <c r="K19" s="7">
        <f>0.5*(KC!J19/'Nominal VA'!J19+KC!K19/'Nominal VA'!K19)*('g(K-input)'!K59-'g(Hours)'!K59)</f>
        <v>4.0374805789832394E-2</v>
      </c>
      <c r="L19" s="7">
        <f>0.5*(KC!K19/'Nominal VA'!K19+KC!L19/'Nominal VA'!L19)*('g(K-input)'!L59-'g(Hours)'!L59)</f>
        <v>6.6126303647871488E-3</v>
      </c>
      <c r="M19" s="7">
        <f>0.5*(KC!L19/'Nominal VA'!L19+KC!M19/'Nominal VA'!M19)*('g(K-input)'!M59-'g(Hours)'!M59)</f>
        <v>3.6238338497412794E-3</v>
      </c>
      <c r="N19" s="7">
        <f>0.5*(KC!M19/'Nominal VA'!M19+KC!N19/'Nominal VA'!N19)*('g(K-input)'!N59-'g(Hours)'!N59)</f>
        <v>4.7211163769972177E-2</v>
      </c>
      <c r="O19" s="7">
        <f>0.5*(KC!N19/'Nominal VA'!N19+KC!O19/'Nominal VA'!O19)*('g(K-input)'!O59-'g(Hours)'!O59)</f>
        <v>1.7726515460482227E-2</v>
      </c>
      <c r="P19" s="7">
        <f>0.5*(KC!O19/'Nominal VA'!O19+KC!P19/'Nominal VA'!P19)*('g(K-input)'!P59-'g(Hours)'!P59)</f>
        <v>2.9522690065281756E-2</v>
      </c>
      <c r="Q19" s="7">
        <f>0.5*(KC!P19/'Nominal VA'!P19+KC!Q19/'Nominal VA'!Q19)*('g(K-input)'!Q59-'g(Hours)'!Q59)</f>
        <v>2.7795240179236718E-2</v>
      </c>
      <c r="R19" s="7">
        <f>0.5*(KC!Q19/'Nominal VA'!Q19+KC!R19/'Nominal VA'!R19)*('g(K-input)'!R59-'g(Hours)'!R59)</f>
        <v>1.2119876502515024E-2</v>
      </c>
      <c r="S19" s="7">
        <f>0.5*(KC!R19/'Nominal VA'!R19+KC!S19/'Nominal VA'!S19)*('g(K-input)'!S59-'g(Hours)'!S59)</f>
        <v>3.3968214858586157E-2</v>
      </c>
      <c r="T19" s="7">
        <f>0.5*(KC!S19/'Nominal VA'!S19+KC!T19/'Nominal VA'!T19)*('g(K-input)'!T59-'g(Hours)'!T59)</f>
        <v>-5.7249174408501836E-2</v>
      </c>
      <c r="U19" s="7">
        <f>0.5*(KC!T19/'Nominal VA'!T19+KC!U19/'Nominal VA'!U19)*('g(K-input)'!U59-'g(Hours)'!U59)</f>
        <v>1.657852071179897E-2</v>
      </c>
      <c r="V19" s="7">
        <f>0.5*(KC!U19/'Nominal VA'!U19+KC!V19/'Nominal VA'!V19)*('g(K-input)'!V59-'g(Hours)'!V59)</f>
        <v>2.8625091950496694E-2</v>
      </c>
      <c r="W19" s="7">
        <f>0.5*(KC!V19/'Nominal VA'!V19+KC!W19/'Nominal VA'!W19)*('g(K-input)'!W59-'g(Hours)'!W59)</f>
        <v>5.6360441367104948E-2</v>
      </c>
      <c r="X19" s="7">
        <f>0.5*(KC!W19/'Nominal VA'!W19+KC!X19/'Nominal VA'!X19)*('g(K-input)'!X59-'g(Hours)'!X59)</f>
        <v>8.8604487362952331E-2</v>
      </c>
      <c r="Y19" s="7">
        <f>0.5*(KC!X19/'Nominal VA'!X19+KC!Y19/'Nominal VA'!Y19)*('g(K-input)'!Y59-'g(Hours)'!Y59)</f>
        <v>0.10540346520658625</v>
      </c>
      <c r="Z19" s="7">
        <f>0.5*(KC!Y19/'Nominal VA'!Y19+KC!Z19/'Nominal VA'!Z19)*('g(K-input)'!Z59-'g(Hours)'!Z59)</f>
        <v>6.4681035148658278E-2</v>
      </c>
      <c r="AA19" s="7">
        <f>0.5*(KC!Z19/'Nominal VA'!Z19+KC!AA19/'Nominal VA'!AA19)*('g(K-input)'!AA59-'g(Hours)'!AA59)</f>
        <v>6.8540393200024544E-2</v>
      </c>
      <c r="AB19" s="7">
        <f>0.5*(KC!AA19/'Nominal VA'!AA19+KC!AB19/'Nominal VA'!AB19)*('g(K-input)'!AB59-'g(Hours)'!AB59)</f>
        <v>7.9482516351570692E-2</v>
      </c>
      <c r="AC19" s="7">
        <f>0.5*(KC!AB19/'Nominal VA'!AB19+KC!AC19/'Nominal VA'!AC19)*('g(K-input)'!AC59-'g(Hours)'!AC59)</f>
        <v>8.777628540621181E-2</v>
      </c>
      <c r="AD19" s="7">
        <f>0.5*(KC!AC19/'Nominal VA'!AC19+KC!AD19/'Nominal VA'!AD19)*('g(K-input)'!AD59-'g(Hours)'!AD59)</f>
        <v>9.6761665966088924E-3</v>
      </c>
      <c r="AE19" s="7">
        <f>0.5*(KC!AD19/'Nominal VA'!AD19+KC!AE19/'Nominal VA'!AE19)*('g(K-input)'!AE59-'g(Hours)'!AE59)</f>
        <v>4.6053000306180689E-2</v>
      </c>
      <c r="AF19" s="7">
        <f>0.5*(KC!AE19/'Nominal VA'!AE19+KC!AF19/'Nominal VA'!AF19)*('g(K-input)'!AF59-'g(Hours)'!AF59)</f>
        <v>1.7828979780500173E-2</v>
      </c>
      <c r="AG19" s="7">
        <f>0.5*(KC!AF19/'Nominal VA'!AF19+KC!AG19/'Nominal VA'!AG19)*('g(K-input)'!AG59-'g(Hours)'!AG59)</f>
        <v>3.0205894930210003E-2</v>
      </c>
    </row>
    <row r="20" spans="1:33" x14ac:dyDescent="0.15">
      <c r="A20" s="2">
        <v>16</v>
      </c>
      <c r="B20" s="3" t="s">
        <v>44</v>
      </c>
      <c r="C20" s="7"/>
      <c r="D20" s="7">
        <f>0.5*(KC!C20/'Nominal VA'!C20+KC!D20/'Nominal VA'!D20)*('g(K-input)'!D60-'g(Hours)'!D60)</f>
        <v>7.387917806177631E-2</v>
      </c>
      <c r="E20" s="7">
        <f>0.5*(KC!D20/'Nominal VA'!D20+KC!E20/'Nominal VA'!E20)*('g(K-input)'!E60-'g(Hours)'!E60)</f>
        <v>5.7763452617830696E-2</v>
      </c>
      <c r="F20" s="7">
        <f>0.5*(KC!E20/'Nominal VA'!E20+KC!F20/'Nominal VA'!F20)*('g(K-input)'!F60-'g(Hours)'!F60)</f>
        <v>7.2774892501315538E-2</v>
      </c>
      <c r="G20" s="7">
        <f>0.5*(KC!F20/'Nominal VA'!F20+KC!G20/'Nominal VA'!G20)*('g(K-input)'!G60-'g(Hours)'!G60)</f>
        <v>3.3114114998378165E-2</v>
      </c>
      <c r="H20" s="7">
        <f>0.5*(KC!G20/'Nominal VA'!G20+KC!H20/'Nominal VA'!H20)*('g(K-input)'!H60-'g(Hours)'!H60)</f>
        <v>4.2172056934863492E-2</v>
      </c>
      <c r="I20" s="7">
        <f>0.5*(KC!H20/'Nominal VA'!H20+KC!I20/'Nominal VA'!I20)*('g(K-input)'!I60-'g(Hours)'!I60)</f>
        <v>4.4329104401007853E-2</v>
      </c>
      <c r="J20" s="7">
        <f>0.5*(KC!I20/'Nominal VA'!I20+KC!J20/'Nominal VA'!J20)*('g(K-input)'!J60-'g(Hours)'!J60)</f>
        <v>-1.4500974574235456E-2</v>
      </c>
      <c r="K20" s="7">
        <f>0.5*(KC!J20/'Nominal VA'!J20+KC!K20/'Nominal VA'!K20)*('g(K-input)'!K60-'g(Hours)'!K60)</f>
        <v>6.470826445818155E-2</v>
      </c>
      <c r="L20" s="7">
        <f>0.5*(KC!K20/'Nominal VA'!K20+KC!L20/'Nominal VA'!L20)*('g(K-input)'!L60-'g(Hours)'!L60)</f>
        <v>3.6583223206541975E-3</v>
      </c>
      <c r="M20" s="7">
        <f>0.5*(KC!L20/'Nominal VA'!L20+KC!M20/'Nominal VA'!M20)*('g(K-input)'!M60-'g(Hours)'!M60)</f>
        <v>7.2357025661974037E-2</v>
      </c>
      <c r="N20" s="7">
        <f>0.5*(KC!M20/'Nominal VA'!M20+KC!N20/'Nominal VA'!N20)*('g(K-input)'!N60-'g(Hours)'!N60)</f>
        <v>0.13158131911904758</v>
      </c>
      <c r="O20" s="7">
        <f>0.5*(KC!N20/'Nominal VA'!N20+KC!O20/'Nominal VA'!O20)*('g(K-input)'!O60-'g(Hours)'!O60)</f>
        <v>7.6049289985722107E-2</v>
      </c>
      <c r="P20" s="7">
        <f>0.5*(KC!O20/'Nominal VA'!O20+KC!P20/'Nominal VA'!P20)*('g(K-input)'!P60-'g(Hours)'!P60)</f>
        <v>8.1265230043058045E-4</v>
      </c>
      <c r="Q20" s="7">
        <f>0.5*(KC!P20/'Nominal VA'!P20+KC!Q20/'Nominal VA'!Q20)*('g(K-input)'!Q60-'g(Hours)'!Q60)</f>
        <v>-3.7155313764081307E-2</v>
      </c>
      <c r="R20" s="7">
        <f>0.5*(KC!Q20/'Nominal VA'!Q20+KC!R20/'Nominal VA'!R20)*('g(K-input)'!R60-'g(Hours)'!R60)</f>
        <v>-6.8816083568471837E-3</v>
      </c>
      <c r="S20" s="7">
        <f>0.5*(KC!R20/'Nominal VA'!R20+KC!S20/'Nominal VA'!S20)*('g(K-input)'!S60-'g(Hours)'!S60)</f>
        <v>3.2938638005732025E-2</v>
      </c>
      <c r="T20" s="7">
        <f>0.5*(KC!S20/'Nominal VA'!S20+KC!T20/'Nominal VA'!T20)*('g(K-input)'!T60-'g(Hours)'!T60)</f>
        <v>9.4514862507684871E-2</v>
      </c>
      <c r="U20" s="7">
        <f>0.5*(KC!T20/'Nominal VA'!T20+KC!U20/'Nominal VA'!U20)*('g(K-input)'!U60-'g(Hours)'!U60)</f>
        <v>2.730574621709041E-2</v>
      </c>
      <c r="V20" s="7">
        <f>0.5*(KC!U20/'Nominal VA'!U20+KC!V20/'Nominal VA'!V20)*('g(K-input)'!V60-'g(Hours)'!V60)</f>
        <v>2.8083358664633185E-2</v>
      </c>
      <c r="W20" s="7">
        <f>0.5*(KC!V20/'Nominal VA'!V20+KC!W20/'Nominal VA'!W20)*('g(K-input)'!W60-'g(Hours)'!W60)</f>
        <v>4.3143927050813005E-2</v>
      </c>
      <c r="X20" s="7">
        <f>0.5*(KC!W20/'Nominal VA'!W20+KC!X20/'Nominal VA'!X20)*('g(K-input)'!X60-'g(Hours)'!X60)</f>
        <v>0.14473073851974999</v>
      </c>
      <c r="Y20" s="7">
        <f>0.5*(KC!X20/'Nominal VA'!X20+KC!Y20/'Nominal VA'!Y20)*('g(K-input)'!Y60-'g(Hours)'!Y60)</f>
        <v>0.10097038481230641</v>
      </c>
      <c r="Z20" s="7">
        <f>0.5*(KC!Y20/'Nominal VA'!Y20+KC!Z20/'Nominal VA'!Z20)*('g(K-input)'!Z60-'g(Hours)'!Z60)</f>
        <v>8.8342352010118835E-2</v>
      </c>
      <c r="AA20" s="7">
        <f>0.5*(KC!Z20/'Nominal VA'!Z20+KC!AA20/'Nominal VA'!AA20)*('g(K-input)'!AA60-'g(Hours)'!AA60)</f>
        <v>7.7301443021816657E-2</v>
      </c>
      <c r="AB20" s="7">
        <f>0.5*(KC!AA20/'Nominal VA'!AA20+KC!AB20/'Nominal VA'!AB20)*('g(K-input)'!AB60-'g(Hours)'!AB60)</f>
        <v>9.1926578183000915E-2</v>
      </c>
      <c r="AC20" s="7">
        <f>0.5*(KC!AB20/'Nominal VA'!AB20+KC!AC20/'Nominal VA'!AC20)*('g(K-input)'!AC60-'g(Hours)'!AC60)</f>
        <v>7.1643108066289762E-2</v>
      </c>
      <c r="AD20" s="7">
        <f>0.5*(KC!AC20/'Nominal VA'!AC20+KC!AD20/'Nominal VA'!AD20)*('g(K-input)'!AD60-'g(Hours)'!AD60)</f>
        <v>1.755390369619731E-3</v>
      </c>
      <c r="AE20" s="7">
        <f>0.5*(KC!AD20/'Nominal VA'!AD20+KC!AE20/'Nominal VA'!AE20)*('g(K-input)'!AE60-'g(Hours)'!AE60)</f>
        <v>2.3413443736136134E-2</v>
      </c>
      <c r="AF20" s="7">
        <f>0.5*(KC!AE20/'Nominal VA'!AE20+KC!AF20/'Nominal VA'!AF20)*('g(K-input)'!AF60-'g(Hours)'!AF60)</f>
        <v>4.9682087439512343E-2</v>
      </c>
      <c r="AG20" s="7">
        <f>0.5*(KC!AF20/'Nominal VA'!AF20+KC!AG20/'Nominal VA'!AG20)*('g(K-input)'!AG60-'g(Hours)'!AG60)</f>
        <v>4.8291646541458642E-2</v>
      </c>
    </row>
    <row r="21" spans="1:33" x14ac:dyDescent="0.15">
      <c r="A21" s="2">
        <v>17</v>
      </c>
      <c r="B21" s="3" t="s">
        <v>45</v>
      </c>
      <c r="C21" s="7"/>
      <c r="D21" s="7">
        <f>0.5*(KC!C21/'Nominal VA'!C21+KC!D21/'Nominal VA'!D21)*('g(K-input)'!D61-'g(Hours)'!D61)</f>
        <v>2.3110535457037083E-2</v>
      </c>
      <c r="E21" s="7">
        <f>0.5*(KC!D21/'Nominal VA'!D21+KC!E21/'Nominal VA'!E21)*('g(K-input)'!E61-'g(Hours)'!E61)</f>
        <v>1.9572397806801648E-2</v>
      </c>
      <c r="F21" s="7">
        <f>0.5*(KC!E21/'Nominal VA'!E21+KC!F21/'Nominal VA'!F21)*('g(K-input)'!F61-'g(Hours)'!F61)</f>
        <v>4.1510729536305684E-2</v>
      </c>
      <c r="G21" s="7">
        <f>0.5*(KC!F21/'Nominal VA'!F21+KC!G21/'Nominal VA'!G21)*('g(K-input)'!G61-'g(Hours)'!G61)</f>
        <v>8.3871375848585047E-2</v>
      </c>
      <c r="H21" s="7">
        <f>0.5*(KC!G21/'Nominal VA'!G21+KC!H21/'Nominal VA'!H21)*('g(K-input)'!H61-'g(Hours)'!H61)</f>
        <v>5.6268108275988056E-2</v>
      </c>
      <c r="I21" s="7">
        <f>0.5*(KC!H21/'Nominal VA'!H21+KC!I21/'Nominal VA'!I21)*('g(K-input)'!I61-'g(Hours)'!I61)</f>
        <v>3.9389805172259124E-2</v>
      </c>
      <c r="J21" s="7">
        <f>0.5*(KC!I21/'Nominal VA'!I21+KC!J21/'Nominal VA'!J21)*('g(K-input)'!J61-'g(Hours)'!J61)</f>
        <v>0.12472167873787139</v>
      </c>
      <c r="K21" s="7">
        <f>0.5*(KC!J21/'Nominal VA'!J21+KC!K21/'Nominal VA'!K21)*('g(K-input)'!K61-'g(Hours)'!K61)</f>
        <v>0.12082944398570845</v>
      </c>
      <c r="L21" s="7">
        <f>0.5*(KC!K21/'Nominal VA'!K21+KC!L21/'Nominal VA'!L21)*('g(K-input)'!L61-'g(Hours)'!L61)</f>
        <v>4.2144384562380607E-2</v>
      </c>
      <c r="M21" s="7">
        <f>0.5*(KC!L21/'Nominal VA'!L21+KC!M21/'Nominal VA'!M21)*('g(K-input)'!M61-'g(Hours)'!M61)</f>
        <v>4.6858647659068664E-2</v>
      </c>
      <c r="N21" s="7">
        <f>0.5*(KC!M21/'Nominal VA'!M21+KC!N21/'Nominal VA'!N21)*('g(K-input)'!N61-'g(Hours)'!N61)</f>
        <v>9.4479057876670089E-2</v>
      </c>
      <c r="O21" s="7">
        <f>0.5*(KC!N21/'Nominal VA'!N21+KC!O21/'Nominal VA'!O21)*('g(K-input)'!O61-'g(Hours)'!O61)</f>
        <v>4.2186873161719131E-2</v>
      </c>
      <c r="P21" s="7">
        <f>0.5*(KC!O21/'Nominal VA'!O21+KC!P21/'Nominal VA'!P21)*('g(K-input)'!P61-'g(Hours)'!P61)</f>
        <v>2.7114023483007153E-2</v>
      </c>
      <c r="Q21" s="7">
        <f>0.5*(KC!P21/'Nominal VA'!P21+KC!Q21/'Nominal VA'!Q21)*('g(K-input)'!Q61-'g(Hours)'!Q61)</f>
        <v>9.3458271033169549E-3</v>
      </c>
      <c r="R21" s="7">
        <f>0.5*(KC!Q21/'Nominal VA'!Q21+KC!R21/'Nominal VA'!R21)*('g(K-input)'!R61-'g(Hours)'!R61)</f>
        <v>-1.7298336350597882E-2</v>
      </c>
      <c r="S21" s="7">
        <f>0.5*(KC!R21/'Nominal VA'!R21+KC!S21/'Nominal VA'!S21)*('g(K-input)'!S61-'g(Hours)'!S61)</f>
        <v>4.0844707348669518E-2</v>
      </c>
      <c r="T21" s="7">
        <f>0.5*(KC!S21/'Nominal VA'!S21+KC!T21/'Nominal VA'!T21)*('g(K-input)'!T61-'g(Hours)'!T61)</f>
        <v>9.9820074595611166E-2</v>
      </c>
      <c r="U21" s="7">
        <f>0.5*(KC!T21/'Nominal VA'!T21+KC!U21/'Nominal VA'!U21)*('g(K-input)'!U61-'g(Hours)'!U61)</f>
        <v>9.6261233271977692E-2</v>
      </c>
      <c r="V21" s="7">
        <f>0.5*(KC!U21/'Nominal VA'!U21+KC!V21/'Nominal VA'!V21)*('g(K-input)'!V61-'g(Hours)'!V61)</f>
        <v>0.13090465341030286</v>
      </c>
      <c r="W21" s="7">
        <f>0.5*(KC!V21/'Nominal VA'!V21+KC!W21/'Nominal VA'!W21)*('g(K-input)'!W61-'g(Hours)'!W61)</f>
        <v>0.11115773430528168</v>
      </c>
      <c r="X21" s="7">
        <f>0.5*(KC!W21/'Nominal VA'!W21+KC!X21/'Nominal VA'!X21)*('g(K-input)'!X61-'g(Hours)'!X61)</f>
        <v>0.13876267648101448</v>
      </c>
      <c r="Y21" s="7">
        <f>0.5*(KC!X21/'Nominal VA'!X21+KC!Y21/'Nominal VA'!Y21)*('g(K-input)'!Y61-'g(Hours)'!Y61)</f>
        <v>0.12418666757920406</v>
      </c>
      <c r="Z21" s="7">
        <f>0.5*(KC!Y21/'Nominal VA'!Y21+KC!Z21/'Nominal VA'!Z21)*('g(K-input)'!Z61-'g(Hours)'!Z61)</f>
        <v>9.764583501486522E-2</v>
      </c>
      <c r="AA21" s="7">
        <f>0.5*(KC!Z21/'Nominal VA'!Z21+KC!AA21/'Nominal VA'!AA21)*('g(K-input)'!AA61-'g(Hours)'!AA61)</f>
        <v>5.8545718624401916E-2</v>
      </c>
      <c r="AB21" s="7">
        <f>0.5*(KC!AA21/'Nominal VA'!AA21+KC!AB21/'Nominal VA'!AB21)*('g(K-input)'!AB61-'g(Hours)'!AB61)</f>
        <v>0.11091869829993341</v>
      </c>
      <c r="AC21" s="7">
        <f>0.5*(KC!AB21/'Nominal VA'!AB21+KC!AC21/'Nominal VA'!AC21)*('g(K-input)'!AC61-'g(Hours)'!AC61)</f>
        <v>1.2695291878423774E-2</v>
      </c>
      <c r="AD21" s="7">
        <f>0.5*(KC!AC21/'Nominal VA'!AC21+KC!AD21/'Nominal VA'!AD21)*('g(K-input)'!AD61-'g(Hours)'!AD61)</f>
        <v>1.5671453723597354E-2</v>
      </c>
      <c r="AE21" s="7">
        <f>0.5*(KC!AD21/'Nominal VA'!AD21+KC!AE21/'Nominal VA'!AE21)*('g(K-input)'!AE61-'g(Hours)'!AE61)</f>
        <v>3.4486394687375986E-2</v>
      </c>
      <c r="AF21" s="7">
        <f>0.5*(KC!AE21/'Nominal VA'!AE21+KC!AF21/'Nominal VA'!AF21)*('g(K-input)'!AF61-'g(Hours)'!AF61)</f>
        <v>3.6220279140766136E-2</v>
      </c>
      <c r="AG21" s="7">
        <f>0.5*(KC!AF21/'Nominal VA'!AF21+KC!AG21/'Nominal VA'!AG21)*('g(K-input)'!AG61-'g(Hours)'!AG61)</f>
        <v>2.1055473092835536E-2</v>
      </c>
    </row>
    <row r="22" spans="1:33" x14ac:dyDescent="0.15">
      <c r="A22" s="2">
        <v>18</v>
      </c>
      <c r="B22" s="3" t="s">
        <v>46</v>
      </c>
      <c r="C22" s="7"/>
      <c r="D22" s="7">
        <f>0.5*(KC!C22/'Nominal VA'!C22+KC!D22/'Nominal VA'!D22)*('g(K-input)'!D62-'g(Hours)'!D62)</f>
        <v>8.2832441720206249E-2</v>
      </c>
      <c r="E22" s="7">
        <f>0.5*(KC!D22/'Nominal VA'!D22+KC!E22/'Nominal VA'!E22)*('g(K-input)'!E62-'g(Hours)'!E62)</f>
        <v>8.7452504954514704E-2</v>
      </c>
      <c r="F22" s="7">
        <f>0.5*(KC!E22/'Nominal VA'!E22+KC!F22/'Nominal VA'!F22)*('g(K-input)'!F62-'g(Hours)'!F62)</f>
        <v>1.5983414204172819E-2</v>
      </c>
      <c r="G22" s="7">
        <f>0.5*(KC!F22/'Nominal VA'!F22+KC!G22/'Nominal VA'!G22)*('g(K-input)'!G62-'g(Hours)'!G62)</f>
        <v>-1.2120908385409645E-2</v>
      </c>
      <c r="H22" s="7">
        <f>0.5*(KC!G22/'Nominal VA'!G22+KC!H22/'Nominal VA'!H22)*('g(K-input)'!H62-'g(Hours)'!H62)</f>
        <v>5.5105144688612689E-2</v>
      </c>
      <c r="I22" s="7">
        <f>0.5*(KC!H22/'Nominal VA'!H22+KC!I22/'Nominal VA'!I22)*('g(K-input)'!I62-'g(Hours)'!I62)</f>
        <v>2.423282628139228E-2</v>
      </c>
      <c r="J22" s="7">
        <f>0.5*(KC!I22/'Nominal VA'!I22+KC!J22/'Nominal VA'!J22)*('g(K-input)'!J62-'g(Hours)'!J62)</f>
        <v>2.4923069322822414E-2</v>
      </c>
      <c r="K22" s="7">
        <f>0.5*(KC!J22/'Nominal VA'!J22+KC!K22/'Nominal VA'!K22)*('g(K-input)'!K62-'g(Hours)'!K62)</f>
        <v>6.8025815873090867E-2</v>
      </c>
      <c r="L22" s="7">
        <f>0.5*(KC!K22/'Nominal VA'!K22+KC!L22/'Nominal VA'!L22)*('g(K-input)'!L62-'g(Hours)'!L62)</f>
        <v>1.5139938501377272E-2</v>
      </c>
      <c r="M22" s="7">
        <f>0.5*(KC!L22/'Nominal VA'!L22+KC!M22/'Nominal VA'!M22)*('g(K-input)'!M62-'g(Hours)'!M62)</f>
        <v>3.4133673492268451E-2</v>
      </c>
      <c r="N22" s="7">
        <f>0.5*(KC!M22/'Nominal VA'!M22+KC!N22/'Nominal VA'!N22)*('g(K-input)'!N62-'g(Hours)'!N62)</f>
        <v>5.028848054048906E-2</v>
      </c>
      <c r="O22" s="7">
        <f>0.5*(KC!N22/'Nominal VA'!N22+KC!O22/'Nominal VA'!O22)*('g(K-input)'!O62-'g(Hours)'!O62)</f>
        <v>3.3553187233538263E-2</v>
      </c>
      <c r="P22" s="7">
        <f>0.5*(KC!O22/'Nominal VA'!O22+KC!P22/'Nominal VA'!P22)*('g(K-input)'!P62-'g(Hours)'!P62)</f>
        <v>4.2763548990804486E-2</v>
      </c>
      <c r="Q22" s="7">
        <f>0.5*(KC!P22/'Nominal VA'!P22+KC!Q22/'Nominal VA'!Q22)*('g(K-input)'!Q62-'g(Hours)'!Q62)</f>
        <v>7.3768376143461033E-3</v>
      </c>
      <c r="R22" s="7">
        <f>0.5*(KC!Q22/'Nominal VA'!Q22+KC!R22/'Nominal VA'!R22)*('g(K-input)'!R62-'g(Hours)'!R62)</f>
        <v>1.2216632832127141E-2</v>
      </c>
      <c r="S22" s="7">
        <f>0.5*(KC!R22/'Nominal VA'!R22+KC!S22/'Nominal VA'!S22)*('g(K-input)'!S62-'g(Hours)'!S62)</f>
        <v>2.7839512897426824E-2</v>
      </c>
      <c r="T22" s="7">
        <f>0.5*(KC!S22/'Nominal VA'!S22+KC!T22/'Nominal VA'!T22)*('g(K-input)'!T62-'g(Hours)'!T62)</f>
        <v>-5.9350118150422945E-2</v>
      </c>
      <c r="U22" s="7">
        <f>0.5*(KC!T22/'Nominal VA'!T22+KC!U22/'Nominal VA'!U22)*('g(K-input)'!U62-'g(Hours)'!U62)</f>
        <v>3.0361787199376447E-3</v>
      </c>
      <c r="V22" s="7">
        <f>0.5*(KC!U22/'Nominal VA'!U22+KC!V22/'Nominal VA'!V22)*('g(K-input)'!V62-'g(Hours)'!V62)</f>
        <v>4.3723126955842904E-3</v>
      </c>
      <c r="W22" s="7">
        <f>0.5*(KC!V22/'Nominal VA'!V22+KC!W22/'Nominal VA'!W22)*('g(K-input)'!W62-'g(Hours)'!W62)</f>
        <v>4.2372615926554322E-2</v>
      </c>
      <c r="X22" s="7">
        <f>0.5*(KC!W22/'Nominal VA'!W22+KC!X22/'Nominal VA'!X22)*('g(K-input)'!X62-'g(Hours)'!X62)</f>
        <v>9.5693319526296741E-2</v>
      </c>
      <c r="Y22" s="7">
        <f>0.5*(KC!X22/'Nominal VA'!X22+KC!Y22/'Nominal VA'!Y22)*('g(K-input)'!Y62-'g(Hours)'!Y62)</f>
        <v>0.11232850131004692</v>
      </c>
      <c r="Z22" s="7">
        <f>0.5*(KC!Y22/'Nominal VA'!Y22+KC!Z22/'Nominal VA'!Z22)*('g(K-input)'!Z62-'g(Hours)'!Z62)</f>
        <v>4.2372280354497936E-2</v>
      </c>
      <c r="AA22" s="7">
        <f>0.5*(KC!Z22/'Nominal VA'!Z22+KC!AA22/'Nominal VA'!AA22)*('g(K-input)'!AA62-'g(Hours)'!AA62)</f>
        <v>4.4252053365534623E-2</v>
      </c>
      <c r="AB22" s="7">
        <f>0.5*(KC!AA22/'Nominal VA'!AA22+KC!AB22/'Nominal VA'!AB22)*('g(K-input)'!AB62-'g(Hours)'!AB62)</f>
        <v>0.12767249805992484</v>
      </c>
      <c r="AC22" s="7">
        <f>0.5*(KC!AB22/'Nominal VA'!AB22+KC!AC22/'Nominal VA'!AC22)*('g(K-input)'!AC62-'g(Hours)'!AC62)</f>
        <v>4.5813632912848373E-2</v>
      </c>
      <c r="AD22" s="7">
        <f>0.5*(KC!AC22/'Nominal VA'!AC22+KC!AD22/'Nominal VA'!AD22)*('g(K-input)'!AD62-'g(Hours)'!AD62)</f>
        <v>3.5285970403484385E-2</v>
      </c>
      <c r="AE22" s="7">
        <f>0.5*(KC!AD22/'Nominal VA'!AD22+KC!AE22/'Nominal VA'!AE22)*('g(K-input)'!AE62-'g(Hours)'!AE62)</f>
        <v>-3.0650669941088126E-2</v>
      </c>
      <c r="AF22" s="7">
        <f>0.5*(KC!AE22/'Nominal VA'!AE22+KC!AF22/'Nominal VA'!AF22)*('g(K-input)'!AF62-'g(Hours)'!AF62)</f>
        <v>3.5894430972931747E-2</v>
      </c>
      <c r="AG22" s="7">
        <f>0.5*(KC!AF22/'Nominal VA'!AF22+KC!AG22/'Nominal VA'!AG22)*('g(K-input)'!AG62-'g(Hours)'!AG62)</f>
        <v>1.4264150678038408E-2</v>
      </c>
    </row>
    <row r="23" spans="1:33" x14ac:dyDescent="0.15">
      <c r="A23" s="2">
        <v>19</v>
      </c>
      <c r="B23" s="3" t="s">
        <v>47</v>
      </c>
      <c r="C23" s="7"/>
      <c r="D23" s="7">
        <f>0.5*(KC!C23/'Nominal VA'!C23+KC!D23/'Nominal VA'!D23)*('g(K-input)'!D63-'g(Hours)'!D63)</f>
        <v>9.0250019159831673E-3</v>
      </c>
      <c r="E23" s="7">
        <f>0.5*(KC!D23/'Nominal VA'!D23+KC!E23/'Nominal VA'!E23)*('g(K-input)'!E63-'g(Hours)'!E63)</f>
        <v>3.476121916395869E-2</v>
      </c>
      <c r="F23" s="7">
        <f>0.5*(KC!E23/'Nominal VA'!E23+KC!F23/'Nominal VA'!F23)*('g(K-input)'!F63-'g(Hours)'!F63)</f>
        <v>3.6283721186791094E-2</v>
      </c>
      <c r="G23" s="7">
        <f>0.5*(KC!F23/'Nominal VA'!F23+KC!G23/'Nominal VA'!G23)*('g(K-input)'!G63-'g(Hours)'!G63)</f>
        <v>3.4898341245209408E-2</v>
      </c>
      <c r="H23" s="7">
        <f>0.5*(KC!G23/'Nominal VA'!G23+KC!H23/'Nominal VA'!H23)*('g(K-input)'!H63-'g(Hours)'!H63)</f>
        <v>4.2425149089380484E-2</v>
      </c>
      <c r="I23" s="7">
        <f>0.5*(KC!H23/'Nominal VA'!H23+KC!I23/'Nominal VA'!I23)*('g(K-input)'!I63-'g(Hours)'!I63)</f>
        <v>4.6109074607817352E-2</v>
      </c>
      <c r="J23" s="7">
        <f>0.5*(KC!I23/'Nominal VA'!I23+KC!J23/'Nominal VA'!J23)*('g(K-input)'!J63-'g(Hours)'!J63)</f>
        <v>8.1234212080924545E-2</v>
      </c>
      <c r="K23" s="7">
        <f>0.5*(KC!J23/'Nominal VA'!J23+KC!K23/'Nominal VA'!K23)*('g(K-input)'!K63-'g(Hours)'!K63)</f>
        <v>9.75277270706085E-2</v>
      </c>
      <c r="L23" s="7">
        <f>0.5*(KC!K23/'Nominal VA'!K23+KC!L23/'Nominal VA'!L23)*('g(K-input)'!L63-'g(Hours)'!L63)</f>
        <v>3.6522779564374198E-2</v>
      </c>
      <c r="M23" s="7">
        <f>0.5*(KC!L23/'Nominal VA'!L23+KC!M23/'Nominal VA'!M23)*('g(K-input)'!M63-'g(Hours)'!M63)</f>
        <v>3.6810621925399398E-2</v>
      </c>
      <c r="N23" s="7">
        <f>0.5*(KC!M23/'Nominal VA'!M23+KC!N23/'Nominal VA'!N23)*('g(K-input)'!N63-'g(Hours)'!N63)</f>
        <v>0.12018236733018649</v>
      </c>
      <c r="O23" s="7">
        <f>0.5*(KC!N23/'Nominal VA'!N23+KC!O23/'Nominal VA'!O23)*('g(K-input)'!O63-'g(Hours)'!O63)</f>
        <v>7.6015292463344529E-3</v>
      </c>
      <c r="P23" s="7">
        <f>0.5*(KC!O23/'Nominal VA'!O23+KC!P23/'Nominal VA'!P23)*('g(K-input)'!P63-'g(Hours)'!P63)</f>
        <v>1.9038637547122682E-3</v>
      </c>
      <c r="Q23" s="7">
        <f>0.5*(KC!P23/'Nominal VA'!P23+KC!Q23/'Nominal VA'!Q23)*('g(K-input)'!Q63-'g(Hours)'!Q63)</f>
        <v>-6.2250621224736756E-2</v>
      </c>
      <c r="R23" s="7">
        <f>0.5*(KC!Q23/'Nominal VA'!Q23+KC!R23/'Nominal VA'!R23)*('g(K-input)'!R63-'g(Hours)'!R63)</f>
        <v>-1.7733220582526136E-2</v>
      </c>
      <c r="S23" s="7">
        <f>0.5*(KC!R23/'Nominal VA'!R23+KC!S23/'Nominal VA'!S23)*('g(K-input)'!S63-'g(Hours)'!S63)</f>
        <v>3.6008576001379362E-2</v>
      </c>
      <c r="T23" s="7">
        <f>0.5*(KC!S23/'Nominal VA'!S23+KC!T23/'Nominal VA'!T23)*('g(K-input)'!T63-'g(Hours)'!T63)</f>
        <v>5.140524691978663E-2</v>
      </c>
      <c r="U23" s="7">
        <f>0.5*(KC!T23/'Nominal VA'!T23+KC!U23/'Nominal VA'!U23)*('g(K-input)'!U63-'g(Hours)'!U63)</f>
        <v>6.2971862411134363E-3</v>
      </c>
      <c r="V23" s="7">
        <f>0.5*(KC!U23/'Nominal VA'!U23+KC!V23/'Nominal VA'!V23)*('g(K-input)'!V63-'g(Hours)'!V63)</f>
        <v>6.1510009871807075E-2</v>
      </c>
      <c r="W23" s="7">
        <f>0.5*(KC!V23/'Nominal VA'!V23+KC!W23/'Nominal VA'!W23)*('g(K-input)'!W63-'g(Hours)'!W63)</f>
        <v>7.7165712247007148E-2</v>
      </c>
      <c r="X23" s="7">
        <f>0.5*(KC!W23/'Nominal VA'!W23+KC!X23/'Nominal VA'!X23)*('g(K-input)'!X63-'g(Hours)'!X63)</f>
        <v>0.20465824696884663</v>
      </c>
      <c r="Y23" s="7">
        <f>0.5*(KC!X23/'Nominal VA'!X23+KC!Y23/'Nominal VA'!Y23)*('g(K-input)'!Y63-'g(Hours)'!Y63)</f>
        <v>7.2243863830611724E-2</v>
      </c>
      <c r="Z23" s="7">
        <f>0.5*(KC!Y23/'Nominal VA'!Y23+KC!Z23/'Nominal VA'!Z23)*('g(K-input)'!Z63-'g(Hours)'!Z63)</f>
        <v>0.14739285304726632</v>
      </c>
      <c r="AA23" s="7">
        <f>0.5*(KC!Z23/'Nominal VA'!Z23+KC!AA23/'Nominal VA'!AA23)*('g(K-input)'!AA63-'g(Hours)'!AA63)</f>
        <v>5.871219158769532E-2</v>
      </c>
      <c r="AB23" s="7">
        <f>0.5*(KC!AA23/'Nominal VA'!AA23+KC!AB23/'Nominal VA'!AB23)*('g(K-input)'!AB63-'g(Hours)'!AB63)</f>
        <v>6.8947245830288009E-2</v>
      </c>
      <c r="AC23" s="7">
        <f>0.5*(KC!AB23/'Nominal VA'!AB23+KC!AC23/'Nominal VA'!AC23)*('g(K-input)'!AC63-'g(Hours)'!AC63)</f>
        <v>8.3781844823458212E-2</v>
      </c>
      <c r="AD23" s="7">
        <f>0.5*(KC!AC23/'Nominal VA'!AC23+KC!AD23/'Nominal VA'!AD23)*('g(K-input)'!AD63-'g(Hours)'!AD63)</f>
        <v>3.2300149107713609E-2</v>
      </c>
      <c r="AE23" s="7">
        <f>0.5*(KC!AD23/'Nominal VA'!AD23+KC!AE23/'Nominal VA'!AE23)*('g(K-input)'!AE63-'g(Hours)'!AE63)</f>
        <v>2.0345706251735037E-2</v>
      </c>
      <c r="AF23" s="7">
        <f>0.5*(KC!AE23/'Nominal VA'!AE23+KC!AF23/'Nominal VA'!AF23)*('g(K-input)'!AF63-'g(Hours)'!AF63)</f>
        <v>8.0961538980406002E-3</v>
      </c>
      <c r="AG23" s="7">
        <f>0.5*(KC!AF23/'Nominal VA'!AF23+KC!AG23/'Nominal VA'!AG23)*('g(K-input)'!AG63-'g(Hours)'!AG63)</f>
        <v>1.6174681134362736E-2</v>
      </c>
    </row>
    <row r="24" spans="1:33" x14ac:dyDescent="0.15">
      <c r="A24" s="2">
        <v>20</v>
      </c>
      <c r="B24" s="3" t="s">
        <v>48</v>
      </c>
      <c r="C24" s="7"/>
      <c r="D24" s="7">
        <f>0.5*(KC!C24/'Nominal VA'!C24+KC!D24/'Nominal VA'!D24)*('g(K-input)'!D64-'g(Hours)'!D64)</f>
        <v>0.11090393829311854</v>
      </c>
      <c r="E24" s="7">
        <f>0.5*(KC!D24/'Nominal VA'!D24+KC!E24/'Nominal VA'!E24)*('g(K-input)'!E64-'g(Hours)'!E64)</f>
        <v>0.10221893161245339</v>
      </c>
      <c r="F24" s="7">
        <f>0.5*(KC!E24/'Nominal VA'!E24+KC!F24/'Nominal VA'!F24)*('g(K-input)'!F64-'g(Hours)'!F64)</f>
        <v>2.5476608850424434E-2</v>
      </c>
      <c r="G24" s="7">
        <f>0.5*(KC!F24/'Nominal VA'!F24+KC!G24/'Nominal VA'!G24)*('g(K-input)'!G64-'g(Hours)'!G64)</f>
        <v>5.3233401247293137E-2</v>
      </c>
      <c r="H24" s="7">
        <f>0.5*(KC!G24/'Nominal VA'!G24+KC!H24/'Nominal VA'!H24)*('g(K-input)'!H64-'g(Hours)'!H64)</f>
        <v>7.3770860104201252E-2</v>
      </c>
      <c r="I24" s="7">
        <f>0.5*(KC!H24/'Nominal VA'!H24+KC!I24/'Nominal VA'!I24)*('g(K-input)'!I64-'g(Hours)'!I64)</f>
        <v>7.4958563840858861E-2</v>
      </c>
      <c r="J24" s="7">
        <f>0.5*(KC!I24/'Nominal VA'!I24+KC!J24/'Nominal VA'!J24)*('g(K-input)'!J64-'g(Hours)'!J64)</f>
        <v>9.5051750859312792E-2</v>
      </c>
      <c r="K24" s="7">
        <f>0.5*(KC!J24/'Nominal VA'!J24+KC!K24/'Nominal VA'!K24)*('g(K-input)'!K64-'g(Hours)'!K64)</f>
        <v>0.16072058008108747</v>
      </c>
      <c r="L24" s="7">
        <f>0.5*(KC!K24/'Nominal VA'!K24+KC!L24/'Nominal VA'!L24)*('g(K-input)'!L64-'g(Hours)'!L64)</f>
        <v>5.6182284764807286E-2</v>
      </c>
      <c r="M24" s="7">
        <f>0.5*(KC!L24/'Nominal VA'!L24+KC!M24/'Nominal VA'!M24)*('g(K-input)'!M64-'g(Hours)'!M64)</f>
        <v>7.0315992957634327E-2</v>
      </c>
      <c r="N24" s="7">
        <f>0.5*(KC!M24/'Nominal VA'!M24+KC!N24/'Nominal VA'!N24)*('g(K-input)'!N64-'g(Hours)'!N64)</f>
        <v>0.10747266525853287</v>
      </c>
      <c r="O24" s="7">
        <f>0.5*(KC!N24/'Nominal VA'!N24+KC!O24/'Nominal VA'!O24)*('g(K-input)'!O64-'g(Hours)'!O64)</f>
        <v>-2.878972065785625E-2</v>
      </c>
      <c r="P24" s="7">
        <f>0.5*(KC!O24/'Nominal VA'!O24+KC!P24/'Nominal VA'!P24)*('g(K-input)'!P64-'g(Hours)'!P64)</f>
        <v>-4.0126703317280715E-2</v>
      </c>
      <c r="Q24" s="7">
        <f>0.5*(KC!P24/'Nominal VA'!P24+KC!Q24/'Nominal VA'!Q24)*('g(K-input)'!Q64-'g(Hours)'!Q64)</f>
        <v>-3.8646394695773627E-2</v>
      </c>
      <c r="R24" s="7">
        <f>0.5*(KC!Q24/'Nominal VA'!Q24+KC!R24/'Nominal VA'!R24)*('g(K-input)'!R64-'g(Hours)'!R64)</f>
        <v>-3.1103183401551621E-2</v>
      </c>
      <c r="S24" s="7">
        <f>0.5*(KC!R24/'Nominal VA'!R24+KC!S24/'Nominal VA'!S24)*('g(K-input)'!S64-'g(Hours)'!S64)</f>
        <v>-8.1655945730708373E-3</v>
      </c>
      <c r="T24" s="7">
        <f>0.5*(KC!S24/'Nominal VA'!S24+KC!T24/'Nominal VA'!T24)*('g(K-input)'!T64-'g(Hours)'!T64)</f>
        <v>-8.2088379968616523E-3</v>
      </c>
      <c r="U24" s="7">
        <f>0.5*(KC!T24/'Nominal VA'!T24+KC!U24/'Nominal VA'!U24)*('g(K-input)'!U64-'g(Hours)'!U64)</f>
        <v>2.4132473276905447E-3</v>
      </c>
      <c r="V24" s="7">
        <f>0.5*(KC!U24/'Nominal VA'!U24+KC!V24/'Nominal VA'!V24)*('g(K-input)'!V64-'g(Hours)'!V64)</f>
        <v>4.4604606863995304E-2</v>
      </c>
      <c r="W24" s="7">
        <f>0.5*(KC!V24/'Nominal VA'!V24+KC!W24/'Nominal VA'!W24)*('g(K-input)'!W64-'g(Hours)'!W64)</f>
        <v>7.8015531436312333E-2</v>
      </c>
      <c r="X24" s="7">
        <f>0.5*(KC!W24/'Nominal VA'!W24+KC!X24/'Nominal VA'!X24)*('g(K-input)'!X64-'g(Hours)'!X64)</f>
        <v>0.18507891278892638</v>
      </c>
      <c r="Y24" s="7">
        <f>0.5*(KC!X24/'Nominal VA'!X24+KC!Y24/'Nominal VA'!Y24)*('g(K-input)'!Y64-'g(Hours)'!Y64)</f>
        <v>7.0024127796140728E-2</v>
      </c>
      <c r="Z24" s="7">
        <f>0.5*(KC!Y24/'Nominal VA'!Y24+KC!Z24/'Nominal VA'!Z24)*('g(K-input)'!Z64-'g(Hours)'!Z64)</f>
        <v>9.2669405094023147E-2</v>
      </c>
      <c r="AA24" s="7">
        <f>0.5*(KC!Z24/'Nominal VA'!Z24+KC!AA24/'Nominal VA'!AA24)*('g(K-input)'!AA64-'g(Hours)'!AA64)</f>
        <v>0.20439312633782172</v>
      </c>
      <c r="AB24" s="7">
        <f>0.5*(KC!AA24/'Nominal VA'!AA24+KC!AB24/'Nominal VA'!AB24)*('g(K-input)'!AB64-'g(Hours)'!AB64)</f>
        <v>2.2209400863542166E-2</v>
      </c>
      <c r="AC24" s="7">
        <f>0.5*(KC!AB24/'Nominal VA'!AB24+KC!AC24/'Nominal VA'!AC24)*('g(K-input)'!AC64-'g(Hours)'!AC64)</f>
        <v>7.1562770245007359E-2</v>
      </c>
      <c r="AD24" s="7">
        <f>0.5*(KC!AC24/'Nominal VA'!AC24+KC!AD24/'Nominal VA'!AD24)*('g(K-input)'!AD64-'g(Hours)'!AD64)</f>
        <v>4.0250953169281341E-3</v>
      </c>
      <c r="AE24" s="7">
        <f>0.5*(KC!AD24/'Nominal VA'!AD24+KC!AE24/'Nominal VA'!AE24)*('g(K-input)'!AE64-'g(Hours)'!AE64)</f>
        <v>6.3213326628995092E-2</v>
      </c>
      <c r="AF24" s="7">
        <f>0.5*(KC!AE24/'Nominal VA'!AE24+KC!AF24/'Nominal VA'!AF24)*('g(K-input)'!AF64-'g(Hours)'!AF64)</f>
        <v>5.0645914297762919E-2</v>
      </c>
      <c r="AG24" s="7">
        <f>0.5*(KC!AF24/'Nominal VA'!AF24+KC!AG24/'Nominal VA'!AG24)*('g(K-input)'!AG64-'g(Hours)'!AG64)</f>
        <v>4.7178609113157445E-2</v>
      </c>
    </row>
    <row r="25" spans="1:33" x14ac:dyDescent="0.15">
      <c r="A25" s="2">
        <v>21</v>
      </c>
      <c r="B25" s="3" t="s">
        <v>49</v>
      </c>
      <c r="C25" s="7"/>
      <c r="D25" s="7">
        <f>0.5*(KC!C25/'Nominal VA'!C25+KC!D25/'Nominal VA'!D25)*('g(K-input)'!D65-'g(Hours)'!D65)</f>
        <v>5.5871824606758366E-2</v>
      </c>
      <c r="E25" s="7">
        <f>0.5*(KC!D25/'Nominal VA'!D25+KC!E25/'Nominal VA'!E25)*('g(K-input)'!E65-'g(Hours)'!E65)</f>
        <v>6.0497711367262987E-2</v>
      </c>
      <c r="F25" s="7">
        <f>0.5*(KC!E25/'Nominal VA'!E25+KC!F25/'Nominal VA'!F25)*('g(K-input)'!F65-'g(Hours)'!F65)</f>
        <v>6.3238262959470548E-2</v>
      </c>
      <c r="G25" s="7">
        <f>0.5*(KC!F25/'Nominal VA'!F25+KC!G25/'Nominal VA'!G25)*('g(K-input)'!G65-'g(Hours)'!G65)</f>
        <v>0.11946533602024713</v>
      </c>
      <c r="H25" s="7">
        <f>0.5*(KC!G25/'Nominal VA'!G25+KC!H25/'Nominal VA'!H25)*('g(K-input)'!H65-'g(Hours)'!H65)</f>
        <v>4.2807464768470249E-2</v>
      </c>
      <c r="I25" s="7">
        <f>0.5*(KC!H25/'Nominal VA'!H25+KC!I25/'Nominal VA'!I25)*('g(K-input)'!I65-'g(Hours)'!I65)</f>
        <v>5.7600123737592754E-2</v>
      </c>
      <c r="J25" s="7">
        <f>0.5*(KC!I25/'Nominal VA'!I25+KC!J25/'Nominal VA'!J25)*('g(K-input)'!J65-'g(Hours)'!J65)</f>
        <v>0.18679287580164153</v>
      </c>
      <c r="K25" s="7">
        <f>0.5*(KC!J25/'Nominal VA'!J25+KC!K25/'Nominal VA'!K25)*('g(K-input)'!K65-'g(Hours)'!K65)</f>
        <v>0.10970829309583632</v>
      </c>
      <c r="L25" s="7">
        <f>0.5*(KC!K25/'Nominal VA'!K25+KC!L25/'Nominal VA'!L25)*('g(K-input)'!L65-'g(Hours)'!L65)</f>
        <v>4.3602897374317454E-2</v>
      </c>
      <c r="M25" s="7">
        <f>0.5*(KC!L25/'Nominal VA'!L25+KC!M25/'Nominal VA'!M25)*('g(K-input)'!M65-'g(Hours)'!M65)</f>
        <v>5.3694162586935192E-2</v>
      </c>
      <c r="N25" s="7">
        <f>0.5*(KC!M25/'Nominal VA'!M25+KC!N25/'Nominal VA'!N25)*('g(K-input)'!N65-'g(Hours)'!N65)</f>
        <v>-8.814119616840356E-2</v>
      </c>
      <c r="O25" s="7">
        <f>0.5*(KC!N25/'Nominal VA'!N25+KC!O25/'Nominal VA'!O25)*('g(K-input)'!O65-'g(Hours)'!O65)</f>
        <v>2.2324127344330734E-3</v>
      </c>
      <c r="P25" s="7">
        <f>0.5*(KC!O25/'Nominal VA'!O25+KC!P25/'Nominal VA'!P25)*('g(K-input)'!P65-'g(Hours)'!P65)</f>
        <v>1.8208312776825622E-2</v>
      </c>
      <c r="Q25" s="7">
        <f>0.5*(KC!P25/'Nominal VA'!P25+KC!Q25/'Nominal VA'!Q25)*('g(K-input)'!Q65-'g(Hours)'!Q65)</f>
        <v>0.19630918607404349</v>
      </c>
      <c r="R25" s="7">
        <f>0.5*(KC!Q25/'Nominal VA'!Q25+KC!R25/'Nominal VA'!R25)*('g(K-input)'!R65-'g(Hours)'!R65)</f>
        <v>4.4956916151512039E-3</v>
      </c>
      <c r="S25" s="7">
        <f>0.5*(KC!R25/'Nominal VA'!R25+KC!S25/'Nominal VA'!S25)*('g(K-input)'!S65-'g(Hours)'!S65)</f>
        <v>1.6957125531972594E-2</v>
      </c>
      <c r="T25" s="7">
        <f>0.5*(KC!S25/'Nominal VA'!S25+KC!T25/'Nominal VA'!T25)*('g(K-input)'!T65-'g(Hours)'!T65)</f>
        <v>4.1753179045069526E-2</v>
      </c>
      <c r="U25" s="7">
        <f>0.5*(KC!T25/'Nominal VA'!T25+KC!U25/'Nominal VA'!U25)*('g(K-input)'!U65-'g(Hours)'!U65)</f>
        <v>-8.3777937595686768E-3</v>
      </c>
      <c r="V25" s="7">
        <f>0.5*(KC!U25/'Nominal VA'!U25+KC!V25/'Nominal VA'!V25)*('g(K-input)'!V65-'g(Hours)'!V65)</f>
        <v>3.4398327610245423E-2</v>
      </c>
      <c r="W25" s="7">
        <f>0.5*(KC!V25/'Nominal VA'!V25+KC!W25/'Nominal VA'!W25)*('g(K-input)'!W65-'g(Hours)'!W65)</f>
        <v>5.7025637856722031E-2</v>
      </c>
      <c r="X25" s="7">
        <f>0.5*(KC!W25/'Nominal VA'!W25+KC!X25/'Nominal VA'!X25)*('g(K-input)'!X65-'g(Hours)'!X65)</f>
        <v>3.5075317804688262E-2</v>
      </c>
      <c r="Y25" s="7">
        <f>0.5*(KC!X25/'Nominal VA'!X25+KC!Y25/'Nominal VA'!Y25)*('g(K-input)'!Y65-'g(Hours)'!Y65)</f>
        <v>3.0309268542503754E-2</v>
      </c>
      <c r="Z25" s="7">
        <f>0.5*(KC!Y25/'Nominal VA'!Y25+KC!Z25/'Nominal VA'!Z25)*('g(K-input)'!Z65-'g(Hours)'!Z65)</f>
        <v>0.11482964792997667</v>
      </c>
      <c r="AA25" s="7">
        <f>0.5*(KC!Z25/'Nominal VA'!Z25+KC!AA25/'Nominal VA'!AA25)*('g(K-input)'!AA65-'g(Hours)'!AA65)</f>
        <v>-3.8300721083070359E-2</v>
      </c>
      <c r="AB25" s="7">
        <f>0.5*(KC!AA25/'Nominal VA'!AA25+KC!AB25/'Nominal VA'!AB25)*('g(K-input)'!AB65-'g(Hours)'!AB65)</f>
        <v>5.9122485338673793E-2</v>
      </c>
      <c r="AC25" s="7">
        <f>0.5*(KC!AB25/'Nominal VA'!AB25+KC!AC25/'Nominal VA'!AC25)*('g(K-input)'!AC65-'g(Hours)'!AC65)</f>
        <v>4.877433279291804E-2</v>
      </c>
      <c r="AD25" s="7">
        <f>0.5*(KC!AC25/'Nominal VA'!AC25+KC!AD25/'Nominal VA'!AD25)*('g(K-input)'!AD65-'g(Hours)'!AD65)</f>
        <v>1.1753554022396271E-3</v>
      </c>
      <c r="AE25" s="7">
        <f>0.5*(KC!AD25/'Nominal VA'!AD25+KC!AE25/'Nominal VA'!AE25)*('g(K-input)'!AE65-'g(Hours)'!AE65)</f>
        <v>9.3428920189118948E-3</v>
      </c>
      <c r="AF25" s="7">
        <f>0.5*(KC!AE25/'Nominal VA'!AE25+KC!AF25/'Nominal VA'!AF25)*('g(K-input)'!AF65-'g(Hours)'!AF65)</f>
        <v>9.5567402817605951E-2</v>
      </c>
      <c r="AG25" s="7">
        <f>0.5*(KC!AF25/'Nominal VA'!AF25+KC!AG25/'Nominal VA'!AG25)*('g(K-input)'!AG65-'g(Hours)'!AG65)</f>
        <v>3.7139921443400656E-2</v>
      </c>
    </row>
    <row r="26" spans="1:33" x14ac:dyDescent="0.15">
      <c r="A26" s="2">
        <v>22</v>
      </c>
      <c r="B26" s="3" t="s">
        <v>50</v>
      </c>
      <c r="C26" s="7"/>
      <c r="D26" s="7">
        <f>0.5*(KC!C26/'Nominal VA'!C26+KC!D26/'Nominal VA'!D26)*('g(K-input)'!D66-'g(Hours)'!D66)</f>
        <v>6.06266311231747E-2</v>
      </c>
      <c r="E26" s="7">
        <f>0.5*(KC!D26/'Nominal VA'!D26+KC!E26/'Nominal VA'!E26)*('g(K-input)'!E66-'g(Hours)'!E66)</f>
        <v>5.8038044970220186E-2</v>
      </c>
      <c r="F26" s="7">
        <f>0.5*(KC!E26/'Nominal VA'!E26+KC!F26/'Nominal VA'!F26)*('g(K-input)'!F66-'g(Hours)'!F66)</f>
        <v>2.0573948234225935E-2</v>
      </c>
      <c r="G26" s="7">
        <f>0.5*(KC!F26/'Nominal VA'!F26+KC!G26/'Nominal VA'!G26)*('g(K-input)'!G66-'g(Hours)'!G66)</f>
        <v>1.2664272703784313E-2</v>
      </c>
      <c r="H26" s="7">
        <f>0.5*(KC!G26/'Nominal VA'!G26+KC!H26/'Nominal VA'!H26)*('g(K-input)'!H66-'g(Hours)'!H66)</f>
        <v>3.0435542226005193E-2</v>
      </c>
      <c r="I26" s="7">
        <f>0.5*(KC!H26/'Nominal VA'!H26+KC!I26/'Nominal VA'!I26)*('g(K-input)'!I66-'g(Hours)'!I66)</f>
        <v>9.485557559537703E-3</v>
      </c>
      <c r="J26" s="7">
        <f>0.5*(KC!I26/'Nominal VA'!I26+KC!J26/'Nominal VA'!J26)*('g(K-input)'!J66-'g(Hours)'!J66)</f>
        <v>0.1002281276217443</v>
      </c>
      <c r="K26" s="7">
        <f>0.5*(KC!J26/'Nominal VA'!J26+KC!K26/'Nominal VA'!K26)*('g(K-input)'!K66-'g(Hours)'!K66)</f>
        <v>0.10416287856572382</v>
      </c>
      <c r="L26" s="7">
        <f>0.5*(KC!K26/'Nominal VA'!K26+KC!L26/'Nominal VA'!L26)*('g(K-input)'!L66-'g(Hours)'!L66)</f>
        <v>2.9745734189072344E-2</v>
      </c>
      <c r="M26" s="7">
        <f>0.5*(KC!L26/'Nominal VA'!L26+KC!M26/'Nominal VA'!M26)*('g(K-input)'!M66-'g(Hours)'!M66)</f>
        <v>-0.13908481095395026</v>
      </c>
      <c r="N26" s="7">
        <f>0.5*(KC!M26/'Nominal VA'!M26+KC!N26/'Nominal VA'!N26)*('g(K-input)'!N66-'g(Hours)'!N66)</f>
        <v>9.981872517155304E-3</v>
      </c>
      <c r="O26" s="7">
        <f>0.5*(KC!N26/'Nominal VA'!N26+KC!O26/'Nominal VA'!O26)*('g(K-input)'!O66-'g(Hours)'!O66)</f>
        <v>4.679180025983385E-2</v>
      </c>
      <c r="P26" s="7">
        <f>0.5*(KC!O26/'Nominal VA'!O26+KC!P26/'Nominal VA'!P26)*('g(K-input)'!P66-'g(Hours)'!P66)</f>
        <v>9.6659730064088456E-2</v>
      </c>
      <c r="Q26" s="7">
        <f>0.5*(KC!P26/'Nominal VA'!P26+KC!Q26/'Nominal VA'!Q26)*('g(K-input)'!Q66-'g(Hours)'!Q66)</f>
        <v>4.5736759305853227E-2</v>
      </c>
      <c r="R26" s="7">
        <f>0.5*(KC!Q26/'Nominal VA'!Q26+KC!R26/'Nominal VA'!R26)*('g(K-input)'!R66-'g(Hours)'!R66)</f>
        <v>0.12374118546959584</v>
      </c>
      <c r="S26" s="7">
        <f>0.5*(KC!R26/'Nominal VA'!R26+KC!S26/'Nominal VA'!S26)*('g(K-input)'!S66-'g(Hours)'!S66)</f>
        <v>1.7578940521814799E-3</v>
      </c>
      <c r="T26" s="7">
        <f>0.5*(KC!S26/'Nominal VA'!S26+KC!T26/'Nominal VA'!T26)*('g(K-input)'!T66-'g(Hours)'!T66)</f>
        <v>-4.8777561932654362E-3</v>
      </c>
      <c r="U26" s="7">
        <f>0.5*(KC!T26/'Nominal VA'!T26+KC!U26/'Nominal VA'!U26)*('g(K-input)'!U66-'g(Hours)'!U66)</f>
        <v>3.5512889588520315E-2</v>
      </c>
      <c r="V26" s="7">
        <f>0.5*(KC!U26/'Nominal VA'!U26+KC!V26/'Nominal VA'!V26)*('g(K-input)'!V66-'g(Hours)'!V66)</f>
        <v>2.6002830122574174E-2</v>
      </c>
      <c r="W26" s="7">
        <f>0.5*(KC!V26/'Nominal VA'!V26+KC!W26/'Nominal VA'!W26)*('g(K-input)'!W66-'g(Hours)'!W66)</f>
        <v>3.1916012596428484E-2</v>
      </c>
      <c r="X26" s="7">
        <f>0.5*(KC!W26/'Nominal VA'!W26+KC!X26/'Nominal VA'!X26)*('g(K-input)'!X66-'g(Hours)'!X66)</f>
        <v>5.8851761481194337E-2</v>
      </c>
      <c r="Y26" s="7">
        <f>0.5*(KC!X26/'Nominal VA'!X26+KC!Y26/'Nominal VA'!Y26)*('g(K-input)'!Y66-'g(Hours)'!Y66)</f>
        <v>9.8461876697144901E-2</v>
      </c>
      <c r="Z26" s="7">
        <f>0.5*(KC!Y26/'Nominal VA'!Y26+KC!Z26/'Nominal VA'!Z26)*('g(K-input)'!Z66-'g(Hours)'!Z66)</f>
        <v>6.7183113487495144E-2</v>
      </c>
      <c r="AA26" s="7">
        <f>0.5*(KC!Z26/'Nominal VA'!Z26+KC!AA26/'Nominal VA'!AA26)*('g(K-input)'!AA66-'g(Hours)'!AA66)</f>
        <v>5.4139874669255753E-2</v>
      </c>
      <c r="AB26" s="7">
        <f>0.5*(KC!AA26/'Nominal VA'!AA26+KC!AB26/'Nominal VA'!AB26)*('g(K-input)'!AB66-'g(Hours)'!AB66)</f>
        <v>1.1553105784212076E-2</v>
      </c>
      <c r="AC26" s="7">
        <f>0.5*(KC!AB26/'Nominal VA'!AB26+KC!AC26/'Nominal VA'!AC26)*('g(K-input)'!AC66-'g(Hours)'!AC66)</f>
        <v>5.788751725904883E-2</v>
      </c>
      <c r="AD26" s="7">
        <f>0.5*(KC!AC26/'Nominal VA'!AC26+KC!AD26/'Nominal VA'!AD26)*('g(K-input)'!AD66-'g(Hours)'!AD66)</f>
        <v>2.2131654911249316E-2</v>
      </c>
      <c r="AE26" s="7">
        <f>0.5*(KC!AD26/'Nominal VA'!AD26+KC!AE26/'Nominal VA'!AE26)*('g(K-input)'!AE66-'g(Hours)'!AE66)</f>
        <v>4.1977383435259016E-2</v>
      </c>
      <c r="AF26" s="7">
        <f>0.5*(KC!AE26/'Nominal VA'!AE26+KC!AF26/'Nominal VA'!AF26)*('g(K-input)'!AF66-'g(Hours)'!AF66)</f>
        <v>4.1901253545390954E-2</v>
      </c>
      <c r="AG26" s="7">
        <f>0.5*(KC!AF26/'Nominal VA'!AF26+KC!AG26/'Nominal VA'!AG26)*('g(K-input)'!AG66-'g(Hours)'!AG66)</f>
        <v>3.8494367090984742E-2</v>
      </c>
    </row>
    <row r="27" spans="1:33" x14ac:dyDescent="0.15">
      <c r="A27" s="2">
        <v>23</v>
      </c>
      <c r="B27" s="3" t="s">
        <v>51</v>
      </c>
      <c r="C27" s="7"/>
      <c r="D27" s="7">
        <f>0.5*(KC!C27/'Nominal VA'!C27+KC!D27/'Nominal VA'!D27)*('g(K-input)'!D67-'g(Hours)'!D67)</f>
        <v>2.1940992131912876E-2</v>
      </c>
      <c r="E27" s="7">
        <f>0.5*(KC!D27/'Nominal VA'!D27+KC!E27/'Nominal VA'!E27)*('g(K-input)'!E67-'g(Hours)'!E67)</f>
        <v>3.311499271013673E-2</v>
      </c>
      <c r="F27" s="7">
        <f>0.5*(KC!E27/'Nominal VA'!E27+KC!F27/'Nominal VA'!F27)*('g(K-input)'!F67-'g(Hours)'!F67)</f>
        <v>3.1906321391876075E-2</v>
      </c>
      <c r="G27" s="7">
        <f>0.5*(KC!F27/'Nominal VA'!F27+KC!G27/'Nominal VA'!G27)*('g(K-input)'!G67-'g(Hours)'!G67)</f>
        <v>5.2936968623611455E-2</v>
      </c>
      <c r="H27" s="7">
        <f>0.5*(KC!G27/'Nominal VA'!G27+KC!H27/'Nominal VA'!H27)*('g(K-input)'!H67-'g(Hours)'!H67)</f>
        <v>6.9617982333516432E-2</v>
      </c>
      <c r="I27" s="7">
        <f>0.5*(KC!H27/'Nominal VA'!H27+KC!I27/'Nominal VA'!I27)*('g(K-input)'!I67-'g(Hours)'!I67)</f>
        <v>2.3994881376694196E-2</v>
      </c>
      <c r="J27" s="7">
        <f>0.5*(KC!I27/'Nominal VA'!I27+KC!J27/'Nominal VA'!J27)*('g(K-input)'!J67-'g(Hours)'!J67)</f>
        <v>0.12083393599257318</v>
      </c>
      <c r="K27" s="7">
        <f>0.5*(KC!J27/'Nominal VA'!J27+KC!K27/'Nominal VA'!K27)*('g(K-input)'!K67-'g(Hours)'!K67)</f>
        <v>0.10821896966878941</v>
      </c>
      <c r="L27" s="7">
        <f>0.5*(KC!K27/'Nominal VA'!K27+KC!L27/'Nominal VA'!L27)*('g(K-input)'!L67-'g(Hours)'!L67)</f>
        <v>6.4355115690496539E-2</v>
      </c>
      <c r="M27" s="7">
        <f>0.5*(KC!L27/'Nominal VA'!L27+KC!M27/'Nominal VA'!M27)*('g(K-input)'!M67-'g(Hours)'!M67)</f>
        <v>0.1001908709847482</v>
      </c>
      <c r="N27" s="7">
        <f>0.5*(KC!M27/'Nominal VA'!M27+KC!N27/'Nominal VA'!N27)*('g(K-input)'!N67-'g(Hours)'!N67)</f>
        <v>8.6745142714806225E-2</v>
      </c>
      <c r="O27" s="7">
        <f>0.5*(KC!N27/'Nominal VA'!N27+KC!O27/'Nominal VA'!O27)*('g(K-input)'!O67-'g(Hours)'!O67)</f>
        <v>8.6336841418508253E-3</v>
      </c>
      <c r="P27" s="7">
        <f>0.5*(KC!O27/'Nominal VA'!O27+KC!P27/'Nominal VA'!P27)*('g(K-input)'!P67-'g(Hours)'!P67)</f>
        <v>2.2540376001821461E-2</v>
      </c>
      <c r="Q27" s="7">
        <f>0.5*(KC!P27/'Nominal VA'!P27+KC!Q27/'Nominal VA'!Q27)*('g(K-input)'!Q67-'g(Hours)'!Q67)</f>
        <v>2.1480558695175053E-2</v>
      </c>
      <c r="R27" s="7">
        <f>0.5*(KC!Q27/'Nominal VA'!Q27+KC!R27/'Nominal VA'!R27)*('g(K-input)'!R67-'g(Hours)'!R67)</f>
        <v>-2.2771803330726762E-2</v>
      </c>
      <c r="S27" s="7">
        <f>0.5*(KC!R27/'Nominal VA'!R27+KC!S27/'Nominal VA'!S27)*('g(K-input)'!S67-'g(Hours)'!S67)</f>
        <v>2.5207502518799853E-2</v>
      </c>
      <c r="T27" s="7">
        <f>0.5*(KC!S27/'Nominal VA'!S27+KC!T27/'Nominal VA'!T27)*('g(K-input)'!T67-'g(Hours)'!T67)</f>
        <v>7.7547103854199453E-2</v>
      </c>
      <c r="U27" s="7">
        <f>0.5*(KC!T27/'Nominal VA'!T27+KC!U27/'Nominal VA'!U27)*('g(K-input)'!U67-'g(Hours)'!U67)</f>
        <v>5.7009768182740665E-2</v>
      </c>
      <c r="V27" s="7">
        <f>0.5*(KC!U27/'Nominal VA'!U27+KC!V27/'Nominal VA'!V27)*('g(K-input)'!V67-'g(Hours)'!V67)</f>
        <v>5.8227950396481661E-2</v>
      </c>
      <c r="W27" s="7">
        <f>0.5*(KC!V27/'Nominal VA'!V27+KC!W27/'Nominal VA'!W27)*('g(K-input)'!W67-'g(Hours)'!W67)</f>
        <v>7.6422919156514363E-2</v>
      </c>
      <c r="X27" s="7">
        <f>0.5*(KC!W27/'Nominal VA'!W27+KC!X27/'Nominal VA'!X27)*('g(K-input)'!X67-'g(Hours)'!X67)</f>
        <v>0.1270594143219714</v>
      </c>
      <c r="Y27" s="7">
        <f>0.5*(KC!X27/'Nominal VA'!X27+KC!Y27/'Nominal VA'!Y27)*('g(K-input)'!Y67-'g(Hours)'!Y67)</f>
        <v>5.8612507533964527E-2</v>
      </c>
      <c r="Z27" s="7">
        <f>0.5*(KC!Y27/'Nominal VA'!Y27+KC!Z27/'Nominal VA'!Z27)*('g(K-input)'!Z67-'g(Hours)'!Z67)</f>
        <v>9.9925155244383182E-2</v>
      </c>
      <c r="AA27" s="7">
        <f>0.5*(KC!Z27/'Nominal VA'!Z27+KC!AA27/'Nominal VA'!AA27)*('g(K-input)'!AA67-'g(Hours)'!AA67)</f>
        <v>6.9970680209078401E-2</v>
      </c>
      <c r="AB27" s="7">
        <f>0.5*(KC!AA27/'Nominal VA'!AA27+KC!AB27/'Nominal VA'!AB27)*('g(K-input)'!AB67-'g(Hours)'!AB67)</f>
        <v>3.7097810632024962E-2</v>
      </c>
      <c r="AC27" s="7">
        <f>0.5*(KC!AB27/'Nominal VA'!AB27+KC!AC27/'Nominal VA'!AC27)*('g(K-input)'!AC67-'g(Hours)'!AC67)</f>
        <v>5.8720861332753289E-2</v>
      </c>
      <c r="AD27" s="7">
        <f>0.5*(KC!AC27/'Nominal VA'!AC27+KC!AD27/'Nominal VA'!AD27)*('g(K-input)'!AD67-'g(Hours)'!AD67)</f>
        <v>6.9846951579616507E-3</v>
      </c>
      <c r="AE27" s="7">
        <f>0.5*(KC!AD27/'Nominal VA'!AD27+KC!AE27/'Nominal VA'!AE27)*('g(K-input)'!AE67-'g(Hours)'!AE67)</f>
        <v>5.2977644530993781E-2</v>
      </c>
      <c r="AF27" s="7">
        <f>0.5*(KC!AE27/'Nominal VA'!AE27+KC!AF27/'Nominal VA'!AF27)*('g(K-input)'!AF67-'g(Hours)'!AF67)</f>
        <v>7.4232742396215703E-2</v>
      </c>
      <c r="AG27" s="7">
        <f>0.5*(KC!AF27/'Nominal VA'!AF27+KC!AG27/'Nominal VA'!AG27)*('g(K-input)'!AG67-'g(Hours)'!AG67)</f>
        <v>6.5769069802184721E-2</v>
      </c>
    </row>
    <row r="28" spans="1:33" x14ac:dyDescent="0.15">
      <c r="A28" s="2">
        <v>24</v>
      </c>
      <c r="B28" s="3" t="s">
        <v>52</v>
      </c>
      <c r="C28" s="7"/>
      <c r="D28" s="7">
        <f>0.5*(KC!C28/'Nominal VA'!C28+KC!D28/'Nominal VA'!D28)*('g(K-input)'!D68-'g(Hours)'!D68)</f>
        <v>0.12278952193829872</v>
      </c>
      <c r="E28" s="7">
        <f>0.5*(KC!D28/'Nominal VA'!D28+KC!E28/'Nominal VA'!E28)*('g(K-input)'!E68-'g(Hours)'!E68)</f>
        <v>5.7960970011918959E-2</v>
      </c>
      <c r="F28" s="7">
        <f>0.5*(KC!E28/'Nominal VA'!E28+KC!F28/'Nominal VA'!F28)*('g(K-input)'!F68-'g(Hours)'!F68)</f>
        <v>-1.6176668516427347E-2</v>
      </c>
      <c r="G28" s="7">
        <f>0.5*(KC!F28/'Nominal VA'!F28+KC!G28/'Nominal VA'!G28)*('g(K-input)'!G68-'g(Hours)'!G68)</f>
        <v>-3.2683960949616037E-2</v>
      </c>
      <c r="H28" s="7">
        <f>0.5*(KC!G28/'Nominal VA'!G28+KC!H28/'Nominal VA'!H28)*('g(K-input)'!H68-'g(Hours)'!H68)</f>
        <v>-1.9999103464243766E-2</v>
      </c>
      <c r="I28" s="7">
        <f>0.5*(KC!H28/'Nominal VA'!H28+KC!I28/'Nominal VA'!I28)*('g(K-input)'!I68-'g(Hours)'!I68)</f>
        <v>1.4796522094175849E-2</v>
      </c>
      <c r="J28" s="7">
        <f>0.5*(KC!I28/'Nominal VA'!I28+KC!J28/'Nominal VA'!J28)*('g(K-input)'!J68-'g(Hours)'!J68)</f>
        <v>-1.8475785686900541E-2</v>
      </c>
      <c r="K28" s="7">
        <f>0.5*(KC!J28/'Nominal VA'!J28+KC!K28/'Nominal VA'!K28)*('g(K-input)'!K68-'g(Hours)'!K68)</f>
        <v>7.2741113611458852E-2</v>
      </c>
      <c r="L28" s="7">
        <f>0.5*(KC!K28/'Nominal VA'!K28+KC!L28/'Nominal VA'!L28)*('g(K-input)'!L68-'g(Hours)'!L68)</f>
        <v>-1.0049442709061444E-2</v>
      </c>
      <c r="M28" s="7">
        <f>0.5*(KC!L28/'Nominal VA'!L28+KC!M28/'Nominal VA'!M28)*('g(K-input)'!M68-'g(Hours)'!M68)</f>
        <v>9.7977583557232351E-2</v>
      </c>
      <c r="N28" s="7">
        <f>0.5*(KC!M28/'Nominal VA'!M28+KC!N28/'Nominal VA'!N28)*('g(K-input)'!N68-'g(Hours)'!N68)</f>
        <v>1.8233839569787677E-2</v>
      </c>
      <c r="O28" s="7">
        <f>0.5*(KC!N28/'Nominal VA'!N28+KC!O28/'Nominal VA'!O28)*('g(K-input)'!O68-'g(Hours)'!O68)</f>
        <v>5.2625223965039623E-2</v>
      </c>
      <c r="P28" s="7">
        <f>0.5*(KC!O28/'Nominal VA'!O28+KC!P28/'Nominal VA'!P28)*('g(K-input)'!P68-'g(Hours)'!P68)</f>
        <v>2.1800177617761502E-2</v>
      </c>
      <c r="Q28" s="7">
        <f>0.5*(KC!P28/'Nominal VA'!P28+KC!Q28/'Nominal VA'!Q28)*('g(K-input)'!Q68-'g(Hours)'!Q68)</f>
        <v>9.0509705113314298E-2</v>
      </c>
      <c r="R28" s="7">
        <f>0.5*(KC!Q28/'Nominal VA'!Q28+KC!R28/'Nominal VA'!R28)*('g(K-input)'!R68-'g(Hours)'!R68)</f>
        <v>2.6509511351525874E-2</v>
      </c>
      <c r="S28" s="7">
        <f>0.5*(KC!R28/'Nominal VA'!R28+KC!S28/'Nominal VA'!S28)*('g(K-input)'!S68-'g(Hours)'!S68)</f>
        <v>4.5477431561937634E-2</v>
      </c>
      <c r="T28" s="7">
        <f>0.5*(KC!S28/'Nominal VA'!S28+KC!T28/'Nominal VA'!T28)*('g(K-input)'!T68-'g(Hours)'!T68)</f>
        <v>1.3108430188422913E-3</v>
      </c>
      <c r="U28" s="7">
        <f>0.5*(KC!T28/'Nominal VA'!T28+KC!U28/'Nominal VA'!U28)*('g(K-input)'!U68-'g(Hours)'!U68)</f>
        <v>-1.4660738493028675E-2</v>
      </c>
      <c r="V28" s="7">
        <f>0.5*(KC!U28/'Nominal VA'!U28+KC!V28/'Nominal VA'!V28)*('g(K-input)'!V68-'g(Hours)'!V68)</f>
        <v>-6.7729901050923615E-3</v>
      </c>
      <c r="W28" s="7">
        <f>0.5*(KC!V28/'Nominal VA'!V28+KC!W28/'Nominal VA'!W28)*('g(K-input)'!W68-'g(Hours)'!W68)</f>
        <v>1.8684463742168918E-2</v>
      </c>
      <c r="X28" s="7">
        <f>0.5*(KC!W28/'Nominal VA'!W28+KC!X28/'Nominal VA'!X28)*('g(K-input)'!X68-'g(Hours)'!X68)</f>
        <v>5.1969621662551396E-2</v>
      </c>
      <c r="Y28" s="7">
        <f>0.5*(KC!X28/'Nominal VA'!X28+KC!Y28/'Nominal VA'!Y28)*('g(K-input)'!Y68-'g(Hours)'!Y68)</f>
        <v>7.7876157221213674E-2</v>
      </c>
      <c r="Z28" s="7">
        <f>0.5*(KC!Y28/'Nominal VA'!Y28+KC!Z28/'Nominal VA'!Z28)*('g(K-input)'!Z68-'g(Hours)'!Z68)</f>
        <v>-2.3912144915864603E-2</v>
      </c>
      <c r="AA28" s="7">
        <f>0.5*(KC!Z28/'Nominal VA'!Z28+KC!AA28/'Nominal VA'!AA28)*('g(K-input)'!AA68-'g(Hours)'!AA68)</f>
        <v>3.7250440256267656E-2</v>
      </c>
      <c r="AB28" s="7">
        <f>0.5*(KC!AA28/'Nominal VA'!AA28+KC!AB28/'Nominal VA'!AB28)*('g(K-input)'!AB68-'g(Hours)'!AB68)</f>
        <v>6.2800385208165915E-2</v>
      </c>
      <c r="AC28" s="7">
        <f>0.5*(KC!AB28/'Nominal VA'!AB28+KC!AC28/'Nominal VA'!AC28)*('g(K-input)'!AC68-'g(Hours)'!AC68)</f>
        <v>4.8985367737414125E-2</v>
      </c>
      <c r="AD28" s="7">
        <f>0.5*(KC!AC28/'Nominal VA'!AC28+KC!AD28/'Nominal VA'!AD28)*('g(K-input)'!AD68-'g(Hours)'!AD68)</f>
        <v>1.5488285153497785E-2</v>
      </c>
      <c r="AE28" s="7">
        <f>0.5*(KC!AD28/'Nominal VA'!AD28+KC!AE28/'Nominal VA'!AE28)*('g(K-input)'!AE68-'g(Hours)'!AE68)</f>
        <v>6.0150773394749335E-2</v>
      </c>
      <c r="AF28" s="7">
        <f>0.5*(KC!AE28/'Nominal VA'!AE28+KC!AF28/'Nominal VA'!AF28)*('g(K-input)'!AF68-'g(Hours)'!AF68)</f>
        <v>5.0612572703652256E-2</v>
      </c>
      <c r="AG28" s="7">
        <f>0.5*(KC!AF28/'Nominal VA'!AF28+KC!AG28/'Nominal VA'!AG28)*('g(K-input)'!AG68-'g(Hours)'!AG68)</f>
        <v>6.3563498802494858E-2</v>
      </c>
    </row>
    <row r="29" spans="1:33" x14ac:dyDescent="0.15">
      <c r="A29" s="2">
        <v>25</v>
      </c>
      <c r="B29" s="3" t="s">
        <v>53</v>
      </c>
      <c r="C29" s="7"/>
      <c r="D29" s="7">
        <f>0.5*(KC!C29/'Nominal VA'!C29+KC!D29/'Nominal VA'!D29)*('g(K-input)'!D69-'g(Hours)'!D69)</f>
        <v>2.6364007513631979E-2</v>
      </c>
      <c r="E29" s="7">
        <f>0.5*(KC!D29/'Nominal VA'!D29+KC!E29/'Nominal VA'!E29)*('g(K-input)'!E69-'g(Hours)'!E69)</f>
        <v>4.9149861770357496E-2</v>
      </c>
      <c r="F29" s="7">
        <f>0.5*(KC!E29/'Nominal VA'!E29+KC!F29/'Nominal VA'!F29)*('g(K-input)'!F69-'g(Hours)'!F69)</f>
        <v>4.4076160255284061E-2</v>
      </c>
      <c r="G29" s="7">
        <f>0.5*(KC!F29/'Nominal VA'!F29+KC!G29/'Nominal VA'!G29)*('g(K-input)'!G69-'g(Hours)'!G69)</f>
        <v>1.8846686143630258E-2</v>
      </c>
      <c r="H29" s="7">
        <f>0.5*(KC!G29/'Nominal VA'!G29+KC!H29/'Nominal VA'!H29)*('g(K-input)'!H69-'g(Hours)'!H69)</f>
        <v>0.11397352663913501</v>
      </c>
      <c r="I29" s="7">
        <f>0.5*(KC!H29/'Nominal VA'!H29+KC!I29/'Nominal VA'!I29)*('g(K-input)'!I69-'g(Hours)'!I69)</f>
        <v>0.1392376936610159</v>
      </c>
      <c r="J29" s="7">
        <f>0.5*(KC!I29/'Nominal VA'!I29+KC!J29/'Nominal VA'!J29)*('g(K-input)'!J69-'g(Hours)'!J69)</f>
        <v>0.19600744150480609</v>
      </c>
      <c r="K29" s="7">
        <f>0.5*(KC!J29/'Nominal VA'!J29+KC!K29/'Nominal VA'!K29)*('g(K-input)'!K69-'g(Hours)'!K69)</f>
        <v>6.2723883024598956E-2</v>
      </c>
      <c r="L29" s="7">
        <f>0.5*(KC!K29/'Nominal VA'!K29+KC!L29/'Nominal VA'!L29)*('g(K-input)'!L69-'g(Hours)'!L69)</f>
        <v>3.0245520437710768E-2</v>
      </c>
      <c r="M29" s="7">
        <f>0.5*(KC!L29/'Nominal VA'!L29+KC!M29/'Nominal VA'!M29)*('g(K-input)'!M69-'g(Hours)'!M69)</f>
        <v>9.2784730789101863E-2</v>
      </c>
      <c r="N29" s="7">
        <f>0.5*(KC!M29/'Nominal VA'!M29+KC!N29/'Nominal VA'!N29)*('g(K-input)'!N69-'g(Hours)'!N69)</f>
        <v>3.7544105744079438E-2</v>
      </c>
      <c r="O29" s="7">
        <f>0.5*(KC!N29/'Nominal VA'!N29+KC!O29/'Nominal VA'!O29)*('g(K-input)'!O69-'g(Hours)'!O69)</f>
        <v>0.12968712226594784</v>
      </c>
      <c r="P29" s="7">
        <f>0.5*(KC!O29/'Nominal VA'!O29+KC!P29/'Nominal VA'!P29)*('g(K-input)'!P69-'g(Hours)'!P69)</f>
        <v>5.7022719792361232E-2</v>
      </c>
      <c r="Q29" s="7">
        <f>0.5*(KC!P29/'Nominal VA'!P29+KC!Q29/'Nominal VA'!Q29)*('g(K-input)'!Q69-'g(Hours)'!Q69)</f>
        <v>7.4892322961323921E-2</v>
      </c>
      <c r="R29" s="7">
        <f>0.5*(KC!Q29/'Nominal VA'!Q29+KC!R29/'Nominal VA'!R29)*('g(K-input)'!R69-'g(Hours)'!R69)</f>
        <v>1.3514935710165293E-2</v>
      </c>
      <c r="S29" s="7">
        <f>0.5*(KC!R29/'Nominal VA'!R29+KC!S29/'Nominal VA'!S29)*('g(K-input)'!S69-'g(Hours)'!S69)</f>
        <v>0.1043522304269076</v>
      </c>
      <c r="T29" s="7">
        <f>0.5*(KC!S29/'Nominal VA'!S29+KC!T29/'Nominal VA'!T29)*('g(K-input)'!T69-'g(Hours)'!T69)</f>
        <v>5.9856206346981057E-2</v>
      </c>
      <c r="U29" s="7">
        <f>0.5*(KC!T29/'Nominal VA'!T29+KC!U29/'Nominal VA'!U29)*('g(K-input)'!U69-'g(Hours)'!U69)</f>
        <v>7.0992582601160592E-2</v>
      </c>
      <c r="V29" s="7">
        <f>0.5*(KC!U29/'Nominal VA'!U29+KC!V29/'Nominal VA'!V29)*('g(K-input)'!V69-'g(Hours)'!V69)</f>
        <v>0.11561034114099551</v>
      </c>
      <c r="W29" s="7">
        <f>0.5*(KC!V29/'Nominal VA'!V29+KC!W29/'Nominal VA'!W29)*('g(K-input)'!W69-'g(Hours)'!W69)</f>
        <v>0.12528387314754436</v>
      </c>
      <c r="X29" s="7">
        <f>0.5*(KC!W29/'Nominal VA'!W29+KC!X29/'Nominal VA'!X29)*('g(K-input)'!X69-'g(Hours)'!X69)</f>
        <v>0.17383599536543684</v>
      </c>
      <c r="Y29" s="7">
        <f>0.5*(KC!X29/'Nominal VA'!X29+KC!Y29/'Nominal VA'!Y29)*('g(K-input)'!Y69-'g(Hours)'!Y69)</f>
        <v>6.8080307077920565E-2</v>
      </c>
      <c r="Z29" s="7">
        <f>0.5*(KC!Y29/'Nominal VA'!Y29+KC!Z29/'Nominal VA'!Z29)*('g(K-input)'!Z69-'g(Hours)'!Z69)</f>
        <v>7.9284232621953082E-2</v>
      </c>
      <c r="AA29" s="7">
        <f>0.5*(KC!Z29/'Nominal VA'!Z29+KC!AA29/'Nominal VA'!AA29)*('g(K-input)'!AA69-'g(Hours)'!AA69)</f>
        <v>8.9392256246938112E-2</v>
      </c>
      <c r="AB29" s="7">
        <f>0.5*(KC!AA29/'Nominal VA'!AA29+KC!AB29/'Nominal VA'!AB29)*('g(K-input)'!AB69-'g(Hours)'!AB69)</f>
        <v>7.9969968056697621E-2</v>
      </c>
      <c r="AC29" s="7">
        <f>0.5*(KC!AB29/'Nominal VA'!AB29+KC!AC29/'Nominal VA'!AC29)*('g(K-input)'!AC69-'g(Hours)'!AC69)</f>
        <v>3.4022234339631675E-2</v>
      </c>
      <c r="AD29" s="7">
        <f>0.5*(KC!AC29/'Nominal VA'!AC29+KC!AD29/'Nominal VA'!AD29)*('g(K-input)'!AD69-'g(Hours)'!AD69)</f>
        <v>8.1735038021853473E-2</v>
      </c>
      <c r="AE29" s="7">
        <f>0.5*(KC!AD29/'Nominal VA'!AD29+KC!AE29/'Nominal VA'!AE29)*('g(K-input)'!AE69-'g(Hours)'!AE69)</f>
        <v>9.8927063466271045E-2</v>
      </c>
      <c r="AF29" s="7">
        <f>0.5*(KC!AE29/'Nominal VA'!AE29+KC!AF29/'Nominal VA'!AF29)*('g(K-input)'!AF69-'g(Hours)'!AF69)</f>
        <v>2.9177308894536527E-2</v>
      </c>
      <c r="AG29" s="7">
        <f>0.5*(KC!AF29/'Nominal VA'!AF29+KC!AG29/'Nominal VA'!AG29)*('g(K-input)'!AG69-'g(Hours)'!AG69)</f>
        <v>6.2179614732810182E-2</v>
      </c>
    </row>
    <row r="30" spans="1:33" x14ac:dyDescent="0.15">
      <c r="A30" s="2">
        <v>26</v>
      </c>
      <c r="B30" s="3" t="s">
        <v>54</v>
      </c>
      <c r="C30" s="7"/>
      <c r="D30" s="7">
        <f>0.5*(KC!C30/'Nominal VA'!C30+KC!D30/'Nominal VA'!D30)*('g(K-input)'!D70-'g(Hours)'!D70)</f>
        <v>3.5143213911836995E-3</v>
      </c>
      <c r="E30" s="7">
        <f>0.5*(KC!D30/'Nominal VA'!D30+KC!E30/'Nominal VA'!E30)*('g(K-input)'!E70-'g(Hours)'!E70)</f>
        <v>1.368369680718114E-3</v>
      </c>
      <c r="F30" s="7">
        <f>0.5*(KC!E30/'Nominal VA'!E30+KC!F30/'Nominal VA'!F30)*('g(K-input)'!F70-'g(Hours)'!F70)</f>
        <v>3.5874415263518911E-3</v>
      </c>
      <c r="G30" s="7">
        <f>0.5*(KC!F30/'Nominal VA'!F30+KC!G30/'Nominal VA'!G30)*('g(K-input)'!G70-'g(Hours)'!G70)</f>
        <v>-8.7780180202940913E-3</v>
      </c>
      <c r="H30" s="7">
        <f>0.5*(KC!G30/'Nominal VA'!G30+KC!H30/'Nominal VA'!H30)*('g(K-input)'!H70-'g(Hours)'!H70)</f>
        <v>3.9378704285807833E-3</v>
      </c>
      <c r="I30" s="7">
        <f>0.5*(KC!H30/'Nominal VA'!H30+KC!I30/'Nominal VA'!I30)*('g(K-input)'!I70-'g(Hours)'!I70)</f>
        <v>1.9395662019622398E-2</v>
      </c>
      <c r="J30" s="7">
        <f>0.5*(KC!I30/'Nominal VA'!I30+KC!J30/'Nominal VA'!J30)*('g(K-input)'!J70-'g(Hours)'!J70)</f>
        <v>-4.0435705722666618E-3</v>
      </c>
      <c r="K30" s="7">
        <f>0.5*(KC!J30/'Nominal VA'!J30+KC!K30/'Nominal VA'!K30)*('g(K-input)'!K70-'g(Hours)'!K70)</f>
        <v>2.3247514496865188E-2</v>
      </c>
      <c r="L30" s="7">
        <f>0.5*(KC!K30/'Nominal VA'!K30+KC!L30/'Nominal VA'!L30)*('g(K-input)'!L70-'g(Hours)'!L70)</f>
        <v>4.4615296181833679E-2</v>
      </c>
      <c r="M30" s="7">
        <f>0.5*(KC!L30/'Nominal VA'!L30+KC!M30/'Nominal VA'!M30)*('g(K-input)'!M70-'g(Hours)'!M70)</f>
        <v>4.4817421536409816E-2</v>
      </c>
      <c r="N30" s="7">
        <f>0.5*(KC!M30/'Nominal VA'!M30+KC!N30/'Nominal VA'!N30)*('g(K-input)'!N70-'g(Hours)'!N70)</f>
        <v>4.1628357910707965E-2</v>
      </c>
      <c r="O30" s="7">
        <f>0.5*(KC!N30/'Nominal VA'!N30+KC!O30/'Nominal VA'!O30)*('g(K-input)'!O70-'g(Hours)'!O70)</f>
        <v>3.4064521671837496E-2</v>
      </c>
      <c r="P30" s="7">
        <f>0.5*(KC!O30/'Nominal VA'!O30+KC!P30/'Nominal VA'!P30)*('g(K-input)'!P70-'g(Hours)'!P70)</f>
        <v>4.2928215166255036E-2</v>
      </c>
      <c r="Q30" s="7">
        <f>0.5*(KC!P30/'Nominal VA'!P30+KC!Q30/'Nominal VA'!Q30)*('g(K-input)'!Q70-'g(Hours)'!Q70)</f>
        <v>1.1136862360777789E-2</v>
      </c>
      <c r="R30" s="7">
        <f>0.5*(KC!Q30/'Nominal VA'!Q30+KC!R30/'Nominal VA'!R30)*('g(K-input)'!R70-'g(Hours)'!R70)</f>
        <v>2.6446251469364659E-2</v>
      </c>
      <c r="S30" s="7">
        <f>0.5*(KC!R30/'Nominal VA'!R30+KC!S30/'Nominal VA'!S30)*('g(K-input)'!S70-'g(Hours)'!S70)</f>
        <v>7.9250081565754346E-2</v>
      </c>
      <c r="T30" s="7">
        <f>0.5*(KC!S30/'Nominal VA'!S30+KC!T30/'Nominal VA'!T30)*('g(K-input)'!T70-'g(Hours)'!T70)</f>
        <v>6.2343558520937419E-2</v>
      </c>
      <c r="U30" s="7">
        <f>0.5*(KC!T30/'Nominal VA'!T30+KC!U30/'Nominal VA'!U30)*('g(K-input)'!U70-'g(Hours)'!U70)</f>
        <v>2.3125813470957938E-2</v>
      </c>
      <c r="V30" s="7">
        <f>0.5*(KC!U30/'Nominal VA'!U30+KC!V30/'Nominal VA'!V30)*('g(K-input)'!V70-'g(Hours)'!V70)</f>
        <v>-2.187569880039043E-2</v>
      </c>
      <c r="W30" s="7">
        <f>0.5*(KC!V30/'Nominal VA'!V30+KC!W30/'Nominal VA'!W30)*('g(K-input)'!W70-'g(Hours)'!W70)</f>
        <v>-3.8636645636182703E-3</v>
      </c>
      <c r="X30" s="7">
        <f>0.5*(KC!W30/'Nominal VA'!W30+KC!X30/'Nominal VA'!X30)*('g(K-input)'!X70-'g(Hours)'!X70)</f>
        <v>4.7586848647920869E-3</v>
      </c>
      <c r="Y30" s="7">
        <f>0.5*(KC!X30/'Nominal VA'!X30+KC!Y30/'Nominal VA'!Y30)*('g(K-input)'!Y70-'g(Hours)'!Y70)</f>
        <v>4.3952045005518067E-2</v>
      </c>
      <c r="Z30" s="7">
        <f>0.5*(KC!Y30/'Nominal VA'!Y30+KC!Z30/'Nominal VA'!Z30)*('g(K-input)'!Z70-'g(Hours)'!Z70)</f>
        <v>2.6549451622770271E-2</v>
      </c>
      <c r="AA30" s="7">
        <f>0.5*(KC!Z30/'Nominal VA'!Z30+KC!AA30/'Nominal VA'!AA30)*('g(K-input)'!AA70-'g(Hours)'!AA70)</f>
        <v>9.4997100552614649E-2</v>
      </c>
      <c r="AB30" s="7">
        <f>0.5*(KC!AA30/'Nominal VA'!AA30+KC!AB30/'Nominal VA'!AB30)*('g(K-input)'!AB70-'g(Hours)'!AB70)</f>
        <v>8.2427710980418942E-2</v>
      </c>
      <c r="AC30" s="7">
        <f>0.5*(KC!AB30/'Nominal VA'!AB30+KC!AC30/'Nominal VA'!AC30)*('g(K-input)'!AC70-'g(Hours)'!AC70)</f>
        <v>4.4861225353459204E-2</v>
      </c>
      <c r="AD30" s="7">
        <f>0.5*(KC!AC30/'Nominal VA'!AC30+KC!AD30/'Nominal VA'!AD30)*('g(K-input)'!AD70-'g(Hours)'!AD70)</f>
        <v>2.3772996232542677E-2</v>
      </c>
      <c r="AE30" s="7">
        <f>0.5*(KC!AD30/'Nominal VA'!AD30+KC!AE30/'Nominal VA'!AE30)*('g(K-input)'!AE70-'g(Hours)'!AE70)</f>
        <v>6.1464326744747041E-2</v>
      </c>
      <c r="AF30" s="7">
        <f>0.5*(KC!AE30/'Nominal VA'!AE30+KC!AF30/'Nominal VA'!AF30)*('g(K-input)'!AF70-'g(Hours)'!AF70)</f>
        <v>2.349793830519141E-2</v>
      </c>
      <c r="AG30" s="7">
        <f>0.5*(KC!AF30/'Nominal VA'!AF30+KC!AG30/'Nominal VA'!AG30)*('g(K-input)'!AG70-'g(Hours)'!AG70)</f>
        <v>4.6185277824722882E-3</v>
      </c>
    </row>
    <row r="31" spans="1:33" x14ac:dyDescent="0.15">
      <c r="A31" s="2">
        <v>27</v>
      </c>
      <c r="B31" s="3" t="s">
        <v>55</v>
      </c>
      <c r="C31" s="7"/>
      <c r="D31" s="7">
        <f>0.5*(KC!C31/'Nominal VA'!C31+KC!D31/'Nominal VA'!D31)*('g(K-input)'!D71-'g(Hours)'!D71)</f>
        <v>8.7492582873562492E-3</v>
      </c>
      <c r="E31" s="7">
        <f>0.5*(KC!D31/'Nominal VA'!D31+KC!E31/'Nominal VA'!E31)*('g(K-input)'!E71-'g(Hours)'!E71)</f>
        <v>-1.7456932569414437E-2</v>
      </c>
      <c r="F31" s="7">
        <f>0.5*(KC!E31/'Nominal VA'!E31+KC!F31/'Nominal VA'!F31)*('g(K-input)'!F71-'g(Hours)'!F71)</f>
        <v>-2.6367418227217936E-2</v>
      </c>
      <c r="G31" s="7">
        <f>0.5*(KC!F31/'Nominal VA'!F31+KC!G31/'Nominal VA'!G31)*('g(K-input)'!G71-'g(Hours)'!G71)</f>
        <v>-2.723350522940436E-3</v>
      </c>
      <c r="H31" s="7">
        <f>0.5*(KC!G31/'Nominal VA'!G31+KC!H31/'Nominal VA'!H31)*('g(K-input)'!H71-'g(Hours)'!H71)</f>
        <v>3.7762901852908468E-2</v>
      </c>
      <c r="I31" s="7">
        <f>0.5*(KC!H31/'Nominal VA'!H31+KC!I31/'Nominal VA'!I31)*('g(K-input)'!I71-'g(Hours)'!I71)</f>
        <v>-6.8061922631791574E-2</v>
      </c>
      <c r="J31" s="7">
        <f>0.5*(KC!I31/'Nominal VA'!I31+KC!J31/'Nominal VA'!J31)*('g(K-input)'!J71-'g(Hours)'!J71)</f>
        <v>-7.2735678774237922E-2</v>
      </c>
      <c r="K31" s="7">
        <f>0.5*(KC!J31/'Nominal VA'!J31+KC!K31/'Nominal VA'!K31)*('g(K-input)'!K71-'g(Hours)'!K71)</f>
        <v>-4.178741916382208E-2</v>
      </c>
      <c r="L31" s="7">
        <f>0.5*(KC!K31/'Nominal VA'!K31+KC!L31/'Nominal VA'!L31)*('g(K-input)'!L71-'g(Hours)'!L71)</f>
        <v>3.1764645339875067E-2</v>
      </c>
      <c r="M31" s="7">
        <f>0.5*(KC!L31/'Nominal VA'!L31+KC!M31/'Nominal VA'!M31)*('g(K-input)'!M71-'g(Hours)'!M71)</f>
        <v>7.6717548022750812E-2</v>
      </c>
      <c r="N31" s="7">
        <f>0.5*(KC!M31/'Nominal VA'!M31+KC!N31/'Nominal VA'!N31)*('g(K-input)'!N71-'g(Hours)'!N71)</f>
        <v>0.19107511484518472</v>
      </c>
      <c r="O31" s="7">
        <f>0.5*(KC!N31/'Nominal VA'!N31+KC!O31/'Nominal VA'!O31)*('g(K-input)'!O71-'g(Hours)'!O71)</f>
        <v>8.6484940150272749E-2</v>
      </c>
      <c r="P31" s="7">
        <f>0.5*(KC!O31/'Nominal VA'!O31+KC!P31/'Nominal VA'!P31)*('g(K-input)'!P71-'g(Hours)'!P71)</f>
        <v>5.6874846124957849E-2</v>
      </c>
      <c r="Q31" s="7">
        <f>0.5*(KC!P31/'Nominal VA'!P31+KC!Q31/'Nominal VA'!Q31)*('g(K-input)'!Q71-'g(Hours)'!Q71)</f>
        <v>5.1754919860499501E-2</v>
      </c>
      <c r="R31" s="7">
        <f>0.5*(KC!Q31/'Nominal VA'!Q31+KC!R31/'Nominal VA'!R31)*('g(K-input)'!R71-'g(Hours)'!R71)</f>
        <v>4.3206945404587395E-2</v>
      </c>
      <c r="S31" s="7">
        <f>0.5*(KC!R31/'Nominal VA'!R31+KC!S31/'Nominal VA'!S31)*('g(K-input)'!S71-'g(Hours)'!S71)</f>
        <v>3.474137365126638E-2</v>
      </c>
      <c r="T31" s="7">
        <f>0.5*(KC!S31/'Nominal VA'!S31+KC!T31/'Nominal VA'!T31)*('g(K-input)'!T71-'g(Hours)'!T71)</f>
        <v>-4.1517656548365183E-3</v>
      </c>
      <c r="U31" s="7">
        <f>0.5*(KC!T31/'Nominal VA'!T31+KC!U31/'Nominal VA'!U31)*('g(K-input)'!U71-'g(Hours)'!U71)</f>
        <v>6.8779707327097497E-2</v>
      </c>
      <c r="V31" s="7">
        <f>0.5*(KC!U31/'Nominal VA'!U31+KC!V31/'Nominal VA'!V31)*('g(K-input)'!V71-'g(Hours)'!V71)</f>
        <v>-1.8002863285228491E-2</v>
      </c>
      <c r="W31" s="7">
        <f>0.5*(KC!V31/'Nominal VA'!V31+KC!W31/'Nominal VA'!W31)*('g(K-input)'!W71-'g(Hours)'!W71)</f>
        <v>2.7882087484591374E-2</v>
      </c>
      <c r="X31" s="7">
        <f>0.5*(KC!W31/'Nominal VA'!W31+KC!X31/'Nominal VA'!X31)*('g(K-input)'!X71-'g(Hours)'!X71)</f>
        <v>-2.6901056131880385E-3</v>
      </c>
      <c r="Y31" s="7">
        <f>0.5*(KC!X31/'Nominal VA'!X31+KC!Y31/'Nominal VA'!Y31)*('g(K-input)'!Y71-'g(Hours)'!Y71)</f>
        <v>0.16589670430874703</v>
      </c>
      <c r="Z31" s="7">
        <f>0.5*(KC!Y31/'Nominal VA'!Y31+KC!Z31/'Nominal VA'!Z31)*('g(K-input)'!Z71-'g(Hours)'!Z71)</f>
        <v>4.6916044004176229E-3</v>
      </c>
      <c r="AA31" s="7">
        <f>0.5*(KC!Z31/'Nominal VA'!Z31+KC!AA31/'Nominal VA'!AA31)*('g(K-input)'!AA71-'g(Hours)'!AA71)</f>
        <v>5.813997873549747E-2</v>
      </c>
      <c r="AB31" s="7">
        <f>0.5*(KC!AA31/'Nominal VA'!AA31+KC!AB31/'Nominal VA'!AB31)*('g(K-input)'!AB71-'g(Hours)'!AB71)</f>
        <v>0.13707693817988617</v>
      </c>
      <c r="AC31" s="7">
        <f>0.5*(KC!AB31/'Nominal VA'!AB31+KC!AC31/'Nominal VA'!AC31)*('g(K-input)'!AC71-'g(Hours)'!AC71)</f>
        <v>4.4232373973143925E-2</v>
      </c>
      <c r="AD31" s="7">
        <f>0.5*(KC!AC31/'Nominal VA'!AC31+KC!AD31/'Nominal VA'!AD31)*('g(K-input)'!AD71-'g(Hours)'!AD71)</f>
        <v>-2.4752051035374961E-2</v>
      </c>
      <c r="AE31" s="7">
        <f>0.5*(KC!AD31/'Nominal VA'!AD31+KC!AE31/'Nominal VA'!AE31)*('g(K-input)'!AE71-'g(Hours)'!AE71)</f>
        <v>6.4343443826864299E-2</v>
      </c>
      <c r="AF31" s="7">
        <f>0.5*(KC!AE31/'Nominal VA'!AE31+KC!AF31/'Nominal VA'!AF31)*('g(K-input)'!AF71-'g(Hours)'!AF71)</f>
        <v>4.7620097899372646E-2</v>
      </c>
      <c r="AG31" s="7">
        <f>0.5*(KC!AF31/'Nominal VA'!AF31+KC!AG31/'Nominal VA'!AG31)*('g(K-input)'!AG71-'g(Hours)'!AG71)</f>
        <v>6.3339760190123967E-2</v>
      </c>
    </row>
    <row r="32" spans="1:33" x14ac:dyDescent="0.15">
      <c r="A32" s="2">
        <v>28</v>
      </c>
      <c r="B32" s="3" t="s">
        <v>56</v>
      </c>
      <c r="C32" s="7"/>
      <c r="D32" s="7">
        <f>0.5*(KC!C32/'Nominal VA'!C32+KC!D32/'Nominal VA'!D32)*('g(K-input)'!D72-'g(Hours)'!D72)</f>
        <v>2.0297945543120467E-2</v>
      </c>
      <c r="E32" s="7">
        <f>0.5*(KC!D32/'Nominal VA'!D32+KC!E32/'Nominal VA'!E32)*('g(K-input)'!E72-'g(Hours)'!E72)</f>
        <v>-8.9455506079617313E-3</v>
      </c>
      <c r="F32" s="7">
        <f>0.5*(KC!E32/'Nominal VA'!E32+KC!F32/'Nominal VA'!F32)*('g(K-input)'!F72-'g(Hours)'!F72)</f>
        <v>-1.74565690076545E-2</v>
      </c>
      <c r="G32" s="7">
        <f>0.5*(KC!F32/'Nominal VA'!F32+KC!G32/'Nominal VA'!G32)*('g(K-input)'!G72-'g(Hours)'!G72)</f>
        <v>3.6502134925939803E-2</v>
      </c>
      <c r="H32" s="7">
        <f>0.5*(KC!G32/'Nominal VA'!G32+KC!H32/'Nominal VA'!H32)*('g(K-input)'!H72-'g(Hours)'!H72)</f>
        <v>6.5614902691730981E-2</v>
      </c>
      <c r="I32" s="7">
        <f>0.5*(KC!H32/'Nominal VA'!H32+KC!I32/'Nominal VA'!I32)*('g(K-input)'!I72-'g(Hours)'!I72)</f>
        <v>-5.4329074677752644E-2</v>
      </c>
      <c r="J32" s="7">
        <f>0.5*(KC!I32/'Nominal VA'!I32+KC!J32/'Nominal VA'!J32)*('g(K-input)'!J72-'g(Hours)'!J72)</f>
        <v>-4.6166491153204814E-2</v>
      </c>
      <c r="K32" s="7">
        <f>0.5*(KC!J32/'Nominal VA'!J32+KC!K32/'Nominal VA'!K32)*('g(K-input)'!K72-'g(Hours)'!K72)</f>
        <v>-1.4354630160140157E-2</v>
      </c>
      <c r="L32" s="7">
        <f>0.5*(KC!K32/'Nominal VA'!K32+KC!L32/'Nominal VA'!L32)*('g(K-input)'!L72-'g(Hours)'!L72)</f>
        <v>4.0670642111685106E-2</v>
      </c>
      <c r="M32" s="7">
        <f>0.5*(KC!L32/'Nominal VA'!L32+KC!M32/'Nominal VA'!M32)*('g(K-input)'!M72-'g(Hours)'!M72)</f>
        <v>9.2361750662173892E-2</v>
      </c>
      <c r="N32" s="7">
        <f>0.5*(KC!M32/'Nominal VA'!M32+KC!N32/'Nominal VA'!N32)*('g(K-input)'!N72-'g(Hours)'!N72)</f>
        <v>0.1893628191663041</v>
      </c>
      <c r="O32" s="7">
        <f>0.5*(KC!N32/'Nominal VA'!N32+KC!O32/'Nominal VA'!O32)*('g(K-input)'!O72-'g(Hours)'!O72)</f>
        <v>8.3475522674561542E-2</v>
      </c>
      <c r="P32" s="7">
        <f>0.5*(KC!O32/'Nominal VA'!O32+KC!P32/'Nominal VA'!P32)*('g(K-input)'!P72-'g(Hours)'!P72)</f>
        <v>5.2798126798554071E-2</v>
      </c>
      <c r="Q32" s="7">
        <f>0.5*(KC!P32/'Nominal VA'!P32+KC!Q32/'Nominal VA'!Q32)*('g(K-input)'!Q72-'g(Hours)'!Q72)</f>
        <v>4.0151211059546089E-2</v>
      </c>
      <c r="R32" s="7">
        <f>0.5*(KC!Q32/'Nominal VA'!Q32+KC!R32/'Nominal VA'!R32)*('g(K-input)'!R72-'g(Hours)'!R72)</f>
        <v>4.4316728760330666E-2</v>
      </c>
      <c r="S32" s="7">
        <f>0.5*(KC!R32/'Nominal VA'!R32+KC!S32/'Nominal VA'!S32)*('g(K-input)'!S72-'g(Hours)'!S72)</f>
        <v>1.7969250489833909E-2</v>
      </c>
      <c r="T32" s="7">
        <f>0.5*(KC!S32/'Nominal VA'!S32+KC!T32/'Nominal VA'!T32)*('g(K-input)'!T72-'g(Hours)'!T72)</f>
        <v>-1.7399533673243227E-2</v>
      </c>
      <c r="U32" s="7">
        <f>0.5*(KC!T32/'Nominal VA'!T32+KC!U32/'Nominal VA'!U32)*('g(K-input)'!U72-'g(Hours)'!U72)</f>
        <v>6.1504277908978056E-2</v>
      </c>
      <c r="V32" s="7">
        <f>0.5*(KC!U32/'Nominal VA'!U32+KC!V32/'Nominal VA'!V32)*('g(K-input)'!V72-'g(Hours)'!V72)</f>
        <v>2.0730286794367316E-2</v>
      </c>
      <c r="W32" s="7">
        <f>0.5*(KC!V32/'Nominal VA'!V32+KC!W32/'Nominal VA'!W32)*('g(K-input)'!W72-'g(Hours)'!W72)</f>
        <v>6.4637128591171114E-2</v>
      </c>
      <c r="X32" s="7">
        <f>0.5*(KC!W32/'Nominal VA'!W32+KC!X32/'Nominal VA'!X32)*('g(K-input)'!X72-'g(Hours)'!X72)</f>
        <v>4.3860859832394961E-2</v>
      </c>
      <c r="Y32" s="7">
        <f>0.5*(KC!X32/'Nominal VA'!X32+KC!Y32/'Nominal VA'!Y32)*('g(K-input)'!Y72-'g(Hours)'!Y72)</f>
        <v>0.15619390466895577</v>
      </c>
      <c r="Z32" s="7">
        <f>0.5*(KC!Y32/'Nominal VA'!Y32+KC!Z32/'Nominal VA'!Z32)*('g(K-input)'!Z72-'g(Hours)'!Z72)</f>
        <v>3.9265733797038668E-2</v>
      </c>
      <c r="AA32" s="7">
        <f>0.5*(KC!Z32/'Nominal VA'!Z32+KC!AA32/'Nominal VA'!AA32)*('g(K-input)'!AA72-'g(Hours)'!AA72)</f>
        <v>8.082128566038814E-2</v>
      </c>
      <c r="AB32" s="7">
        <f>0.5*(KC!AA32/'Nominal VA'!AA32+KC!AB32/'Nominal VA'!AB32)*('g(K-input)'!AB72-'g(Hours)'!AB72)</f>
        <v>9.5231034327561304E-2</v>
      </c>
      <c r="AC32" s="7">
        <f>0.5*(KC!AB32/'Nominal VA'!AB32+KC!AC32/'Nominal VA'!AC32)*('g(K-input)'!AC72-'g(Hours)'!AC72)</f>
        <v>3.6802945173926793E-2</v>
      </c>
      <c r="AD32" s="7">
        <f>0.5*(KC!AC32/'Nominal VA'!AC32+KC!AD32/'Nominal VA'!AD32)*('g(K-input)'!AD72-'g(Hours)'!AD72)</f>
        <v>-7.1252837277886952E-3</v>
      </c>
      <c r="AE32" s="7">
        <f>0.5*(KC!AD32/'Nominal VA'!AD32+KC!AE32/'Nominal VA'!AE32)*('g(K-input)'!AE72-'g(Hours)'!AE72)</f>
        <v>3.9288892009111863E-2</v>
      </c>
      <c r="AF32" s="7">
        <f>0.5*(KC!AE32/'Nominal VA'!AE32+KC!AF32/'Nominal VA'!AF32)*('g(K-input)'!AF72-'g(Hours)'!AF72)</f>
        <v>4.1488366454585845E-3</v>
      </c>
      <c r="AG32" s="7">
        <f>0.5*(KC!AF32/'Nominal VA'!AF32+KC!AG32/'Nominal VA'!AG32)*('g(K-input)'!AG72-'g(Hours)'!AG72)</f>
        <v>2.1794452588677047E-2</v>
      </c>
    </row>
    <row r="33" spans="1:33" x14ac:dyDescent="0.15">
      <c r="A33" s="2">
        <v>29</v>
      </c>
      <c r="B33" s="3" t="s">
        <v>57</v>
      </c>
      <c r="C33" s="7"/>
      <c r="D33" s="7">
        <f>0.5*(KC!C33/'Nominal VA'!C33+KC!D33/'Nominal VA'!D33)*('g(K-input)'!D73-'g(Hours)'!D73)</f>
        <v>5.0419076538537964E-2</v>
      </c>
      <c r="E33" s="7">
        <f>0.5*(KC!D33/'Nominal VA'!D33+KC!E33/'Nominal VA'!E33)*('g(K-input)'!E73-'g(Hours)'!E73)</f>
        <v>1.9047255614288328E-2</v>
      </c>
      <c r="F33" s="7">
        <f>0.5*(KC!E33/'Nominal VA'!E33+KC!F33/'Nominal VA'!F33)*('g(K-input)'!F73-'g(Hours)'!F73)</f>
        <v>3.295570458484201E-2</v>
      </c>
      <c r="G33" s="7">
        <f>0.5*(KC!F33/'Nominal VA'!F33+KC!G33/'Nominal VA'!G33)*('g(K-input)'!G73-'g(Hours)'!G73)</f>
        <v>7.1293082848533029E-2</v>
      </c>
      <c r="H33" s="7">
        <f>0.5*(KC!G33/'Nominal VA'!G33+KC!H33/'Nominal VA'!H33)*('g(K-input)'!H73-'g(Hours)'!H73)</f>
        <v>9.3985487734846801E-2</v>
      </c>
      <c r="I33" s="7">
        <f>0.5*(KC!H33/'Nominal VA'!H33+KC!I33/'Nominal VA'!I33)*('g(K-input)'!I73-'g(Hours)'!I73)</f>
        <v>0.10211847908167009</v>
      </c>
      <c r="J33" s="7">
        <f>0.5*(KC!I33/'Nominal VA'!I33+KC!J33/'Nominal VA'!J33)*('g(K-input)'!J73-'g(Hours)'!J73)</f>
        <v>0.10372466017538758</v>
      </c>
      <c r="K33" s="7">
        <f>0.5*(KC!J33/'Nominal VA'!J33+KC!K33/'Nominal VA'!K33)*('g(K-input)'!K73-'g(Hours)'!K73)</f>
        <v>4.9048232474381823E-2</v>
      </c>
      <c r="L33" s="7">
        <f>0.5*(KC!K33/'Nominal VA'!K33+KC!L33/'Nominal VA'!L33)*('g(K-input)'!L73-'g(Hours)'!L73)</f>
        <v>3.447097106268758E-2</v>
      </c>
      <c r="M33" s="7">
        <f>0.5*(KC!L33/'Nominal VA'!L33+KC!M33/'Nominal VA'!M33)*('g(K-input)'!M73-'g(Hours)'!M73)</f>
        <v>7.8472362838049967E-2</v>
      </c>
      <c r="N33" s="7">
        <f>0.5*(KC!M33/'Nominal VA'!M33+KC!N33/'Nominal VA'!N33)*('g(K-input)'!N73-'g(Hours)'!N73)</f>
        <v>0.14938834078254562</v>
      </c>
      <c r="O33" s="7">
        <f>0.5*(KC!N33/'Nominal VA'!N33+KC!O33/'Nominal VA'!O33)*('g(K-input)'!O73-'g(Hours)'!O73)</f>
        <v>8.9781966773269342E-2</v>
      </c>
      <c r="P33" s="7">
        <f>0.5*(KC!O33/'Nominal VA'!O33+KC!P33/'Nominal VA'!P33)*('g(K-input)'!P73-'g(Hours)'!P73)</f>
        <v>3.6684812878171498E-2</v>
      </c>
      <c r="Q33" s="7">
        <f>0.5*(KC!P33/'Nominal VA'!P33+KC!Q33/'Nominal VA'!Q33)*('g(K-input)'!Q73-'g(Hours)'!Q73)</f>
        <v>2.7453609917710342E-2</v>
      </c>
      <c r="R33" s="7">
        <f>0.5*(KC!Q33/'Nominal VA'!Q33+KC!R33/'Nominal VA'!R33)*('g(K-input)'!R73-'g(Hours)'!R73)</f>
        <v>9.3274486484046792E-3</v>
      </c>
      <c r="S33" s="7">
        <f>0.5*(KC!R33/'Nominal VA'!R33+KC!S33/'Nominal VA'!S33)*('g(K-input)'!S73-'g(Hours)'!S73)</f>
        <v>2.5436495622084828E-2</v>
      </c>
      <c r="T33" s="7">
        <f>0.5*(KC!S33/'Nominal VA'!S33+KC!T33/'Nominal VA'!T33)*('g(K-input)'!T73-'g(Hours)'!T73)</f>
        <v>2.7391356715329846E-2</v>
      </c>
      <c r="U33" s="7">
        <f>0.5*(KC!T33/'Nominal VA'!T33+KC!U33/'Nominal VA'!U33)*('g(K-input)'!U73-'g(Hours)'!U73)</f>
        <v>8.4461914561535095E-2</v>
      </c>
      <c r="V33" s="7">
        <f>0.5*(KC!U33/'Nominal VA'!U33+KC!V33/'Nominal VA'!V33)*('g(K-input)'!V73-'g(Hours)'!V73)</f>
        <v>9.8639880565689286E-2</v>
      </c>
      <c r="W33" s="7">
        <f>0.5*(KC!V33/'Nominal VA'!V33+KC!W33/'Nominal VA'!W33)*('g(K-input)'!W73-'g(Hours)'!W73)</f>
        <v>0.11879203813506291</v>
      </c>
      <c r="X33" s="7">
        <f>0.5*(KC!W33/'Nominal VA'!W33+KC!X33/'Nominal VA'!X33)*('g(K-input)'!X73-'g(Hours)'!X73)</f>
        <v>0.12705475197595412</v>
      </c>
      <c r="Y33" s="7">
        <f>0.5*(KC!X33/'Nominal VA'!X33+KC!Y33/'Nominal VA'!Y33)*('g(K-input)'!Y73-'g(Hours)'!Y73)</f>
        <v>8.5536124405952887E-2</v>
      </c>
      <c r="Z33" s="7">
        <f>0.5*(KC!Y33/'Nominal VA'!Y33+KC!Z33/'Nominal VA'!Z33)*('g(K-input)'!Z73-'g(Hours)'!Z73)</f>
        <v>5.3446466139843871E-2</v>
      </c>
      <c r="AA33" s="7">
        <f>0.5*(KC!Z33/'Nominal VA'!Z33+KC!AA33/'Nominal VA'!AA33)*('g(K-input)'!AA73-'g(Hours)'!AA73)</f>
        <v>7.2056457492063478E-2</v>
      </c>
      <c r="AB33" s="7">
        <f>0.5*(KC!AA33/'Nominal VA'!AA33+KC!AB33/'Nominal VA'!AB33)*('g(K-input)'!AB73-'g(Hours)'!AB73)</f>
        <v>7.2335585774709998E-2</v>
      </c>
      <c r="AC33" s="7">
        <f>0.5*(KC!AB33/'Nominal VA'!AB33+KC!AC33/'Nominal VA'!AC33)*('g(K-input)'!AC73-'g(Hours)'!AC73)</f>
        <v>7.007447695777351E-2</v>
      </c>
      <c r="AD33" s="7">
        <f>0.5*(KC!AC33/'Nominal VA'!AC33+KC!AD33/'Nominal VA'!AD33)*('g(K-input)'!AD73-'g(Hours)'!AD73)</f>
        <v>0.12510361229568168</v>
      </c>
      <c r="AE33" s="7">
        <f>0.5*(KC!AD33/'Nominal VA'!AD33+KC!AE33/'Nominal VA'!AE33)*('g(K-input)'!AE73-'g(Hours)'!AE73)</f>
        <v>0.16053713225239899</v>
      </c>
      <c r="AF33" s="7">
        <f>0.5*(KC!AE33/'Nominal VA'!AE33+KC!AF33/'Nominal VA'!AF33)*('g(K-input)'!AF73-'g(Hours)'!AF73)</f>
        <v>0.11064704415387724</v>
      </c>
      <c r="AG33" s="7">
        <f>0.5*(KC!AF33/'Nominal VA'!AF33+KC!AG33/'Nominal VA'!AG33)*('g(K-input)'!AG73-'g(Hours)'!AG73)</f>
        <v>0.10000234459529586</v>
      </c>
    </row>
    <row r="34" spans="1:33" x14ac:dyDescent="0.15">
      <c r="A34" s="2">
        <v>30</v>
      </c>
      <c r="B34" s="3" t="s">
        <v>58</v>
      </c>
      <c r="C34" s="7"/>
      <c r="D34" s="7">
        <f>0.5*(KC!C34/'Nominal VA'!C34+KC!D34/'Nominal VA'!D34)*('g(K-input)'!D74-'g(Hours)'!D74)</f>
        <v>0.1208491717858028</v>
      </c>
      <c r="E34" s="7">
        <f>0.5*(KC!D34/'Nominal VA'!D34+KC!E34/'Nominal VA'!E34)*('g(K-input)'!E74-'g(Hours)'!E74)</f>
        <v>8.4380747190203637E-2</v>
      </c>
      <c r="F34" s="7">
        <f>0.5*(KC!E34/'Nominal VA'!E34+KC!F34/'Nominal VA'!F34)*('g(K-input)'!F74-'g(Hours)'!F74)</f>
        <v>9.1112661847873228E-2</v>
      </c>
      <c r="G34" s="7">
        <f>0.5*(KC!F34/'Nominal VA'!F34+KC!G34/'Nominal VA'!G34)*('g(K-input)'!G74-'g(Hours)'!G74)</f>
        <v>0.14593059932807143</v>
      </c>
      <c r="H34" s="7">
        <f>0.5*(KC!G34/'Nominal VA'!G34+KC!H34/'Nominal VA'!H34)*('g(K-input)'!H74-'g(Hours)'!H74)</f>
        <v>0.18624628426119277</v>
      </c>
      <c r="I34" s="7">
        <f>0.5*(KC!H34/'Nominal VA'!H34+KC!I34/'Nominal VA'!I34)*('g(K-input)'!I74-'g(Hours)'!I74)</f>
        <v>0.30693346110729341</v>
      </c>
      <c r="J34" s="7">
        <f>0.5*(KC!I34/'Nominal VA'!I34+KC!J34/'Nominal VA'!J34)*('g(K-input)'!J74-'g(Hours)'!J74)</f>
        <v>0.28327628469780602</v>
      </c>
      <c r="K34" s="7">
        <f>0.5*(KC!J34/'Nominal VA'!J34+KC!K34/'Nominal VA'!K34)*('g(K-input)'!K74-'g(Hours)'!K74)</f>
        <v>0.22914846704344982</v>
      </c>
      <c r="L34" s="7">
        <f>0.5*(KC!K34/'Nominal VA'!K34+KC!L34/'Nominal VA'!L34)*('g(K-input)'!L74-'g(Hours)'!L74)</f>
        <v>0.22097083187128627</v>
      </c>
      <c r="M34" s="7">
        <f>0.5*(KC!L34/'Nominal VA'!L34+KC!M34/'Nominal VA'!M34)*('g(K-input)'!M74-'g(Hours)'!M74)</f>
        <v>0.25272839115893786</v>
      </c>
      <c r="N34" s="7">
        <f>0.5*(KC!M34/'Nominal VA'!M34+KC!N34/'Nominal VA'!N34)*('g(K-input)'!N74-'g(Hours)'!N74)</f>
        <v>0.3249299424011507</v>
      </c>
      <c r="O34" s="7">
        <f>0.5*(KC!N34/'Nominal VA'!N34+KC!O34/'Nominal VA'!O34)*('g(K-input)'!O74-'g(Hours)'!O74)</f>
        <v>0.21646826237427361</v>
      </c>
      <c r="P34" s="7">
        <f>0.5*(KC!O34/'Nominal VA'!O34+KC!P34/'Nominal VA'!P34)*('g(K-input)'!P74-'g(Hours)'!P74)</f>
        <v>0.16528309997264873</v>
      </c>
      <c r="Q34" s="7">
        <f>0.5*(KC!P34/'Nominal VA'!P34+KC!Q34/'Nominal VA'!Q34)*('g(K-input)'!Q74-'g(Hours)'!Q74)</f>
        <v>0.14452152767936066</v>
      </c>
      <c r="R34" s="7">
        <f>0.5*(KC!Q34/'Nominal VA'!Q34+KC!R34/'Nominal VA'!R34)*('g(K-input)'!R74-'g(Hours)'!R74)</f>
        <v>7.4268085466692974E-2</v>
      </c>
      <c r="S34" s="7">
        <f>0.5*(KC!R34/'Nominal VA'!R34+KC!S34/'Nominal VA'!S34)*('g(K-input)'!S74-'g(Hours)'!S74)</f>
        <v>2.8318792014267374E-2</v>
      </c>
      <c r="T34" s="7">
        <f>0.5*(KC!S34/'Nominal VA'!S34+KC!T34/'Nominal VA'!T34)*('g(K-input)'!T74-'g(Hours)'!T74)</f>
        <v>3.4775169877264846E-2</v>
      </c>
      <c r="U34" s="7">
        <f>0.5*(KC!T34/'Nominal VA'!T34+KC!U34/'Nominal VA'!U34)*('g(K-input)'!U74-'g(Hours)'!U74)</f>
        <v>-1.9920890597690963E-2</v>
      </c>
      <c r="V34" s="7">
        <f>0.5*(KC!U34/'Nominal VA'!U34+KC!V34/'Nominal VA'!V34)*('g(K-input)'!V74-'g(Hours)'!V74)</f>
        <v>-1.7901563201912088E-3</v>
      </c>
      <c r="W34" s="7">
        <f>0.5*(KC!V34/'Nominal VA'!V34+KC!W34/'Nominal VA'!W34)*('g(K-input)'!W74-'g(Hours)'!W74)</f>
        <v>-2.2096958134257726E-2</v>
      </c>
      <c r="X34" s="7">
        <f>0.5*(KC!W34/'Nominal VA'!W34+KC!X34/'Nominal VA'!X34)*('g(K-input)'!X74-'g(Hours)'!X74)</f>
        <v>3.1982748652366361E-2</v>
      </c>
      <c r="Y34" s="7">
        <f>0.5*(KC!X34/'Nominal VA'!X34+KC!Y34/'Nominal VA'!Y34)*('g(K-input)'!Y74-'g(Hours)'!Y74)</f>
        <v>5.5100923018355646E-2</v>
      </c>
      <c r="Z34" s="7">
        <f>0.5*(KC!Y34/'Nominal VA'!Y34+KC!Z34/'Nominal VA'!Z34)*('g(K-input)'!Z74-'g(Hours)'!Z74)</f>
        <v>5.4950675860460034E-2</v>
      </c>
      <c r="AA34" s="7">
        <f>0.5*(KC!Z34/'Nominal VA'!Z34+KC!AA34/'Nominal VA'!AA34)*('g(K-input)'!AA74-'g(Hours)'!AA74)</f>
        <v>4.3600654209863969E-2</v>
      </c>
      <c r="AB34" s="7">
        <f>0.5*(KC!AA34/'Nominal VA'!AA34+KC!AB34/'Nominal VA'!AB34)*('g(K-input)'!AB74-'g(Hours)'!AB74)</f>
        <v>2.0918541509722239E-2</v>
      </c>
      <c r="AC34" s="7">
        <f>0.5*(KC!AB34/'Nominal VA'!AB34+KC!AC34/'Nominal VA'!AC34)*('g(K-input)'!AC74-'g(Hours)'!AC74)</f>
        <v>-0.15382518983421239</v>
      </c>
      <c r="AD34" s="7">
        <f>0.5*(KC!AC34/'Nominal VA'!AC34+KC!AD34/'Nominal VA'!AD34)*('g(K-input)'!AD74-'g(Hours)'!AD74)</f>
        <v>-9.0634041219588166E-2</v>
      </c>
      <c r="AE34" s="7">
        <f>0.5*(KC!AD34/'Nominal VA'!AD34+KC!AE34/'Nominal VA'!AE34)*('g(K-input)'!AE74-'g(Hours)'!AE74)</f>
        <v>8.8246430405762993E-2</v>
      </c>
      <c r="AF34" s="7">
        <f>0.5*(KC!AE34/'Nominal VA'!AE34+KC!AF34/'Nominal VA'!AF34)*('g(K-input)'!AF74-'g(Hours)'!AF74)</f>
        <v>1.7725519262140756E-2</v>
      </c>
      <c r="AG34" s="7">
        <f>0.5*(KC!AF34/'Nominal VA'!AF34+KC!AG34/'Nominal VA'!AG34)*('g(K-input)'!AG74-'g(Hours)'!AG74)</f>
        <v>6.1536000344180296E-3</v>
      </c>
    </row>
    <row r="35" spans="1:33" x14ac:dyDescent="0.15">
      <c r="A35" s="2">
        <v>31</v>
      </c>
      <c r="B35" s="3" t="s">
        <v>59</v>
      </c>
      <c r="C35" s="7"/>
      <c r="D35" s="7">
        <f>0.5*(KC!C35/'Nominal VA'!C35+KC!D35/'Nominal VA'!D35)*('g(K-input)'!D75-'g(Hours)'!D75)</f>
        <v>3.7445483783206827E-2</v>
      </c>
      <c r="E35" s="7">
        <f>0.5*(KC!D35/'Nominal VA'!D35+KC!E35/'Nominal VA'!E35)*('g(K-input)'!E75-'g(Hours)'!E75)</f>
        <v>-5.5777805184595915E-2</v>
      </c>
      <c r="F35" s="7">
        <f>0.5*(KC!E35/'Nominal VA'!E35+KC!F35/'Nominal VA'!F35)*('g(K-input)'!F75-'g(Hours)'!F75)</f>
        <v>4.021662768184129E-2</v>
      </c>
      <c r="G35" s="7">
        <f>0.5*(KC!F35/'Nominal VA'!F35+KC!G35/'Nominal VA'!G35)*('g(K-input)'!G75-'g(Hours)'!G75)</f>
        <v>6.2964996419438174E-2</v>
      </c>
      <c r="H35" s="7">
        <f>0.5*(KC!G35/'Nominal VA'!G35+KC!H35/'Nominal VA'!H35)*('g(K-input)'!H75-'g(Hours)'!H75)</f>
        <v>9.2892796934417543E-2</v>
      </c>
      <c r="I35" s="7">
        <f>0.5*(KC!H35/'Nominal VA'!H35+KC!I35/'Nominal VA'!I35)*('g(K-input)'!I75-'g(Hours)'!I75)</f>
        <v>9.0905828571728145E-2</v>
      </c>
      <c r="J35" s="7">
        <f>0.5*(KC!I35/'Nominal VA'!I35+KC!J35/'Nominal VA'!J35)*('g(K-input)'!J75-'g(Hours)'!J75)</f>
        <v>5.1032133624322011E-2</v>
      </c>
      <c r="K35" s="7">
        <f>0.5*(KC!J35/'Nominal VA'!J35+KC!K35/'Nominal VA'!K35)*('g(K-input)'!K75-'g(Hours)'!K75)</f>
        <v>5.9654915401226014E-2</v>
      </c>
      <c r="L35" s="7">
        <f>0.5*(KC!K35/'Nominal VA'!K35+KC!L35/'Nominal VA'!L35)*('g(K-input)'!L75-'g(Hours)'!L75)</f>
        <v>0.10090449822585834</v>
      </c>
      <c r="M35" s="7">
        <f>0.5*(KC!L35/'Nominal VA'!L35+KC!M35/'Nominal VA'!M35)*('g(K-input)'!M75-'g(Hours)'!M75)</f>
        <v>0.12731845179323839</v>
      </c>
      <c r="N35" s="7">
        <f>0.5*(KC!M35/'Nominal VA'!M35+KC!N35/'Nominal VA'!N35)*('g(K-input)'!N75-'g(Hours)'!N75)</f>
        <v>0.13414600101145768</v>
      </c>
      <c r="O35" s="7">
        <f>0.5*(KC!N35/'Nominal VA'!N35+KC!O35/'Nominal VA'!O35)*('g(K-input)'!O75-'g(Hours)'!O75)</f>
        <v>4.439883010250395E-2</v>
      </c>
      <c r="P35" s="7">
        <f>0.5*(KC!O35/'Nominal VA'!O35+KC!P35/'Nominal VA'!P35)*('g(K-input)'!P75-'g(Hours)'!P75)</f>
        <v>-1.8009743673299147E-2</v>
      </c>
      <c r="Q35" s="7">
        <f>0.5*(KC!P35/'Nominal VA'!P35+KC!Q35/'Nominal VA'!Q35)*('g(K-input)'!Q75-'g(Hours)'!Q75)</f>
        <v>-4.4479641336378356E-2</v>
      </c>
      <c r="R35" s="7">
        <f>0.5*(KC!Q35/'Nominal VA'!Q35+KC!R35/'Nominal VA'!R35)*('g(K-input)'!R75-'g(Hours)'!R75)</f>
        <v>-9.6424015640511881E-2</v>
      </c>
      <c r="S35" s="7">
        <f>0.5*(KC!R35/'Nominal VA'!R35+KC!S35/'Nominal VA'!S35)*('g(K-input)'!S75-'g(Hours)'!S75)</f>
        <v>-5.8667263736407925E-2</v>
      </c>
      <c r="T35" s="7">
        <f>0.5*(KC!S35/'Nominal VA'!S35+KC!T35/'Nominal VA'!T35)*('g(K-input)'!T75-'g(Hours)'!T75)</f>
        <v>-2.4277920914372274E-2</v>
      </c>
      <c r="U35" s="7">
        <f>0.5*(KC!T35/'Nominal VA'!T35+KC!U35/'Nominal VA'!U35)*('g(K-input)'!U75-'g(Hours)'!U75)</f>
        <v>-5.2988672538186982E-2</v>
      </c>
      <c r="V35" s="7">
        <f>0.5*(KC!U35/'Nominal VA'!U35+KC!V35/'Nominal VA'!V35)*('g(K-input)'!V75-'g(Hours)'!V75)</f>
        <v>-2.6469419106178799E-2</v>
      </c>
      <c r="W35" s="7">
        <f>0.5*(KC!V35/'Nominal VA'!V35+KC!W35/'Nominal VA'!W35)*('g(K-input)'!W75-'g(Hours)'!W75)</f>
        <v>-2.7191613597432503E-3</v>
      </c>
      <c r="X35" s="7">
        <f>0.5*(KC!W35/'Nominal VA'!W35+KC!X35/'Nominal VA'!X35)*('g(K-input)'!X75-'g(Hours)'!X75)</f>
        <v>4.0240747481685636E-2</v>
      </c>
      <c r="Y35" s="7">
        <f>0.5*(KC!X35/'Nominal VA'!X35+KC!Y35/'Nominal VA'!Y35)*('g(K-input)'!Y75-'g(Hours)'!Y75)</f>
        <v>7.1739383445855606E-2</v>
      </c>
      <c r="Z35" s="7">
        <f>0.5*(KC!Y35/'Nominal VA'!Y35+KC!Z35/'Nominal VA'!Z35)*('g(K-input)'!Z75-'g(Hours)'!Z75)</f>
        <v>-3.2143589456258641E-3</v>
      </c>
      <c r="AA35" s="7">
        <f>0.5*(KC!Z35/'Nominal VA'!Z35+KC!AA35/'Nominal VA'!AA35)*('g(K-input)'!AA75-'g(Hours)'!AA75)</f>
        <v>9.7890785146742723E-2</v>
      </c>
      <c r="AB35" s="7">
        <f>0.5*(KC!AA35/'Nominal VA'!AA35+KC!AB35/'Nominal VA'!AB35)*('g(K-input)'!AB75-'g(Hours)'!AB75)</f>
        <v>0.10078121102515862</v>
      </c>
      <c r="AC35" s="7">
        <f>0.5*(KC!AB35/'Nominal VA'!AB35+KC!AC35/'Nominal VA'!AC35)*('g(K-input)'!AC75-'g(Hours)'!AC75)</f>
        <v>0.12976931964010865</v>
      </c>
      <c r="AD35" s="7">
        <f>0.5*(KC!AC35/'Nominal VA'!AC35+KC!AD35/'Nominal VA'!AD35)*('g(K-input)'!AD75-'g(Hours)'!AD75)</f>
        <v>8.9506122044240938E-2</v>
      </c>
      <c r="AE35" s="7">
        <f>0.5*(KC!AD35/'Nominal VA'!AD35+KC!AE35/'Nominal VA'!AE35)*('g(K-input)'!AE75-'g(Hours)'!AE75)</f>
        <v>7.9833513416294494E-2</v>
      </c>
      <c r="AF35" s="7">
        <f>0.5*(KC!AE35/'Nominal VA'!AE35+KC!AF35/'Nominal VA'!AF35)*('g(K-input)'!AF75-'g(Hours)'!AF75)</f>
        <v>-4.9930371832747995E-3</v>
      </c>
      <c r="AG35" s="7">
        <f>0.5*(KC!AF35/'Nominal VA'!AF35+KC!AG35/'Nominal VA'!AG35)*('g(K-input)'!AG75-'g(Hours)'!AG75)</f>
        <v>-1.3233754702537341E-2</v>
      </c>
    </row>
    <row r="36" spans="1:33" x14ac:dyDescent="0.15">
      <c r="A36" s="2">
        <v>32</v>
      </c>
      <c r="B36" s="3" t="s">
        <v>60</v>
      </c>
      <c r="C36" s="7"/>
      <c r="D36" s="7">
        <f>0.5*(KC!C36/'Nominal VA'!C36+KC!D36/'Nominal VA'!D36)*('g(K-input)'!D76-'g(Hours)'!D76)</f>
        <v>3.7893473075663112E-2</v>
      </c>
      <c r="E36" s="7">
        <f>0.5*(KC!D36/'Nominal VA'!D36+KC!E36/'Nominal VA'!E36)*('g(K-input)'!E76-'g(Hours)'!E76)</f>
        <v>2.9017147913190683E-2</v>
      </c>
      <c r="F36" s="7">
        <f>0.5*(KC!E36/'Nominal VA'!E36+KC!F36/'Nominal VA'!F36)*('g(K-input)'!F76-'g(Hours)'!F76)</f>
        <v>1.2647666056548742E-2</v>
      </c>
      <c r="G36" s="7">
        <f>0.5*(KC!F36/'Nominal VA'!F36+KC!G36/'Nominal VA'!G36)*('g(K-input)'!G76-'g(Hours)'!G76)</f>
        <v>-5.4081717098920642E-3</v>
      </c>
      <c r="H36" s="7">
        <f>0.5*(KC!G36/'Nominal VA'!G36+KC!H36/'Nominal VA'!H36)*('g(K-input)'!H76-'g(Hours)'!H76)</f>
        <v>9.938622347617972E-3</v>
      </c>
      <c r="I36" s="7">
        <f>0.5*(KC!H36/'Nominal VA'!H36+KC!I36/'Nominal VA'!I36)*('g(K-input)'!I76-'g(Hours)'!I76)</f>
        <v>-2.6280929735704183E-2</v>
      </c>
      <c r="J36" s="7">
        <f>0.5*(KC!I36/'Nominal VA'!I36+KC!J36/'Nominal VA'!J36)*('g(K-input)'!J76-'g(Hours)'!J76)</f>
        <v>-3.4910080730903639E-2</v>
      </c>
      <c r="K36" s="7">
        <f>0.5*(KC!J36/'Nominal VA'!J36+KC!K36/'Nominal VA'!K36)*('g(K-input)'!K76-'g(Hours)'!K76)</f>
        <v>-5.8391947969736319E-2</v>
      </c>
      <c r="L36" s="7">
        <f>0.5*(KC!K36/'Nominal VA'!K36+KC!L36/'Nominal VA'!L36)*('g(K-input)'!L76-'g(Hours)'!L76)</f>
        <v>2.4995017438279157E-2</v>
      </c>
      <c r="M36" s="7">
        <f>0.5*(KC!L36/'Nominal VA'!L36+KC!M36/'Nominal VA'!M36)*('g(K-input)'!M76-'g(Hours)'!M76)</f>
        <v>6.7594246718448173E-2</v>
      </c>
      <c r="N36" s="7">
        <f>0.5*(KC!M36/'Nominal VA'!M36+KC!N36/'Nominal VA'!N36)*('g(K-input)'!N76-'g(Hours)'!N76)</f>
        <v>7.527088080435379E-2</v>
      </c>
      <c r="O36" s="7">
        <f>0.5*(KC!N36/'Nominal VA'!N36+KC!O36/'Nominal VA'!O36)*('g(K-input)'!O76-'g(Hours)'!O76)</f>
        <v>3.4788339777133685E-2</v>
      </c>
      <c r="P36" s="7">
        <f>0.5*(KC!O36/'Nominal VA'!O36+KC!P36/'Nominal VA'!P36)*('g(K-input)'!P76-'g(Hours)'!P76)</f>
        <v>6.6296950449058279E-3</v>
      </c>
      <c r="Q36" s="7">
        <f>0.5*(KC!P36/'Nominal VA'!P36+KC!Q36/'Nominal VA'!Q36)*('g(K-input)'!Q76-'g(Hours)'!Q76)</f>
        <v>-1.6620337971138537E-2</v>
      </c>
      <c r="R36" s="7">
        <f>0.5*(KC!Q36/'Nominal VA'!Q36+KC!R36/'Nominal VA'!R36)*('g(K-input)'!R76-'g(Hours)'!R76)</f>
        <v>-8.2751088427544015E-2</v>
      </c>
      <c r="S36" s="7">
        <f>0.5*(KC!R36/'Nominal VA'!R36+KC!S36/'Nominal VA'!S36)*('g(K-input)'!S76-'g(Hours)'!S76)</f>
        <v>-1.1375642208721207E-2</v>
      </c>
      <c r="T36" s="7">
        <f>0.5*(KC!S36/'Nominal VA'!S36+KC!T36/'Nominal VA'!T36)*('g(K-input)'!T76-'g(Hours)'!T76)</f>
        <v>-0.11592517712990237</v>
      </c>
      <c r="U36" s="7">
        <f>0.5*(KC!T36/'Nominal VA'!T36+KC!U36/'Nominal VA'!U36)*('g(K-input)'!U76-'g(Hours)'!U76)</f>
        <v>-5.9807115690672007E-2</v>
      </c>
      <c r="V36" s="7">
        <f>0.5*(KC!U36/'Nominal VA'!U36+KC!V36/'Nominal VA'!V36)*('g(K-input)'!V76-'g(Hours)'!V76)</f>
        <v>0.11833644679495939</v>
      </c>
      <c r="W36" s="7">
        <f>0.5*(KC!V36/'Nominal VA'!V36+KC!W36/'Nominal VA'!W36)*('g(K-input)'!W76-'g(Hours)'!W76)</f>
        <v>8.1250840886979037E-2</v>
      </c>
      <c r="X36" s="7">
        <f>0.5*(KC!W36/'Nominal VA'!W36+KC!X36/'Nominal VA'!X36)*('g(K-input)'!X76-'g(Hours)'!X76)</f>
        <v>0.10120258968537862</v>
      </c>
      <c r="Y36" s="7">
        <f>0.5*(KC!X36/'Nominal VA'!X36+KC!Y36/'Nominal VA'!Y36)*('g(K-input)'!Y76-'g(Hours)'!Y76)</f>
        <v>0.1153902090379274</v>
      </c>
      <c r="Z36" s="7">
        <f>0.5*(KC!Y36/'Nominal VA'!Y36+KC!Z36/'Nominal VA'!Z36)*('g(K-input)'!Z76-'g(Hours)'!Z76)</f>
        <v>2.2958216077284075E-2</v>
      </c>
      <c r="AA36" s="7">
        <f>0.5*(KC!Z36/'Nominal VA'!Z36+KC!AA36/'Nominal VA'!AA36)*('g(K-input)'!AA76-'g(Hours)'!AA76)</f>
        <v>1.1868772601446097E-2</v>
      </c>
      <c r="AB36" s="7">
        <f>0.5*(KC!AA36/'Nominal VA'!AA36+KC!AB36/'Nominal VA'!AB36)*('g(K-input)'!AB76-'g(Hours)'!AB76)</f>
        <v>4.9777387629475686E-2</v>
      </c>
      <c r="AC36" s="7">
        <f>0.5*(KC!AB36/'Nominal VA'!AB36+KC!AC36/'Nominal VA'!AC36)*('g(K-input)'!AC76-'g(Hours)'!AC76)</f>
        <v>-3.6067198919982967E-2</v>
      </c>
      <c r="AD36" s="7">
        <f>0.5*(KC!AC36/'Nominal VA'!AC36+KC!AD36/'Nominal VA'!AD36)*('g(K-input)'!AD76-'g(Hours)'!AD76)</f>
        <v>-9.4701428761883269E-2</v>
      </c>
      <c r="AE36" s="7">
        <f>0.5*(KC!AD36/'Nominal VA'!AD36+KC!AE36/'Nominal VA'!AE36)*('g(K-input)'!AE76-'g(Hours)'!AE76)</f>
        <v>5.4107229509495994E-2</v>
      </c>
      <c r="AF36" s="7">
        <f>0.5*(KC!AE36/'Nominal VA'!AE36+KC!AF36/'Nominal VA'!AF36)*('g(K-input)'!AF76-'g(Hours)'!AF76)</f>
        <v>6.8273199305491309E-3</v>
      </c>
      <c r="AG36" s="7">
        <f>0.5*(KC!AF36/'Nominal VA'!AF36+KC!AG36/'Nominal VA'!AG36)*('g(K-input)'!AG76-'g(Hours)'!AG76)</f>
        <v>-1.4411165899406867E-2</v>
      </c>
    </row>
    <row r="37" spans="1:33" x14ac:dyDescent="0.15">
      <c r="A37" s="2">
        <v>33</v>
      </c>
      <c r="B37" s="3" t="s">
        <v>61</v>
      </c>
      <c r="C37" s="7"/>
      <c r="D37" s="7">
        <f>0.5*(KC!C37/'Nominal VA'!C37+KC!D37/'Nominal VA'!D37)*('g(K-input)'!D77-'g(Hours)'!D77)</f>
        <v>2.5752231042333092E-2</v>
      </c>
      <c r="E37" s="7">
        <f>0.5*(KC!D37/'Nominal VA'!D37+KC!E37/'Nominal VA'!E37)*('g(K-input)'!E77-'g(Hours)'!E77)</f>
        <v>1.575151916712238E-2</v>
      </c>
      <c r="F37" s="7">
        <f>0.5*(KC!E37/'Nominal VA'!E37+KC!F37/'Nominal VA'!F37)*('g(K-input)'!F77-'g(Hours)'!F77)</f>
        <v>6.1297865160248885E-3</v>
      </c>
      <c r="G37" s="7">
        <f>0.5*(KC!F37/'Nominal VA'!F37+KC!G37/'Nominal VA'!G37)*('g(K-input)'!G77-'g(Hours)'!G77)</f>
        <v>2.6640581050911431E-2</v>
      </c>
      <c r="H37" s="7">
        <f>0.5*(KC!G37/'Nominal VA'!G37+KC!H37/'Nominal VA'!H37)*('g(K-input)'!H77-'g(Hours)'!H77)</f>
        <v>4.5742696133566324E-2</v>
      </c>
      <c r="I37" s="7">
        <f>0.5*(KC!H37/'Nominal VA'!H37+KC!I37/'Nominal VA'!I37)*('g(K-input)'!I77-'g(Hours)'!I77)</f>
        <v>3.4656334539715533E-2</v>
      </c>
      <c r="J37" s="7">
        <f>0.5*(KC!I37/'Nominal VA'!I37+KC!J37/'Nominal VA'!J37)*('g(K-input)'!J77-'g(Hours)'!J77)</f>
        <v>1.5684384898615723E-2</v>
      </c>
      <c r="K37" s="7">
        <f>0.5*(KC!J37/'Nominal VA'!J37+KC!K37/'Nominal VA'!K37)*('g(K-input)'!K77-'g(Hours)'!K77)</f>
        <v>-8.6060550937692559E-3</v>
      </c>
      <c r="L37" s="7">
        <f>0.5*(KC!K37/'Nominal VA'!K37+KC!L37/'Nominal VA'!L37)*('g(K-input)'!L77-'g(Hours)'!L77)</f>
        <v>-1.8863564894361903E-2</v>
      </c>
      <c r="M37" s="7">
        <f>0.5*(KC!L37/'Nominal VA'!L37+KC!M37/'Nominal VA'!M37)*('g(K-input)'!M77-'g(Hours)'!M77)</f>
        <v>2.6219423514144413E-2</v>
      </c>
      <c r="N37" s="7">
        <f>0.5*(KC!M37/'Nominal VA'!M37+KC!N37/'Nominal VA'!N37)*('g(K-input)'!N77-'g(Hours)'!N77)</f>
        <v>8.1272009699617898E-2</v>
      </c>
      <c r="O37" s="7">
        <f>0.5*(KC!N37/'Nominal VA'!N37+KC!O37/'Nominal VA'!O37)*('g(K-input)'!O77-'g(Hours)'!O77)</f>
        <v>5.6717081907035879E-2</v>
      </c>
      <c r="P37" s="7">
        <f>0.5*(KC!O37/'Nominal VA'!O37+KC!P37/'Nominal VA'!P37)*('g(K-input)'!P77-'g(Hours)'!P77)</f>
        <v>7.7817454525155705E-2</v>
      </c>
      <c r="Q37" s="7">
        <f>0.5*(KC!P37/'Nominal VA'!P37+KC!Q37/'Nominal VA'!Q37)*('g(K-input)'!Q77-'g(Hours)'!Q77)</f>
        <v>7.2231095628875683E-2</v>
      </c>
      <c r="R37" s="7">
        <f>0.5*(KC!Q37/'Nominal VA'!Q37+KC!R37/'Nominal VA'!R37)*('g(K-input)'!R77-'g(Hours)'!R77)</f>
        <v>6.1815748917648378E-3</v>
      </c>
      <c r="S37" s="7">
        <f>0.5*(KC!R37/'Nominal VA'!R37+KC!S37/'Nominal VA'!S37)*('g(K-input)'!S77-'g(Hours)'!S77)</f>
        <v>-1.876434405024412E-2</v>
      </c>
      <c r="T37" s="7">
        <f>0.5*(KC!S37/'Nominal VA'!S37+KC!T37/'Nominal VA'!T37)*('g(K-input)'!T77-'g(Hours)'!T77)</f>
        <v>-7.4489888938374854E-2</v>
      </c>
      <c r="U37" s="7">
        <f>0.5*(KC!T37/'Nominal VA'!T37+KC!U37/'Nominal VA'!U37)*('g(K-input)'!U77-'g(Hours)'!U77)</f>
        <v>-2.8135137808426112E-2</v>
      </c>
      <c r="V37" s="7">
        <f>0.5*(KC!U37/'Nominal VA'!U37+KC!V37/'Nominal VA'!V37)*('g(K-input)'!V77-'g(Hours)'!V77)</f>
        <v>6.5287603472904765E-3</v>
      </c>
      <c r="W37" s="7">
        <f>0.5*(KC!V37/'Nominal VA'!V37+KC!W37/'Nominal VA'!W37)*('g(K-input)'!W77-'g(Hours)'!W77)</f>
        <v>6.0017951833794762E-2</v>
      </c>
      <c r="X37" s="7">
        <f>0.5*(KC!W37/'Nominal VA'!W37+KC!X37/'Nominal VA'!X37)*('g(K-input)'!X77-'g(Hours)'!X77)</f>
        <v>9.1910810116019453E-2</v>
      </c>
      <c r="Y37" s="7">
        <f>0.5*(KC!X37/'Nominal VA'!X37+KC!Y37/'Nominal VA'!Y37)*('g(K-input)'!Y77-'g(Hours)'!Y77)</f>
        <v>6.5841393935134371E-2</v>
      </c>
      <c r="Z37" s="7">
        <f>0.5*(KC!Y37/'Nominal VA'!Y37+KC!Z37/'Nominal VA'!Z37)*('g(K-input)'!Z77-'g(Hours)'!Z77)</f>
        <v>1.3105746785671758E-2</v>
      </c>
      <c r="AA37" s="7">
        <f>0.5*(KC!Z37/'Nominal VA'!Z37+KC!AA37/'Nominal VA'!AA37)*('g(K-input)'!AA77-'g(Hours)'!AA77)</f>
        <v>8.9861638962584131E-2</v>
      </c>
      <c r="AB37" s="7">
        <f>0.5*(KC!AA37/'Nominal VA'!AA37+KC!AB37/'Nominal VA'!AB37)*('g(K-input)'!AB77-'g(Hours)'!AB77)</f>
        <v>0.1105180927798238</v>
      </c>
      <c r="AC37" s="7">
        <f>0.5*(KC!AB37/'Nominal VA'!AB37+KC!AC37/'Nominal VA'!AC37)*('g(K-input)'!AC77-'g(Hours)'!AC77)</f>
        <v>7.60163715220393E-2</v>
      </c>
      <c r="AD37" s="7">
        <f>0.5*(KC!AC37/'Nominal VA'!AC37+KC!AD37/'Nominal VA'!AD37)*('g(K-input)'!AD77-'g(Hours)'!AD77)</f>
        <v>4.4984487635185734E-2</v>
      </c>
      <c r="AE37" s="7">
        <f>0.5*(KC!AD37/'Nominal VA'!AD37+KC!AE37/'Nominal VA'!AE37)*('g(K-input)'!AE77-'g(Hours)'!AE77)</f>
        <v>5.0315067065065819E-2</v>
      </c>
      <c r="AF37" s="7">
        <f>0.5*(KC!AE37/'Nominal VA'!AE37+KC!AF37/'Nominal VA'!AF37)*('g(K-input)'!AF77-'g(Hours)'!AF77)</f>
        <v>2.9548557279994427E-2</v>
      </c>
      <c r="AG37" s="7">
        <f>0.5*(KC!AF37/'Nominal VA'!AF37+KC!AG37/'Nominal VA'!AG37)*('g(K-input)'!AG77-'g(Hours)'!AG77)</f>
        <v>2.3442913982359908E-2</v>
      </c>
    </row>
    <row r="38" spans="1:33" x14ac:dyDescent="0.15">
      <c r="A38" s="2">
        <v>34</v>
      </c>
      <c r="B38" s="3" t="s">
        <v>62</v>
      </c>
      <c r="C38" s="7"/>
      <c r="D38" s="7">
        <f>0.5*(KC!C38/'Nominal VA'!C38+KC!D38/'Nominal VA'!D38)*('g(K-input)'!D78-'g(Hours)'!D78)</f>
        <v>1.4834128488224654E-2</v>
      </c>
      <c r="E38" s="7">
        <f>0.5*(KC!D38/'Nominal VA'!D38+KC!E38/'Nominal VA'!E38)*('g(K-input)'!E78-'g(Hours)'!E78)</f>
        <v>2.3255574828568719E-3</v>
      </c>
      <c r="F38" s="7">
        <f>0.5*(KC!E38/'Nominal VA'!E38+KC!F38/'Nominal VA'!F38)*('g(K-input)'!F78-'g(Hours)'!F78)</f>
        <v>1.2369058713070558E-3</v>
      </c>
      <c r="G38" s="7">
        <f>0.5*(KC!F38/'Nominal VA'!F38+KC!G38/'Nominal VA'!G38)*('g(K-input)'!G78-'g(Hours)'!G78)</f>
        <v>1.784118062111264E-3</v>
      </c>
      <c r="H38" s="7">
        <f>0.5*(KC!G38/'Nominal VA'!G38+KC!H38/'Nominal VA'!H38)*('g(K-input)'!H78-'g(Hours)'!H78)</f>
        <v>2.0345706053564354E-3</v>
      </c>
      <c r="I38" s="7">
        <f>0.5*(KC!H38/'Nominal VA'!H38+KC!I38/'Nominal VA'!I38)*('g(K-input)'!I78-'g(Hours)'!I78)</f>
        <v>2.3101810301075429E-2</v>
      </c>
      <c r="J38" s="7">
        <f>0.5*(KC!I38/'Nominal VA'!I38+KC!J38/'Nominal VA'!J38)*('g(K-input)'!J78-'g(Hours)'!J78)</f>
        <v>2.2414685704088073E-2</v>
      </c>
      <c r="K38" s="7">
        <f>0.5*(KC!J38/'Nominal VA'!J38+KC!K38/'Nominal VA'!K38)*('g(K-input)'!K78-'g(Hours)'!K78)</f>
        <v>2.6486230815939288E-2</v>
      </c>
      <c r="L38" s="7">
        <f>0.5*(KC!K38/'Nominal VA'!K38+KC!L38/'Nominal VA'!L38)*('g(K-input)'!L78-'g(Hours)'!L78)</f>
        <v>1.7870935448704946E-2</v>
      </c>
      <c r="M38" s="7">
        <f>0.5*(KC!L38/'Nominal VA'!L38+KC!M38/'Nominal VA'!M38)*('g(K-input)'!M78-'g(Hours)'!M78)</f>
        <v>3.0526552755784232E-2</v>
      </c>
      <c r="N38" s="7">
        <f>0.5*(KC!M38/'Nominal VA'!M38+KC!N38/'Nominal VA'!N38)*('g(K-input)'!N78-'g(Hours)'!N78)</f>
        <v>4.5392374902735573E-2</v>
      </c>
      <c r="O38" s="7">
        <f>0.5*(KC!N38/'Nominal VA'!N38+KC!O38/'Nominal VA'!O38)*('g(K-input)'!O78-'g(Hours)'!O78)</f>
        <v>3.6862880769133452E-2</v>
      </c>
      <c r="P38" s="7">
        <f>0.5*(KC!O38/'Nominal VA'!O38+KC!P38/'Nominal VA'!P38)*('g(K-input)'!P78-'g(Hours)'!P78)</f>
        <v>2.1211969511576709E-2</v>
      </c>
      <c r="Q38" s="7">
        <f>0.5*(KC!P38/'Nominal VA'!P38+KC!Q38/'Nominal VA'!Q38)*('g(K-input)'!Q78-'g(Hours)'!Q78)</f>
        <v>1.8861574755460096E-2</v>
      </c>
      <c r="R38" s="7">
        <f>0.5*(KC!Q38/'Nominal VA'!Q38+KC!R38/'Nominal VA'!R38)*('g(K-input)'!R78-'g(Hours)'!R78)</f>
        <v>2.1729927799176631E-2</v>
      </c>
      <c r="S38" s="7">
        <f>0.5*(KC!R38/'Nominal VA'!R38+KC!S38/'Nominal VA'!S38)*('g(K-input)'!S78-'g(Hours)'!S78)</f>
        <v>6.6717276690147723E-2</v>
      </c>
      <c r="T38" s="7">
        <f>0.5*(KC!S38/'Nominal VA'!S38+KC!T38/'Nominal VA'!T38)*('g(K-input)'!T78-'g(Hours)'!T78)</f>
        <v>4.3397052404689905E-2</v>
      </c>
      <c r="U38" s="7">
        <f>0.5*(KC!T38/'Nominal VA'!T38+KC!U38/'Nominal VA'!U38)*('g(K-input)'!U78-'g(Hours)'!U78)</f>
        <v>3.7662507328291357E-2</v>
      </c>
      <c r="V38" s="7">
        <f>0.5*(KC!U38/'Nominal VA'!U38+KC!V38/'Nominal VA'!V38)*('g(K-input)'!V78-'g(Hours)'!V78)</f>
        <v>3.5943191825948892E-2</v>
      </c>
      <c r="W38" s="7">
        <f>0.5*(KC!V38/'Nominal VA'!V38+KC!W38/'Nominal VA'!W38)*('g(K-input)'!W78-'g(Hours)'!W78)</f>
        <v>2.7241524104736126E-2</v>
      </c>
      <c r="X38" s="7">
        <f>0.5*(KC!W38/'Nominal VA'!W38+KC!X38/'Nominal VA'!X38)*('g(K-input)'!X78-'g(Hours)'!X78)</f>
        <v>2.971110846477569E-2</v>
      </c>
      <c r="Y38" s="7">
        <f>0.5*(KC!X38/'Nominal VA'!X38+KC!Y38/'Nominal VA'!Y38)*('g(K-input)'!Y78-'g(Hours)'!Y78)</f>
        <v>3.1547988649286048E-2</v>
      </c>
      <c r="Z38" s="7">
        <f>0.5*(KC!Y38/'Nominal VA'!Y38+KC!Z38/'Nominal VA'!Z38)*('g(K-input)'!Z78-'g(Hours)'!Z78)</f>
        <v>2.130635067640264E-2</v>
      </c>
      <c r="AA38" s="7">
        <f>0.5*(KC!Z38/'Nominal VA'!Z38+KC!AA38/'Nominal VA'!AA38)*('g(K-input)'!AA78-'g(Hours)'!AA78)</f>
        <v>2.3890209657202552E-2</v>
      </c>
      <c r="AB38" s="7">
        <f>0.5*(KC!AA38/'Nominal VA'!AA38+KC!AB38/'Nominal VA'!AB38)*('g(K-input)'!AB78-'g(Hours)'!AB78)</f>
        <v>2.6865273630906683E-2</v>
      </c>
      <c r="AC38" s="7">
        <f>0.5*(KC!AB38/'Nominal VA'!AB38+KC!AC38/'Nominal VA'!AC38)*('g(K-input)'!AC78-'g(Hours)'!AC78)</f>
        <v>2.5960065667080937E-2</v>
      </c>
      <c r="AD38" s="7">
        <f>0.5*(KC!AC38/'Nominal VA'!AC38+KC!AD38/'Nominal VA'!AD38)*('g(K-input)'!AD78-'g(Hours)'!AD78)</f>
        <v>2.1490785165773338E-2</v>
      </c>
      <c r="AE38" s="7">
        <f>0.5*(KC!AD38/'Nominal VA'!AD38+KC!AE38/'Nominal VA'!AE38)*('g(K-input)'!AE78-'g(Hours)'!AE78)</f>
        <v>2.9842062424274274E-2</v>
      </c>
      <c r="AF38" s="7">
        <f>0.5*(KC!AE38/'Nominal VA'!AE38+KC!AF38/'Nominal VA'!AF38)*('g(K-input)'!AF78-'g(Hours)'!AF78)</f>
        <v>2.3848346955092255E-2</v>
      </c>
      <c r="AG38" s="7">
        <f>0.5*(KC!AF38/'Nominal VA'!AF38+KC!AG38/'Nominal VA'!AG38)*('g(K-input)'!AG78-'g(Hours)'!AG78)</f>
        <v>2.0908192836534174E-2</v>
      </c>
    </row>
    <row r="39" spans="1:33" x14ac:dyDescent="0.15">
      <c r="A39" s="2">
        <v>35</v>
      </c>
      <c r="B39" s="3" t="s">
        <v>63</v>
      </c>
      <c r="C39" s="7"/>
      <c r="D39" s="7">
        <f>0.5*(KC!C39/'Nominal VA'!C39+KC!D39/'Nominal VA'!D39)*('g(K-input)'!D79-'g(Hours)'!D79)</f>
        <v>1.6492696811934882E-2</v>
      </c>
      <c r="E39" s="7">
        <f>0.5*(KC!D39/'Nominal VA'!D39+KC!E39/'Nominal VA'!E39)*('g(K-input)'!E79-'g(Hours)'!E79)</f>
        <v>1.402365985254711E-2</v>
      </c>
      <c r="F39" s="7">
        <f>0.5*(KC!E39/'Nominal VA'!E39+KC!F39/'Nominal VA'!F39)*('g(K-input)'!F79-'g(Hours)'!F79)</f>
        <v>1.0628214111376835E-2</v>
      </c>
      <c r="G39" s="7">
        <f>0.5*(KC!F39/'Nominal VA'!F39+KC!G39/'Nominal VA'!G39)*('g(K-input)'!G79-'g(Hours)'!G79)</f>
        <v>1.7901249218522132E-2</v>
      </c>
      <c r="H39" s="7">
        <f>0.5*(KC!G39/'Nominal VA'!G39+KC!H39/'Nominal VA'!H39)*('g(K-input)'!H79-'g(Hours)'!H79)</f>
        <v>1.0747867861141167E-2</v>
      </c>
      <c r="I39" s="7">
        <f>0.5*(KC!H39/'Nominal VA'!H39+KC!I39/'Nominal VA'!I39)*('g(K-input)'!I79-'g(Hours)'!I79)</f>
        <v>1.0047835043533283E-2</v>
      </c>
      <c r="J39" s="7">
        <f>0.5*(KC!I39/'Nominal VA'!I39+KC!J39/'Nominal VA'!J39)*('g(K-input)'!J79-'g(Hours)'!J79)</f>
        <v>-1.2928781426625995E-3</v>
      </c>
      <c r="K39" s="7">
        <f>0.5*(KC!J39/'Nominal VA'!J39+KC!K39/'Nominal VA'!K39)*('g(K-input)'!K79-'g(Hours)'!K79)</f>
        <v>-1.8105355924972054E-3</v>
      </c>
      <c r="L39" s="7">
        <f>0.5*(KC!K39/'Nominal VA'!K39+KC!L39/'Nominal VA'!L39)*('g(K-input)'!L79-'g(Hours)'!L79)</f>
        <v>6.9194757422273833E-3</v>
      </c>
      <c r="M39" s="7">
        <f>0.5*(KC!L39/'Nominal VA'!L39+KC!M39/'Nominal VA'!M39)*('g(K-input)'!M79-'g(Hours)'!M79)</f>
        <v>9.2866696613445442E-3</v>
      </c>
      <c r="N39" s="7">
        <f>0.5*(KC!M39/'Nominal VA'!M39+KC!N39/'Nominal VA'!N39)*('g(K-input)'!N79-'g(Hours)'!N79)</f>
        <v>1.4239840889728671E-2</v>
      </c>
      <c r="O39" s="7">
        <f>0.5*(KC!N39/'Nominal VA'!N39+KC!O39/'Nominal VA'!O39)*('g(K-input)'!O79-'g(Hours)'!O79)</f>
        <v>2.2153374104107913E-2</v>
      </c>
      <c r="P39" s="7">
        <f>0.5*(KC!O39/'Nominal VA'!O39+KC!P39/'Nominal VA'!P39)*('g(K-input)'!P79-'g(Hours)'!P79)</f>
        <v>1.9783487391356956E-2</v>
      </c>
      <c r="Q39" s="7">
        <f>0.5*(KC!P39/'Nominal VA'!P39+KC!Q39/'Nominal VA'!Q39)*('g(K-input)'!Q79-'g(Hours)'!Q79)</f>
        <v>1.4115631639481029E-2</v>
      </c>
      <c r="R39" s="7">
        <f>0.5*(KC!Q39/'Nominal VA'!Q39+KC!R39/'Nominal VA'!R39)*('g(K-input)'!R79-'g(Hours)'!R79)</f>
        <v>1.6315931905442532E-2</v>
      </c>
      <c r="S39" s="7">
        <f>0.5*(KC!R39/'Nominal VA'!R39+KC!S39/'Nominal VA'!S39)*('g(K-input)'!S79-'g(Hours)'!S79)</f>
        <v>3.4858888072722347E-2</v>
      </c>
      <c r="T39" s="7">
        <f>0.5*(KC!S39/'Nominal VA'!S39+KC!T39/'Nominal VA'!T39)*('g(K-input)'!T79-'g(Hours)'!T79)</f>
        <v>1.5609180140595681E-2</v>
      </c>
      <c r="U39" s="7">
        <f>0.5*(KC!T39/'Nominal VA'!T39+KC!U39/'Nominal VA'!U39)*('g(K-input)'!U79-'g(Hours)'!U79)</f>
        <v>2.1578597665812018E-2</v>
      </c>
      <c r="V39" s="7">
        <f>0.5*(KC!U39/'Nominal VA'!U39+KC!V39/'Nominal VA'!V39)*('g(K-input)'!V79-'g(Hours)'!V79)</f>
        <v>2.0807489477812278E-2</v>
      </c>
      <c r="W39" s="7">
        <f>0.5*(KC!V39/'Nominal VA'!V39+KC!W39/'Nominal VA'!W39)*('g(K-input)'!W79-'g(Hours)'!W79)</f>
        <v>2.3393906581029217E-2</v>
      </c>
      <c r="X39" s="7">
        <f>0.5*(KC!W39/'Nominal VA'!W39+KC!X39/'Nominal VA'!X39)*('g(K-input)'!X79-'g(Hours)'!X79)</f>
        <v>2.3583892098924419E-2</v>
      </c>
      <c r="Y39" s="7">
        <f>0.5*(KC!X39/'Nominal VA'!X39+KC!Y39/'Nominal VA'!Y39)*('g(K-input)'!Y79-'g(Hours)'!Y79)</f>
        <v>2.6079384799808949E-2</v>
      </c>
      <c r="Z39" s="7">
        <f>0.5*(KC!Y39/'Nominal VA'!Y39+KC!Z39/'Nominal VA'!Z39)*('g(K-input)'!Z79-'g(Hours)'!Z79)</f>
        <v>1.1221653403703419E-2</v>
      </c>
      <c r="AA39" s="7">
        <f>0.5*(KC!Z39/'Nominal VA'!Z39+KC!AA39/'Nominal VA'!AA39)*('g(K-input)'!AA79-'g(Hours)'!AA79)</f>
        <v>1.7326151383401853E-2</v>
      </c>
      <c r="AB39" s="7">
        <f>0.5*(KC!AA39/'Nominal VA'!AA39+KC!AB39/'Nominal VA'!AB39)*('g(K-input)'!AB79-'g(Hours)'!AB79)</f>
        <v>2.108560415408349E-2</v>
      </c>
      <c r="AC39" s="7">
        <f>0.5*(KC!AB39/'Nominal VA'!AB39+KC!AC39/'Nominal VA'!AC39)*('g(K-input)'!AC79-'g(Hours)'!AC79)</f>
        <v>1.8738681225102138E-2</v>
      </c>
      <c r="AD39" s="7">
        <f>0.5*(KC!AC39/'Nominal VA'!AC39+KC!AD39/'Nominal VA'!AD39)*('g(K-input)'!AD79-'g(Hours)'!AD79)</f>
        <v>1.1191493359074541E-2</v>
      </c>
      <c r="AE39" s="7">
        <f>0.5*(KC!AD39/'Nominal VA'!AD39+KC!AE39/'Nominal VA'!AE39)*('g(K-input)'!AE79-'g(Hours)'!AE79)</f>
        <v>2.9489610206463731E-2</v>
      </c>
      <c r="AF39" s="7">
        <f>0.5*(KC!AE39/'Nominal VA'!AE39+KC!AF39/'Nominal VA'!AF39)*('g(K-input)'!AF79-'g(Hours)'!AF79)</f>
        <v>2.4729589959142411E-2</v>
      </c>
      <c r="AG39" s="7">
        <f>0.5*(KC!AF39/'Nominal VA'!AF39+KC!AG39/'Nominal VA'!AG39)*('g(K-input)'!AG79-'g(Hours)'!AG79)</f>
        <v>2.7192857229296184E-2</v>
      </c>
    </row>
    <row r="40" spans="1:33" x14ac:dyDescent="0.15">
      <c r="A40" s="2">
        <v>36</v>
      </c>
      <c r="B40" s="3" t="s">
        <v>64</v>
      </c>
      <c r="C40" s="7"/>
      <c r="D40" s="7">
        <f>0.5*(KC!C40/'Nominal VA'!C40+KC!D40/'Nominal VA'!D40)*('g(K-input)'!D80-'g(Hours)'!D80)</f>
        <v>2.2088355396741255E-2</v>
      </c>
      <c r="E40" s="7">
        <f>0.5*(KC!D40/'Nominal VA'!D40+KC!E40/'Nominal VA'!E40)*('g(K-input)'!E80-'g(Hours)'!E80)</f>
        <v>1.1595911756823672E-2</v>
      </c>
      <c r="F40" s="7">
        <f>0.5*(KC!E40/'Nominal VA'!E40+KC!F40/'Nominal VA'!F40)*('g(K-input)'!F80-'g(Hours)'!F80)</f>
        <v>1.2297631037384115E-2</v>
      </c>
      <c r="G40" s="7">
        <f>0.5*(KC!F40/'Nominal VA'!F40+KC!G40/'Nominal VA'!G40)*('g(K-input)'!G80-'g(Hours)'!G80)</f>
        <v>1.2569174695272217E-2</v>
      </c>
      <c r="H40" s="7">
        <f>0.5*(KC!G40/'Nominal VA'!G40+KC!H40/'Nominal VA'!H40)*('g(K-input)'!H80-'g(Hours)'!H80)</f>
        <v>1.4664405086918698E-2</v>
      </c>
      <c r="I40" s="7">
        <f>0.5*(KC!H40/'Nominal VA'!H40+KC!I40/'Nominal VA'!I40)*('g(K-input)'!I80-'g(Hours)'!I80)</f>
        <v>1.0618635063130813E-2</v>
      </c>
      <c r="J40" s="7">
        <f>0.5*(KC!I40/'Nominal VA'!I40+KC!J40/'Nominal VA'!J40)*('g(K-input)'!J80-'g(Hours)'!J80)</f>
        <v>1.5055902408573456E-2</v>
      </c>
      <c r="K40" s="7">
        <f>0.5*(KC!J40/'Nominal VA'!J40+KC!K40/'Nominal VA'!K40)*('g(K-input)'!K80-'g(Hours)'!K80)</f>
        <v>2.7764261163250406E-3</v>
      </c>
      <c r="L40" s="7">
        <f>0.5*(KC!K40/'Nominal VA'!K40+KC!L40/'Nominal VA'!L40)*('g(K-input)'!L80-'g(Hours)'!L80)</f>
        <v>1.4390840358046223E-3</v>
      </c>
      <c r="M40" s="7">
        <f>0.5*(KC!L40/'Nominal VA'!L40+KC!M40/'Nominal VA'!M40)*('g(K-input)'!M80-'g(Hours)'!M80)</f>
        <v>1.2076213393764874E-2</v>
      </c>
      <c r="N40" s="7">
        <f>0.5*(KC!M40/'Nominal VA'!M40+KC!N40/'Nominal VA'!N40)*('g(K-input)'!N80-'g(Hours)'!N80)</f>
        <v>2.3380127055216464E-2</v>
      </c>
      <c r="O40" s="7">
        <f>0.5*(KC!N40/'Nominal VA'!N40+KC!O40/'Nominal VA'!O40)*('g(K-input)'!O80-'g(Hours)'!O80)</f>
        <v>2.5031607445832944E-2</v>
      </c>
      <c r="P40" s="7">
        <f>0.5*(KC!O40/'Nominal VA'!O40+KC!P40/'Nominal VA'!P40)*('g(K-input)'!P80-'g(Hours)'!P80)</f>
        <v>1.1428222237091794E-2</v>
      </c>
      <c r="Q40" s="7">
        <f>0.5*(KC!P40/'Nominal VA'!P40+KC!Q40/'Nominal VA'!Q40)*('g(K-input)'!Q80-'g(Hours)'!Q80)</f>
        <v>6.3782855395476878E-3</v>
      </c>
      <c r="R40" s="7">
        <f>0.5*(KC!Q40/'Nominal VA'!Q40+KC!R40/'Nominal VA'!R40)*('g(K-input)'!R80-'g(Hours)'!R80)</f>
        <v>2.0269992766231457E-2</v>
      </c>
      <c r="S40" s="7">
        <f>0.5*(KC!R40/'Nominal VA'!R40+KC!S40/'Nominal VA'!S40)*('g(K-input)'!S80-'g(Hours)'!S80)</f>
        <v>3.0585378112916475E-2</v>
      </c>
      <c r="T40" s="7">
        <f>0.5*(KC!S40/'Nominal VA'!S40+KC!T40/'Nominal VA'!T40)*('g(K-input)'!T80-'g(Hours)'!T80)</f>
        <v>1.9527432403649802E-2</v>
      </c>
      <c r="U40" s="7">
        <f>0.5*(KC!T40/'Nominal VA'!T40+KC!U40/'Nominal VA'!U40)*('g(K-input)'!U80-'g(Hours)'!U80)</f>
        <v>1.6946092076705721E-2</v>
      </c>
      <c r="V40" s="7">
        <f>0.5*(KC!U40/'Nominal VA'!U40+KC!V40/'Nominal VA'!V40)*('g(K-input)'!V80-'g(Hours)'!V80)</f>
        <v>3.2168053230629857E-2</v>
      </c>
      <c r="W40" s="7">
        <f>0.5*(KC!V40/'Nominal VA'!V40+KC!W40/'Nominal VA'!W40)*('g(K-input)'!W80-'g(Hours)'!W80)</f>
        <v>4.1624485021619619E-2</v>
      </c>
      <c r="X40" s="7">
        <f>0.5*(KC!W40/'Nominal VA'!W40+KC!X40/'Nominal VA'!X40)*('g(K-input)'!X80-'g(Hours)'!X80)</f>
        <v>4.504323873295895E-2</v>
      </c>
      <c r="Y40" s="7">
        <f>0.5*(KC!X40/'Nominal VA'!X40+KC!Y40/'Nominal VA'!Y40)*('g(K-input)'!Y80-'g(Hours)'!Y80)</f>
        <v>7.2864425798959215E-2</v>
      </c>
      <c r="Z40" s="7">
        <f>0.5*(KC!Y40/'Nominal VA'!Y40+KC!Z40/'Nominal VA'!Z40)*('g(K-input)'!Z80-'g(Hours)'!Z80)</f>
        <v>3.8258168435539502E-2</v>
      </c>
      <c r="AA40" s="7">
        <f>0.5*(KC!Z40/'Nominal VA'!Z40+KC!AA40/'Nominal VA'!AA40)*('g(K-input)'!AA80-'g(Hours)'!AA80)</f>
        <v>3.6893322858760423E-2</v>
      </c>
      <c r="AB40" s="7">
        <f>0.5*(KC!AA40/'Nominal VA'!AA40+KC!AB40/'Nominal VA'!AB40)*('g(K-input)'!AB80-'g(Hours)'!AB80)</f>
        <v>3.2334175404183672E-2</v>
      </c>
      <c r="AC40" s="7">
        <f>0.5*(KC!AB40/'Nominal VA'!AB40+KC!AC40/'Nominal VA'!AC40)*('g(K-input)'!AC80-'g(Hours)'!AC80)</f>
        <v>2.5141489025469328E-2</v>
      </c>
      <c r="AD40" s="7">
        <f>0.5*(KC!AC40/'Nominal VA'!AC40+KC!AD40/'Nominal VA'!AD40)*('g(K-input)'!AD80-'g(Hours)'!AD80)</f>
        <v>1.2475132028373897E-2</v>
      </c>
      <c r="AE40" s="7">
        <f>0.5*(KC!AD40/'Nominal VA'!AD40+KC!AE40/'Nominal VA'!AE40)*('g(K-input)'!AE80-'g(Hours)'!AE80)</f>
        <v>3.2499745263251896E-2</v>
      </c>
      <c r="AF40" s="7">
        <f>0.5*(KC!AE40/'Nominal VA'!AE40+KC!AF40/'Nominal VA'!AF40)*('g(K-input)'!AF80-'g(Hours)'!AF80)</f>
        <v>2.0386078909114959E-2</v>
      </c>
      <c r="AG40" s="7">
        <f>0.5*(KC!AF40/'Nominal VA'!AF40+KC!AG40/'Nominal VA'!AG40)*('g(K-input)'!AG80-'g(Hours)'!AG80)</f>
        <v>1.8677033335687248E-2</v>
      </c>
    </row>
    <row r="41" spans="1:33" x14ac:dyDescent="0.15">
      <c r="A41" s="2">
        <v>37</v>
      </c>
      <c r="B41" s="3" t="s">
        <v>65</v>
      </c>
      <c r="C41" s="7"/>
      <c r="D41" s="7">
        <f>0.5*(KC!C41/'Nominal VA'!C41+KC!D41/'Nominal VA'!D41)*('g(K-input)'!D81-'g(Hours)'!D81)</f>
        <v>1.7587169555600673E-2</v>
      </c>
      <c r="E41" s="7">
        <f>0.5*(KC!D41/'Nominal VA'!D41+KC!E41/'Nominal VA'!E41)*('g(K-input)'!E81-'g(Hours)'!E81)</f>
        <v>4.9388063277982797E-5</v>
      </c>
      <c r="F41" s="7">
        <f>0.5*(KC!E41/'Nominal VA'!E41+KC!F41/'Nominal VA'!F41)*('g(K-input)'!F81-'g(Hours)'!F81)</f>
        <v>-2.1831143667085485E-2</v>
      </c>
      <c r="G41" s="7">
        <f>0.5*(KC!F41/'Nominal VA'!F41+KC!G41/'Nominal VA'!G41)*('g(K-input)'!G81-'g(Hours)'!G81)</f>
        <v>8.9809581524207642E-3</v>
      </c>
      <c r="H41" s="7">
        <f>0.5*(KC!G41/'Nominal VA'!G41+KC!H41/'Nominal VA'!H41)*('g(K-input)'!H81-'g(Hours)'!H81)</f>
        <v>3.6364584644662454E-2</v>
      </c>
      <c r="I41" s="7">
        <f>0.5*(KC!H41/'Nominal VA'!H41+KC!I41/'Nominal VA'!I41)*('g(K-input)'!I81-'g(Hours)'!I81)</f>
        <v>8.7881948840981494E-2</v>
      </c>
      <c r="J41" s="7">
        <f>0.5*(KC!I41/'Nominal VA'!I41+KC!J41/'Nominal VA'!J41)*('g(K-input)'!J81-'g(Hours)'!J81)</f>
        <v>5.3637162358225479E-2</v>
      </c>
      <c r="K41" s="7">
        <f>0.5*(KC!J41/'Nominal VA'!J41+KC!K41/'Nominal VA'!K41)*('g(K-input)'!K81-'g(Hours)'!K81)</f>
        <v>-4.6054820571424154E-2</v>
      </c>
      <c r="L41" s="7">
        <f>0.5*(KC!K41/'Nominal VA'!K41+KC!L41/'Nominal VA'!L41)*('g(K-input)'!L81-'g(Hours)'!L81)</f>
        <v>-1.976316425220671E-2</v>
      </c>
      <c r="M41" s="7">
        <f>0.5*(KC!L41/'Nominal VA'!L41+KC!M41/'Nominal VA'!M41)*('g(K-input)'!M81-'g(Hours)'!M81)</f>
        <v>2.5914619296176764E-2</v>
      </c>
      <c r="N41" s="7">
        <f>0.5*(KC!M41/'Nominal VA'!M41+KC!N41/'Nominal VA'!N41)*('g(K-input)'!N81-'g(Hours)'!N81)</f>
        <v>8.5680062764246223E-2</v>
      </c>
      <c r="O41" s="7">
        <f>0.5*(KC!N41/'Nominal VA'!N41+KC!O41/'Nominal VA'!O41)*('g(K-input)'!O81-'g(Hours)'!O81)</f>
        <v>3.5148397137317593E-2</v>
      </c>
      <c r="P41" s="7">
        <f>0.5*(KC!O41/'Nominal VA'!O41+KC!P41/'Nominal VA'!P41)*('g(K-input)'!P81-'g(Hours)'!P81)</f>
        <v>1.9056627046861688E-2</v>
      </c>
      <c r="Q41" s="7">
        <f>0.5*(KC!P41/'Nominal VA'!P41+KC!Q41/'Nominal VA'!Q41)*('g(K-input)'!Q81-'g(Hours)'!Q81)</f>
        <v>8.9565105701980008E-3</v>
      </c>
      <c r="R41" s="7">
        <f>0.5*(KC!Q41/'Nominal VA'!Q41+KC!R41/'Nominal VA'!R41)*('g(K-input)'!R81-'g(Hours)'!R81)</f>
        <v>1.3793468948510492E-2</v>
      </c>
      <c r="S41" s="7">
        <f>0.5*(KC!R41/'Nominal VA'!R41+KC!S41/'Nominal VA'!S41)*('g(K-input)'!S81-'g(Hours)'!S81)</f>
        <v>6.0871187956766284E-2</v>
      </c>
      <c r="T41" s="7">
        <f>0.5*(KC!S41/'Nominal VA'!S41+KC!T41/'Nominal VA'!T41)*('g(K-input)'!T81-'g(Hours)'!T81)</f>
        <v>4.9015353547073488E-2</v>
      </c>
      <c r="U41" s="7">
        <f>0.5*(KC!T41/'Nominal VA'!T41+KC!U41/'Nominal VA'!U41)*('g(K-input)'!U81-'g(Hours)'!U81)</f>
        <v>8.4678899566313793E-3</v>
      </c>
      <c r="V41" s="7">
        <f>0.5*(KC!U41/'Nominal VA'!U41+KC!V41/'Nominal VA'!V41)*('g(K-input)'!V81-'g(Hours)'!V81)</f>
        <v>1.71211999419799E-3</v>
      </c>
      <c r="W41" s="7">
        <f>0.5*(KC!V41/'Nominal VA'!V41+KC!W41/'Nominal VA'!W41)*('g(K-input)'!W81-'g(Hours)'!W81)</f>
        <v>3.6449335223762182E-2</v>
      </c>
      <c r="X41" s="7">
        <f>0.5*(KC!W41/'Nominal VA'!W41+KC!X41/'Nominal VA'!X41)*('g(K-input)'!X81-'g(Hours)'!X81)</f>
        <v>7.9662869370828067E-3</v>
      </c>
      <c r="Y41" s="7">
        <f>0.5*(KC!X41/'Nominal VA'!X41+KC!Y41/'Nominal VA'!Y41)*('g(K-input)'!Y81-'g(Hours)'!Y81)</f>
        <v>0.11106152152029342</v>
      </c>
      <c r="Z41" s="7">
        <f>0.5*(KC!Y41/'Nominal VA'!Y41+KC!Z41/'Nominal VA'!Z41)*('g(K-input)'!Z81-'g(Hours)'!Z81)</f>
        <v>8.5406888802232097E-3</v>
      </c>
      <c r="AA41" s="7">
        <f>0.5*(KC!Z41/'Nominal VA'!Z41+KC!AA41/'Nominal VA'!AA41)*('g(K-input)'!AA81-'g(Hours)'!AA81)</f>
        <v>2.930008661055801E-2</v>
      </c>
      <c r="AB41" s="7">
        <f>0.5*(KC!AA41/'Nominal VA'!AA41+KC!AB41/'Nominal VA'!AB41)*('g(K-input)'!AB81-'g(Hours)'!AB81)</f>
        <v>6.166159603666635E-2</v>
      </c>
      <c r="AC41" s="7">
        <f>0.5*(KC!AB41/'Nominal VA'!AB41+KC!AC41/'Nominal VA'!AC41)*('g(K-input)'!AC81-'g(Hours)'!AC81)</f>
        <v>2.436418919123082E-3</v>
      </c>
      <c r="AD41" s="7">
        <f>0.5*(KC!AC41/'Nominal VA'!AC41+KC!AD41/'Nominal VA'!AD41)*('g(K-input)'!AD81-'g(Hours)'!AD81)</f>
        <v>-2.1205686772066374E-2</v>
      </c>
      <c r="AE41" s="7">
        <f>0.5*(KC!AD41/'Nominal VA'!AD41+KC!AE41/'Nominal VA'!AE41)*('g(K-input)'!AE81-'g(Hours)'!AE81)</f>
        <v>1.4376446837618365E-2</v>
      </c>
      <c r="AF41" s="7">
        <f>0.5*(KC!AE41/'Nominal VA'!AE41+KC!AF41/'Nominal VA'!AF41)*('g(K-input)'!AF81-'g(Hours)'!AF81)</f>
        <v>1.0511920869132786E-2</v>
      </c>
      <c r="AG41" s="7">
        <f>0.5*(KC!AF41/'Nominal VA'!AF41+KC!AG41/'Nominal VA'!AG41)*('g(K-input)'!AG81-'g(Hours)'!AG81)</f>
        <v>2.2815647512721395E-2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8F38-FB1B-4149-A999-5CF3D0DBB3C4}">
  <sheetPr>
    <tabColor theme="5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102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0.5*(LC!C4/'Nominal VA'!C4+LC!D4/'Nominal VA'!D4)*('g(L-input)'!D44-'g(Hours)'!D44)</f>
        <v>7.157931729790408E-3</v>
      </c>
      <c r="E4" s="7">
        <f>0.5*(LC!D4/'Nominal VA'!D4+LC!E4/'Nominal VA'!E4)*('g(L-input)'!E44-'g(Hours)'!E44)</f>
        <v>9.7228161133996252E-3</v>
      </c>
      <c r="F4" s="7">
        <f>0.5*(LC!E4/'Nominal VA'!E4+LC!F4/'Nominal VA'!F4)*('g(L-input)'!F44-'g(Hours)'!F44)</f>
        <v>1.246501144549147E-2</v>
      </c>
      <c r="G4" s="7">
        <f>0.5*(LC!F4/'Nominal VA'!F4+LC!G4/'Nominal VA'!G4)*('g(L-input)'!G44-'g(Hours)'!G44)</f>
        <v>9.9115616976841112E-3</v>
      </c>
      <c r="H4" s="7">
        <f>0.5*(LC!G4/'Nominal VA'!G4+LC!H4/'Nominal VA'!H4)*('g(L-input)'!H44-'g(Hours)'!H44)</f>
        <v>1.0493939343428E-2</v>
      </c>
      <c r="I4" s="7">
        <f>0.5*(LC!H4/'Nominal VA'!H4+LC!I4/'Nominal VA'!I4)*('g(L-input)'!I44-'g(Hours)'!I44)</f>
        <v>1.1130640437481505E-2</v>
      </c>
      <c r="J4" s="7">
        <f>0.5*(LC!I4/'Nominal VA'!I4+LC!J4/'Nominal VA'!J4)*('g(L-input)'!J44-'g(Hours)'!J44)</f>
        <v>1.234659376099659E-2</v>
      </c>
      <c r="K4" s="7">
        <f>0.5*(LC!J4/'Nominal VA'!J4+LC!K4/'Nominal VA'!K4)*('g(L-input)'!K44-'g(Hours)'!K44)</f>
        <v>1.2705765563740638E-2</v>
      </c>
      <c r="L4" s="7">
        <f>0.5*(LC!K4/'Nominal VA'!K4+LC!L4/'Nominal VA'!L4)*('g(L-input)'!L44-'g(Hours)'!L44)</f>
        <v>1.0825000932324445E-2</v>
      </c>
      <c r="M4" s="7">
        <f>0.5*(LC!L4/'Nominal VA'!L4+LC!M4/'Nominal VA'!M4)*('g(L-input)'!M44-'g(Hours)'!M44)</f>
        <v>9.6931133031107463E-3</v>
      </c>
      <c r="N4" s="7">
        <f>0.5*(LC!M4/'Nominal VA'!M4+LC!N4/'Nominal VA'!N4)*('g(L-input)'!N44-'g(Hours)'!N44)</f>
        <v>8.2066947582960618E-3</v>
      </c>
      <c r="O4" s="7">
        <f>0.5*(LC!N4/'Nominal VA'!N4+LC!O4/'Nominal VA'!O4)*('g(L-input)'!O44-'g(Hours)'!O44)</f>
        <v>7.1683313425006034E-3</v>
      </c>
      <c r="P4" s="7">
        <f>0.5*(LC!O4/'Nominal VA'!O4+LC!P4/'Nominal VA'!P4)*('g(L-input)'!P44-'g(Hours)'!P44)</f>
        <v>6.7537391834459354E-3</v>
      </c>
      <c r="Q4" s="7">
        <f>0.5*(LC!P4/'Nominal VA'!P4+LC!Q4/'Nominal VA'!Q4)*('g(L-input)'!Q44-'g(Hours)'!Q44)</f>
        <v>-8.9320617061031723E-3</v>
      </c>
      <c r="R4" s="7">
        <f>0.5*(LC!Q4/'Nominal VA'!Q4+LC!R4/'Nominal VA'!R4)*('g(L-input)'!R44-'g(Hours)'!R44)</f>
        <v>-7.2676882825548307E-3</v>
      </c>
      <c r="S4" s="7">
        <f>0.5*(LC!R4/'Nominal VA'!R4+LC!S4/'Nominal VA'!S4)*('g(L-input)'!S44-'g(Hours)'!S44)</f>
        <v>-4.985369166567547E-3</v>
      </c>
      <c r="T4" s="7">
        <f>0.5*(LC!S4/'Nominal VA'!S4+LC!T4/'Nominal VA'!T4)*('g(L-input)'!T44-'g(Hours)'!T44)</f>
        <v>-2.027075485978678E-3</v>
      </c>
      <c r="U4" s="7">
        <f>0.5*(LC!T4/'Nominal VA'!T4+LC!U4/'Nominal VA'!U4)*('g(L-input)'!U44-'g(Hours)'!U44)</f>
        <v>-1.1458381792036458E-3</v>
      </c>
      <c r="V4" s="7">
        <f>0.5*(LC!U4/'Nominal VA'!U4+LC!V4/'Nominal VA'!V4)*('g(L-input)'!V44-'g(Hours)'!V44)</f>
        <v>1.7331303075708043E-2</v>
      </c>
      <c r="W4" s="7">
        <f>0.5*(LC!V4/'Nominal VA'!V4+LC!W4/'Nominal VA'!W4)*('g(L-input)'!W44-'g(Hours)'!W44)</f>
        <v>1.9701972462534703E-2</v>
      </c>
      <c r="X4" s="7">
        <f>0.5*(LC!W4/'Nominal VA'!W4+LC!X4/'Nominal VA'!X4)*('g(L-input)'!X44-'g(Hours)'!X44)</f>
        <v>2.3681366112705209E-2</v>
      </c>
      <c r="Y4" s="7">
        <f>0.5*(LC!X4/'Nominal VA'!X4+LC!Y4/'Nominal VA'!Y4)*('g(L-input)'!Y44-'g(Hours)'!Y44)</f>
        <v>2.8777680617038462E-2</v>
      </c>
      <c r="Z4" s="7">
        <f>0.5*(LC!Y4/'Nominal VA'!Y4+LC!Z4/'Nominal VA'!Z4)*('g(L-input)'!Z44-'g(Hours)'!Z44)</f>
        <v>3.1588340958012634E-2</v>
      </c>
      <c r="AA4" s="7">
        <f>0.5*(LC!Z4/'Nominal VA'!Z4+LC!AA4/'Nominal VA'!AA4)*('g(L-input)'!AA44-'g(Hours)'!AA44)</f>
        <v>1.336343580927608E-2</v>
      </c>
      <c r="AB4" s="7">
        <f>0.5*(LC!AA4/'Nominal VA'!AA4+LC!AB4/'Nominal VA'!AB4)*('g(L-input)'!AB44-'g(Hours)'!AB44)</f>
        <v>1.1302262672418673E-2</v>
      </c>
      <c r="AC4" s="7">
        <f>0.5*(LC!AB4/'Nominal VA'!AB4+LC!AC4/'Nominal VA'!AC4)*('g(L-input)'!AC44-'g(Hours)'!AC44)</f>
        <v>1.2747127514276172E-2</v>
      </c>
      <c r="AD4" s="7">
        <f>0.5*(LC!AC4/'Nominal VA'!AC4+LC!AD4/'Nominal VA'!AD4)*('g(L-input)'!AD44-'g(Hours)'!AD44)</f>
        <v>1.1805701942735329E-2</v>
      </c>
      <c r="AE4" s="7">
        <f>0.5*(LC!AD4/'Nominal VA'!AD4+LC!AE4/'Nominal VA'!AE4)*('g(L-input)'!AE44-'g(Hours)'!AE44)</f>
        <v>9.3823075945712649E-3</v>
      </c>
      <c r="AF4" s="7">
        <f>0.5*(LC!AE4/'Nominal VA'!AE4+LC!AF4/'Nominal VA'!AF4)*('g(L-input)'!AF44-'g(Hours)'!AF44)</f>
        <v>5.1204405727724618E-3</v>
      </c>
      <c r="AG4" s="7">
        <f>0.5*(LC!AF4/'Nominal VA'!AF4+LC!AG4/'Nominal VA'!AG4)*('g(L-input)'!AG44-'g(Hours)'!AG44)</f>
        <v>2.5471792631174498E-3</v>
      </c>
    </row>
    <row r="5" spans="1:33" x14ac:dyDescent="0.15">
      <c r="A5" s="2">
        <v>1</v>
      </c>
      <c r="B5" s="3" t="s">
        <v>29</v>
      </c>
      <c r="C5" s="7"/>
      <c r="D5" s="7">
        <f>0.5*(LC!C5/'Nominal VA'!C5+LC!D5/'Nominal VA'!D5)*('g(L-input)'!D45-'g(Hours)'!D45)</f>
        <v>-1.2280714449723323E-2</v>
      </c>
      <c r="E5" s="7">
        <f>0.5*(LC!D5/'Nominal VA'!D5+LC!E5/'Nominal VA'!E5)*('g(L-input)'!E45-'g(Hours)'!E45)</f>
        <v>-1.3472980613767073E-3</v>
      </c>
      <c r="F5" s="7">
        <f>0.5*(LC!E5/'Nominal VA'!E5+LC!F5/'Nominal VA'!F5)*('g(L-input)'!F45-'g(Hours)'!F45)</f>
        <v>7.6770691286058273E-3</v>
      </c>
      <c r="G5" s="7">
        <f>0.5*(LC!F5/'Nominal VA'!F5+LC!G5/'Nominal VA'!G5)*('g(L-input)'!G45-'g(Hours)'!G45)</f>
        <v>2.0819396852917765E-2</v>
      </c>
      <c r="H5" s="7">
        <f>0.5*(LC!G5/'Nominal VA'!G5+LC!H5/'Nominal VA'!H5)*('g(L-input)'!H45-'g(Hours)'!H45)</f>
        <v>2.1823831489506659E-2</v>
      </c>
      <c r="I5" s="7">
        <f>0.5*(LC!H5/'Nominal VA'!H5+LC!I5/'Nominal VA'!I5)*('g(L-input)'!I45-'g(Hours)'!I45)</f>
        <v>2.2258586244077918E-2</v>
      </c>
      <c r="J5" s="7">
        <f>0.5*(LC!I5/'Nominal VA'!I5+LC!J5/'Nominal VA'!J5)*('g(L-input)'!J45-'g(Hours)'!J45)</f>
        <v>2.2219558293962882E-2</v>
      </c>
      <c r="K5" s="7">
        <f>0.5*(LC!J5/'Nominal VA'!J5+LC!K5/'Nominal VA'!K5)*('g(L-input)'!K45-'g(Hours)'!K45)</f>
        <v>2.1717758838017132E-2</v>
      </c>
      <c r="L5" s="7">
        <f>0.5*(LC!K5/'Nominal VA'!K5+LC!L5/'Nominal VA'!L5)*('g(L-input)'!L45-'g(Hours)'!L45)</f>
        <v>9.4402172581522833E-3</v>
      </c>
      <c r="M5" s="7">
        <f>0.5*(LC!L5/'Nominal VA'!L5+LC!M5/'Nominal VA'!M5)*('g(L-input)'!M45-'g(Hours)'!M45)</f>
        <v>7.4299000702150991E-3</v>
      </c>
      <c r="N5" s="7">
        <f>0.5*(LC!M5/'Nominal VA'!M5+LC!N5/'Nominal VA'!N5)*('g(L-input)'!N45-'g(Hours)'!N45)</f>
        <v>5.305985570502267E-3</v>
      </c>
      <c r="O5" s="7">
        <f>0.5*(LC!N5/'Nominal VA'!N5+LC!O5/'Nominal VA'!O5)*('g(L-input)'!O45-'g(Hours)'!O45)</f>
        <v>3.1842537773589404E-3</v>
      </c>
      <c r="P5" s="7">
        <f>0.5*(LC!O5/'Nominal VA'!O5+LC!P5/'Nominal VA'!P5)*('g(L-input)'!P45-'g(Hours)'!P45)</f>
        <v>1.1889232838965546E-3</v>
      </c>
      <c r="Q5" s="7">
        <f>0.5*(LC!P5/'Nominal VA'!P5+LC!Q5/'Nominal VA'!Q5)*('g(L-input)'!Q45-'g(Hours)'!Q45)</f>
        <v>3.7300365844980814E-4</v>
      </c>
      <c r="R5" s="7">
        <f>0.5*(LC!Q5/'Nominal VA'!Q5+LC!R5/'Nominal VA'!R5)*('g(L-input)'!R45-'g(Hours)'!R45)</f>
        <v>8.9553682338230773E-5</v>
      </c>
      <c r="S5" s="7">
        <f>0.5*(LC!R5/'Nominal VA'!R5+LC!S5/'Nominal VA'!S5)*('g(L-input)'!S45-'g(Hours)'!S45)</f>
        <v>4.0529436738431747E-4</v>
      </c>
      <c r="T5" s="7">
        <f>0.5*(LC!S5/'Nominal VA'!S5+LC!T5/'Nominal VA'!T5)*('g(L-input)'!T45-'g(Hours)'!T45)</f>
        <v>1.6602303394922231E-3</v>
      </c>
      <c r="U5" s="7">
        <f>0.5*(LC!T5/'Nominal VA'!T5+LC!U5/'Nominal VA'!U5)*('g(L-input)'!U45-'g(Hours)'!U45)</f>
        <v>4.3209314145887905E-3</v>
      </c>
      <c r="V5" s="7">
        <f>0.5*(LC!U5/'Nominal VA'!U5+LC!V5/'Nominal VA'!V5)*('g(L-input)'!V45-'g(Hours)'!V45)</f>
        <v>7.4714942621812754E-3</v>
      </c>
      <c r="W5" s="7">
        <f>0.5*(LC!V5/'Nominal VA'!V5+LC!W5/'Nominal VA'!W5)*('g(L-input)'!W45-'g(Hours)'!W45)</f>
        <v>7.8991520057143903E-3</v>
      </c>
      <c r="X5" s="7">
        <f>0.5*(LC!W5/'Nominal VA'!W5+LC!X5/'Nominal VA'!X5)*('g(L-input)'!X45-'g(Hours)'!X45)</f>
        <v>7.8592800770571312E-3</v>
      </c>
      <c r="Y5" s="7">
        <f>0.5*(LC!X5/'Nominal VA'!X5+LC!Y5/'Nominal VA'!Y5)*('g(L-input)'!Y45-'g(Hours)'!Y45)</f>
        <v>7.5957163490796217E-3</v>
      </c>
      <c r="Z5" s="7">
        <f>0.5*(LC!Y5/'Nominal VA'!Y5+LC!Z5/'Nominal VA'!Z5)*('g(L-input)'!Z45-'g(Hours)'!Z45)</f>
        <v>7.432394598601187E-3</v>
      </c>
      <c r="AA5" s="7">
        <f>0.5*(LC!Z5/'Nominal VA'!Z5+LC!AA5/'Nominal VA'!AA5)*('g(L-input)'!AA45-'g(Hours)'!AA45)</f>
        <v>1.3735903081894993E-2</v>
      </c>
      <c r="AB5" s="7">
        <f>0.5*(LC!AA5/'Nominal VA'!AA5+LC!AB5/'Nominal VA'!AB5)*('g(L-input)'!AB45-'g(Hours)'!AB45)</f>
        <v>8.0907635676889106E-3</v>
      </c>
      <c r="AC5" s="7">
        <f>0.5*(LC!AB5/'Nominal VA'!AB5+LC!AC5/'Nominal VA'!AC5)*('g(L-input)'!AC45-'g(Hours)'!AC45)</f>
        <v>3.241320333971415E-3</v>
      </c>
      <c r="AD5" s="7">
        <f>0.5*(LC!AC5/'Nominal VA'!AC5+LC!AD5/'Nominal VA'!AD5)*('g(L-input)'!AD45-'g(Hours)'!AD45)</f>
        <v>-6.056308857414779E-4</v>
      </c>
      <c r="AE5" s="7">
        <f>0.5*(LC!AD5/'Nominal VA'!AD5+LC!AE5/'Nominal VA'!AE5)*('g(L-input)'!AE45-'g(Hours)'!AE45)</f>
        <v>-2.2140288376056032E-3</v>
      </c>
      <c r="AF5" s="7">
        <f>0.5*(LC!AE5/'Nominal VA'!AE5+LC!AF5/'Nominal VA'!AF5)*('g(L-input)'!AF45-'g(Hours)'!AF45)</f>
        <v>-3.5014017876356814E-3</v>
      </c>
      <c r="AG5" s="7">
        <f>0.5*(LC!AF5/'Nominal VA'!AF5+LC!AG5/'Nominal VA'!AG5)*('g(L-input)'!AG45-'g(Hours)'!AG45)</f>
        <v>4.6908560598984596E-3</v>
      </c>
    </row>
    <row r="6" spans="1:33" x14ac:dyDescent="0.15">
      <c r="A6" s="2">
        <v>2</v>
      </c>
      <c r="B6" s="3" t="s">
        <v>30</v>
      </c>
      <c r="C6" s="7"/>
      <c r="D6" s="7">
        <f>0.5*(LC!C6/'Nominal VA'!C6+LC!D6/'Nominal VA'!D6)*('g(L-input)'!D46-'g(Hours)'!D46)</f>
        <v>1.4505144017029499E-2</v>
      </c>
      <c r="E6" s="7">
        <f>0.5*(LC!D6/'Nominal VA'!D6+LC!E6/'Nominal VA'!E6)*('g(L-input)'!E46-'g(Hours)'!E46)</f>
        <v>1.7620909007356036E-2</v>
      </c>
      <c r="F6" s="7">
        <f>0.5*(LC!E6/'Nominal VA'!E6+LC!F6/'Nominal VA'!F6)*('g(L-input)'!F46-'g(Hours)'!F46)</f>
        <v>1.9038184256383092E-2</v>
      </c>
      <c r="G6" s="7">
        <f>0.5*(LC!F6/'Nominal VA'!F6+LC!G6/'Nominal VA'!G6)*('g(L-input)'!G46-'g(Hours)'!G46)</f>
        <v>3.0432841614418875E-3</v>
      </c>
      <c r="H6" s="7">
        <f>0.5*(LC!G6/'Nominal VA'!G6+LC!H6/'Nominal VA'!H6)*('g(L-input)'!H46-'g(Hours)'!H46)</f>
        <v>3.5622885340337931E-3</v>
      </c>
      <c r="I6" s="7">
        <f>0.5*(LC!H6/'Nominal VA'!H6+LC!I6/'Nominal VA'!I6)*('g(L-input)'!I46-'g(Hours)'!I46)</f>
        <v>3.9004627828866417E-3</v>
      </c>
      <c r="J6" s="7">
        <f>0.5*(LC!I6/'Nominal VA'!I6+LC!J6/'Nominal VA'!J6)*('g(L-input)'!J46-'g(Hours)'!J46)</f>
        <v>4.1103246173502571E-3</v>
      </c>
      <c r="K6" s="7">
        <f>0.5*(LC!J6/'Nominal VA'!J6+LC!K6/'Nominal VA'!K6)*('g(L-input)'!K46-'g(Hours)'!K46)</f>
        <v>4.1227008340369731E-3</v>
      </c>
      <c r="L6" s="7">
        <f>0.5*(LC!K6/'Nominal VA'!K6+LC!L6/'Nominal VA'!L6)*('g(L-input)'!L46-'g(Hours)'!L46)</f>
        <v>9.0297765596523555E-3</v>
      </c>
      <c r="M6" s="7">
        <f>0.5*(LC!L6/'Nominal VA'!L6+LC!M6/'Nominal VA'!M6)*('g(L-input)'!M46-'g(Hours)'!M46)</f>
        <v>8.4299770089644732E-3</v>
      </c>
      <c r="N6" s="7">
        <f>0.5*(LC!M6/'Nominal VA'!M6+LC!N6/'Nominal VA'!N6)*('g(L-input)'!N46-'g(Hours)'!N46)</f>
        <v>7.5886733012532964E-3</v>
      </c>
      <c r="O6" s="7">
        <f>0.5*(LC!N6/'Nominal VA'!N6+LC!O6/'Nominal VA'!O6)*('g(L-input)'!O46-'g(Hours)'!O46)</f>
        <v>6.5744185648035176E-3</v>
      </c>
      <c r="P6" s="7">
        <f>0.5*(LC!O6/'Nominal VA'!O6+LC!P6/'Nominal VA'!P6)*('g(L-input)'!P46-'g(Hours)'!P46)</f>
        <v>5.608976207848543E-3</v>
      </c>
      <c r="Q6" s="7">
        <f>0.5*(LC!P6/'Nominal VA'!P6+LC!Q6/'Nominal VA'!Q6)*('g(L-input)'!Q46-'g(Hours)'!Q46)</f>
        <v>-3.0969665155316283E-3</v>
      </c>
      <c r="R6" s="7">
        <f>0.5*(LC!Q6/'Nominal VA'!Q6+LC!R6/'Nominal VA'!R6)*('g(L-input)'!R46-'g(Hours)'!R46)</f>
        <v>-1.8900275707604622E-3</v>
      </c>
      <c r="S6" s="7">
        <f>0.5*(LC!R6/'Nominal VA'!R6+LC!S6/'Nominal VA'!S6)*('g(L-input)'!S46-'g(Hours)'!S46)</f>
        <v>-9.176478487730647E-4</v>
      </c>
      <c r="T6" s="7">
        <f>0.5*(LC!S6/'Nominal VA'!S6+LC!T6/'Nominal VA'!T6)*('g(L-input)'!T46-'g(Hours)'!T46)</f>
        <v>-1.5776496811110727E-4</v>
      </c>
      <c r="U6" s="7">
        <f>0.5*(LC!T6/'Nominal VA'!T6+LC!U6/'Nominal VA'!U6)*('g(L-input)'!U46-'g(Hours)'!U46)</f>
        <v>4.2059070210347988E-4</v>
      </c>
      <c r="V6" s="7">
        <f>0.5*(LC!U6/'Nominal VA'!U6+LC!V6/'Nominal VA'!V6)*('g(L-input)'!V46-'g(Hours)'!V46)</f>
        <v>3.7458881836027751E-3</v>
      </c>
      <c r="W6" s="7">
        <f>0.5*(LC!V6/'Nominal VA'!V6+LC!W6/'Nominal VA'!W6)*('g(L-input)'!W46-'g(Hours)'!W46)</f>
        <v>3.8053368451419437E-3</v>
      </c>
      <c r="X6" s="7">
        <f>0.5*(LC!W6/'Nominal VA'!W6+LC!X6/'Nominal VA'!X6)*('g(L-input)'!X46-'g(Hours)'!X46)</f>
        <v>4.3509655288755606E-3</v>
      </c>
      <c r="Y6" s="7">
        <f>0.5*(LC!X6/'Nominal VA'!X6+LC!Y6/'Nominal VA'!Y6)*('g(L-input)'!Y46-'g(Hours)'!Y46)</f>
        <v>5.5545373025593526E-3</v>
      </c>
      <c r="Z6" s="7">
        <f>0.5*(LC!Y6/'Nominal VA'!Y6+LC!Z6/'Nominal VA'!Z6)*('g(L-input)'!Z46-'g(Hours)'!Z46)</f>
        <v>7.2741548761336696E-3</v>
      </c>
      <c r="AA6" s="7">
        <f>0.5*(LC!Z6/'Nominal VA'!Z6+LC!AA6/'Nominal VA'!AA6)*('g(L-input)'!AA46-'g(Hours)'!AA46)</f>
        <v>6.1074807320774917E-3</v>
      </c>
      <c r="AB6" s="7">
        <f>0.5*(LC!AA6/'Nominal VA'!AA6+LC!AB6/'Nominal VA'!AB6)*('g(L-input)'!AB46-'g(Hours)'!AB46)</f>
        <v>5.9259230875902923E-3</v>
      </c>
      <c r="AC6" s="7">
        <f>0.5*(LC!AB6/'Nominal VA'!AB6+LC!AC6/'Nominal VA'!AC6)*('g(L-input)'!AC46-'g(Hours)'!AC46)</f>
        <v>5.4081751515354503E-3</v>
      </c>
      <c r="AD6" s="7">
        <f>0.5*(LC!AC6/'Nominal VA'!AC6+LC!AD6/'Nominal VA'!AD6)*('g(L-input)'!AD46-'g(Hours)'!AD46)</f>
        <v>4.5521175612945877E-3</v>
      </c>
      <c r="AE6" s="7">
        <f>0.5*(LC!AD6/'Nominal VA'!AD6+LC!AE6/'Nominal VA'!AE6)*('g(L-input)'!AE46-'g(Hours)'!AE46)</f>
        <v>4.0660989443069189E-3</v>
      </c>
      <c r="AF6" s="7">
        <f>0.5*(LC!AE6/'Nominal VA'!AE6+LC!AF6/'Nominal VA'!AF6)*('g(L-input)'!AF46-'g(Hours)'!AF46)</f>
        <v>1.1952698047793118E-2</v>
      </c>
      <c r="AG6" s="7">
        <f>0.5*(LC!AF6/'Nominal VA'!AF6+LC!AG6/'Nominal VA'!AG6)*('g(L-input)'!AG46-'g(Hours)'!AG46)</f>
        <v>4.8543737728683123E-3</v>
      </c>
    </row>
    <row r="7" spans="1:33" x14ac:dyDescent="0.15">
      <c r="A7" s="2">
        <v>3</v>
      </c>
      <c r="B7" s="3" t="s">
        <v>31</v>
      </c>
      <c r="C7" s="7"/>
      <c r="D7" s="7">
        <f>0.5*(LC!C7/'Nominal VA'!C7+LC!D7/'Nominal VA'!D7)*('g(L-input)'!D47-'g(Hours)'!D47)</f>
        <v>8.5470107670449858E-4</v>
      </c>
      <c r="E7" s="7">
        <f>0.5*(LC!D7/'Nominal VA'!D7+LC!E7/'Nominal VA'!E7)*('g(L-input)'!E47-'g(Hours)'!E47)</f>
        <v>1.4072320359675016E-3</v>
      </c>
      <c r="F7" s="7">
        <f>0.5*(LC!E7/'Nominal VA'!E7+LC!F7/'Nominal VA'!F7)*('g(L-input)'!F47-'g(Hours)'!F47)</f>
        <v>1.8037839350792003E-3</v>
      </c>
      <c r="G7" s="7">
        <f>0.5*(LC!F7/'Nominal VA'!F7+LC!G7/'Nominal VA'!G7)*('g(L-input)'!G47-'g(Hours)'!G47)</f>
        <v>4.9882386697463208E-4</v>
      </c>
      <c r="H7" s="7">
        <f>0.5*(LC!G7/'Nominal VA'!G7+LC!H7/'Nominal VA'!H7)*('g(L-input)'!H47-'g(Hours)'!H47)</f>
        <v>5.5076514464140328E-4</v>
      </c>
      <c r="I7" s="7">
        <f>0.5*(LC!H7/'Nominal VA'!H7+LC!I7/'Nominal VA'!I7)*('g(L-input)'!I47-'g(Hours)'!I47)</f>
        <v>6.4987309397907E-4</v>
      </c>
      <c r="J7" s="7">
        <f>0.5*(LC!I7/'Nominal VA'!I7+LC!J7/'Nominal VA'!J7)*('g(L-input)'!J47-'g(Hours)'!J47)</f>
        <v>7.9683576168977362E-4</v>
      </c>
      <c r="K7" s="7">
        <f>0.5*(LC!J7/'Nominal VA'!J7+LC!K7/'Nominal VA'!K7)*('g(L-input)'!K47-'g(Hours)'!K47)</f>
        <v>8.8650619787524105E-4</v>
      </c>
      <c r="L7" s="7">
        <f>0.5*(LC!K7/'Nominal VA'!K7+LC!L7/'Nominal VA'!L7)*('g(L-input)'!L47-'g(Hours)'!L47)</f>
        <v>1.6176863197200865E-3</v>
      </c>
      <c r="M7" s="7">
        <f>0.5*(LC!L7/'Nominal VA'!L7+LC!M7/'Nominal VA'!M7)*('g(L-input)'!M47-'g(Hours)'!M47)</f>
        <v>1.741737772015177E-3</v>
      </c>
      <c r="N7" s="7">
        <f>0.5*(LC!M7/'Nominal VA'!M7+LC!N7/'Nominal VA'!N7)*('g(L-input)'!N47-'g(Hours)'!N47)</f>
        <v>1.5939610920871314E-3</v>
      </c>
      <c r="O7" s="7">
        <f>0.5*(LC!N7/'Nominal VA'!N7+LC!O7/'Nominal VA'!O7)*('g(L-input)'!O47-'g(Hours)'!O47)</f>
        <v>1.2308962347834383E-3</v>
      </c>
      <c r="P7" s="7">
        <f>0.5*(LC!O7/'Nominal VA'!O7+LC!P7/'Nominal VA'!P7)*('g(L-input)'!P47-'g(Hours)'!P47)</f>
        <v>8.8406932257708692E-4</v>
      </c>
      <c r="Q7" s="7">
        <f>0.5*(LC!P7/'Nominal VA'!P7+LC!Q7/'Nominal VA'!Q7)*('g(L-input)'!Q47-'g(Hours)'!Q47)</f>
        <v>1.1659568604090063E-3</v>
      </c>
      <c r="R7" s="7">
        <f>0.5*(LC!Q7/'Nominal VA'!Q7+LC!R7/'Nominal VA'!R7)*('g(L-input)'!R47-'g(Hours)'!R47)</f>
        <v>1.1131597909105112E-3</v>
      </c>
      <c r="S7" s="7">
        <f>0.5*(LC!R7/'Nominal VA'!R7+LC!S7/'Nominal VA'!S7)*('g(L-input)'!S47-'g(Hours)'!S47)</f>
        <v>1.0039144926958215E-3</v>
      </c>
      <c r="T7" s="7">
        <f>0.5*(LC!S7/'Nominal VA'!S7+LC!T7/'Nominal VA'!T7)*('g(L-input)'!T47-'g(Hours)'!T47)</f>
        <v>8.7254046058498182E-4</v>
      </c>
      <c r="U7" s="7">
        <f>0.5*(LC!T7/'Nominal VA'!T7+LC!U7/'Nominal VA'!U7)*('g(L-input)'!U47-'g(Hours)'!U47)</f>
        <v>7.1244606841674551E-4</v>
      </c>
      <c r="V7" s="7">
        <f>0.5*(LC!U7/'Nominal VA'!U7+LC!V7/'Nominal VA'!V7)*('g(L-input)'!V47-'g(Hours)'!V47)</f>
        <v>5.8164687371651735E-3</v>
      </c>
      <c r="W7" s="7">
        <f>0.5*(LC!V7/'Nominal VA'!V7+LC!W7/'Nominal VA'!W7)*('g(L-input)'!W47-'g(Hours)'!W47)</f>
        <v>8.5898854235207447E-3</v>
      </c>
      <c r="X7" s="7">
        <f>0.5*(LC!W7/'Nominal VA'!W7+LC!X7/'Nominal VA'!X7)*('g(L-input)'!X47-'g(Hours)'!X47)</f>
        <v>1.1856442201433566E-2</v>
      </c>
      <c r="Y7" s="7">
        <f>0.5*(LC!X7/'Nominal VA'!X7+LC!Y7/'Nominal VA'!Y7)*('g(L-input)'!Y47-'g(Hours)'!Y47)</f>
        <v>1.4808269030227974E-2</v>
      </c>
      <c r="Z7" s="7">
        <f>0.5*(LC!Y7/'Nominal VA'!Y7+LC!Z7/'Nominal VA'!Z7)*('g(L-input)'!Z47-'g(Hours)'!Z47)</f>
        <v>1.6836984757055508E-2</v>
      </c>
      <c r="AA7" s="7">
        <f>0.5*(LC!Z7/'Nominal VA'!Z7+LC!AA7/'Nominal VA'!AA7)*('g(L-input)'!AA47-'g(Hours)'!AA47)</f>
        <v>6.2408293796114272E-3</v>
      </c>
      <c r="AB7" s="7">
        <f>0.5*(LC!AA7/'Nominal VA'!AA7+LC!AB7/'Nominal VA'!AB7)*('g(L-input)'!AB47-'g(Hours)'!AB47)</f>
        <v>4.9052222234625166E-3</v>
      </c>
      <c r="AC7" s="7">
        <f>0.5*(LC!AB7/'Nominal VA'!AB7+LC!AC7/'Nominal VA'!AC7)*('g(L-input)'!AC47-'g(Hours)'!AC47)</f>
        <v>3.6474386805498455E-3</v>
      </c>
      <c r="AD7" s="7">
        <f>0.5*(LC!AC7/'Nominal VA'!AC7+LC!AD7/'Nominal VA'!AD7)*('g(L-input)'!AD47-'g(Hours)'!AD47)</f>
        <v>2.4641023552559108E-3</v>
      </c>
      <c r="AE7" s="7">
        <f>0.5*(LC!AD7/'Nominal VA'!AD7+LC!AE7/'Nominal VA'!AE7)*('g(L-input)'!AE47-'g(Hours)'!AE47)</f>
        <v>4.5585377520352685E-4</v>
      </c>
      <c r="AF7" s="7">
        <f>0.5*(LC!AE7/'Nominal VA'!AE7+LC!AF7/'Nominal VA'!AF7)*('g(L-input)'!AF47-'g(Hours)'!AF47)</f>
        <v>6.3642536470793045E-3</v>
      </c>
      <c r="AG7" s="7">
        <f>0.5*(LC!AF7/'Nominal VA'!AF7+LC!AG7/'Nominal VA'!AG7)*('g(L-input)'!AG47-'g(Hours)'!AG47)</f>
        <v>2.4142282843258329E-3</v>
      </c>
    </row>
    <row r="8" spans="1:33" x14ac:dyDescent="0.15">
      <c r="A8" s="2">
        <v>4</v>
      </c>
      <c r="B8" s="3" t="s">
        <v>32</v>
      </c>
      <c r="C8" s="7"/>
      <c r="D8" s="7">
        <f>0.5*(LC!C8/'Nominal VA'!C8+LC!D8/'Nominal VA'!D8)*('g(L-input)'!D48-'g(Hours)'!D48)</f>
        <v>7.9075873462601219E-3</v>
      </c>
      <c r="E8" s="7">
        <f>0.5*(LC!D8/'Nominal VA'!D8+LC!E8/'Nominal VA'!E8)*('g(L-input)'!E48-'g(Hours)'!E48)</f>
        <v>9.1519601390219318E-3</v>
      </c>
      <c r="F8" s="7">
        <f>0.5*(LC!E8/'Nominal VA'!E8+LC!F8/'Nominal VA'!F8)*('g(L-input)'!F48-'g(Hours)'!F48)</f>
        <v>9.7819339547311097E-3</v>
      </c>
      <c r="G8" s="7">
        <f>0.5*(LC!F8/'Nominal VA'!F8+LC!G8/'Nominal VA'!G8)*('g(L-input)'!G48-'g(Hours)'!G48)</f>
        <v>2.5454770712441208E-3</v>
      </c>
      <c r="H8" s="7">
        <f>0.5*(LC!G8/'Nominal VA'!G8+LC!H8/'Nominal VA'!H8)*('g(L-input)'!H48-'g(Hours)'!H48)</f>
        <v>2.7124342298525165E-3</v>
      </c>
      <c r="I8" s="7">
        <f>0.5*(LC!H8/'Nominal VA'!H8+LC!I8/'Nominal VA'!I8)*('g(L-input)'!I48-'g(Hours)'!I48)</f>
        <v>2.9359145686849945E-3</v>
      </c>
      <c r="J8" s="7">
        <f>0.5*(LC!I8/'Nominal VA'!I8+LC!J8/'Nominal VA'!J8)*('g(L-input)'!J48-'g(Hours)'!J48)</f>
        <v>3.2534016111809842E-3</v>
      </c>
      <c r="K8" s="7">
        <f>0.5*(LC!J8/'Nominal VA'!J8+LC!K8/'Nominal VA'!K8)*('g(L-input)'!K48-'g(Hours)'!K48)</f>
        <v>3.343666268091535E-3</v>
      </c>
      <c r="L8" s="7">
        <f>0.5*(LC!K8/'Nominal VA'!K8+LC!L8/'Nominal VA'!L8)*('g(L-input)'!L48-'g(Hours)'!L48)</f>
        <v>5.7515514250571593E-3</v>
      </c>
      <c r="M8" s="7">
        <f>0.5*(LC!L8/'Nominal VA'!L8+LC!M8/'Nominal VA'!M8)*('g(L-input)'!M48-'g(Hours)'!M48)</f>
        <v>5.6828045309099927E-3</v>
      </c>
      <c r="N8" s="7">
        <f>0.5*(LC!M8/'Nominal VA'!M8+LC!N8/'Nominal VA'!N8)*('g(L-input)'!N48-'g(Hours)'!N48)</f>
        <v>5.1882253224367313E-3</v>
      </c>
      <c r="O8" s="7">
        <f>0.5*(LC!N8/'Nominal VA'!N8+LC!O8/'Nominal VA'!O8)*('g(L-input)'!O48-'g(Hours)'!O48)</f>
        <v>4.353265948404495E-3</v>
      </c>
      <c r="P8" s="7">
        <f>0.5*(LC!O8/'Nominal VA'!O8+LC!P8/'Nominal VA'!P8)*('g(L-input)'!P48-'g(Hours)'!P48)</f>
        <v>3.7152108687624518E-3</v>
      </c>
      <c r="Q8" s="7">
        <f>0.5*(LC!P8/'Nominal VA'!P8+LC!Q8/'Nominal VA'!Q8)*('g(L-input)'!Q48-'g(Hours)'!Q48)</f>
        <v>-1.5679245243703093E-4</v>
      </c>
      <c r="R8" s="7">
        <f>0.5*(LC!Q8/'Nominal VA'!Q8+LC!R8/'Nominal VA'!R8)*('g(L-input)'!R48-'g(Hours)'!R48)</f>
        <v>4.8745594912806718E-4</v>
      </c>
      <c r="S8" s="7">
        <f>0.5*(LC!R8/'Nominal VA'!R8+LC!S8/'Nominal VA'!S8)*('g(L-input)'!S48-'g(Hours)'!S48)</f>
        <v>9.1146621936602978E-4</v>
      </c>
      <c r="T8" s="7">
        <f>0.5*(LC!S8/'Nominal VA'!S8+LC!T8/'Nominal VA'!T8)*('g(L-input)'!T48-'g(Hours)'!T48)</f>
        <v>1.1934379432548704E-3</v>
      </c>
      <c r="U8" s="7">
        <f>0.5*(LC!T8/'Nominal VA'!T8+LC!U8/'Nominal VA'!U8)*('g(L-input)'!U48-'g(Hours)'!U48)</f>
        <v>1.3805989407989019E-3</v>
      </c>
      <c r="V8" s="7">
        <f>0.5*(LC!U8/'Nominal VA'!U8+LC!V8/'Nominal VA'!V8)*('g(L-input)'!V48-'g(Hours)'!V48)</f>
        <v>4.6635123287380289E-3</v>
      </c>
      <c r="W8" s="7">
        <f>0.5*(LC!V8/'Nominal VA'!V8+LC!W8/'Nominal VA'!W8)*('g(L-input)'!W48-'g(Hours)'!W48)</f>
        <v>5.478298675628511E-3</v>
      </c>
      <c r="X8" s="7">
        <f>0.5*(LC!W8/'Nominal VA'!W8+LC!X8/'Nominal VA'!X8)*('g(L-input)'!X48-'g(Hours)'!X48)</f>
        <v>6.7410367860974109E-3</v>
      </c>
      <c r="Y8" s="7">
        <f>0.5*(LC!X8/'Nominal VA'!X8+LC!Y8/'Nominal VA'!Y8)*('g(L-input)'!Y48-'g(Hours)'!Y48)</f>
        <v>8.6365716216098374E-3</v>
      </c>
      <c r="Z8" s="7">
        <f>0.5*(LC!Y8/'Nominal VA'!Y8+LC!Z8/'Nominal VA'!Z8)*('g(L-input)'!Z48-'g(Hours)'!Z48)</f>
        <v>1.0773669808548518E-2</v>
      </c>
      <c r="AA8" s="7">
        <f>0.5*(LC!Z8/'Nominal VA'!Z8+LC!AA8/'Nominal VA'!AA8)*('g(L-input)'!AA48-'g(Hours)'!AA48)</f>
        <v>1.0182239427582779E-2</v>
      </c>
      <c r="AB8" s="7">
        <f>0.5*(LC!AA8/'Nominal VA'!AA8+LC!AB8/'Nominal VA'!AB8)*('g(L-input)'!AB48-'g(Hours)'!AB48)</f>
        <v>8.1469824952486568E-3</v>
      </c>
      <c r="AC8" s="7">
        <f>0.5*(LC!AB8/'Nominal VA'!AB8+LC!AC8/'Nominal VA'!AC8)*('g(L-input)'!AC48-'g(Hours)'!AC48)</f>
        <v>6.1383725488264543E-3</v>
      </c>
      <c r="AD8" s="7">
        <f>0.5*(LC!AC8/'Nominal VA'!AC8+LC!AD8/'Nominal VA'!AD8)*('g(L-input)'!AD48-'g(Hours)'!AD48)</f>
        <v>4.4666848469034799E-3</v>
      </c>
      <c r="AE8" s="7">
        <f>0.5*(LC!AD8/'Nominal VA'!AD8+LC!AE8/'Nominal VA'!AE8)*('g(L-input)'!AE48-'g(Hours)'!AE48)</f>
        <v>4.3049126069972139E-3</v>
      </c>
      <c r="AF8" s="7">
        <f>0.5*(LC!AE8/'Nominal VA'!AE8+LC!AF8/'Nominal VA'!AF8)*('g(L-input)'!AF48-'g(Hours)'!AF48)</f>
        <v>1.7791291248157797E-2</v>
      </c>
      <c r="AG8" s="7">
        <f>0.5*(LC!AF8/'Nominal VA'!AF8+LC!AG8/'Nominal VA'!AG8)*('g(L-input)'!AG48-'g(Hours)'!AG48)</f>
        <v>7.8317385411604528E-3</v>
      </c>
    </row>
    <row r="9" spans="1:33" x14ac:dyDescent="0.15">
      <c r="A9" s="2">
        <v>5</v>
      </c>
      <c r="B9" s="3" t="s">
        <v>33</v>
      </c>
      <c r="C9" s="7"/>
      <c r="D9" s="7">
        <f>0.5*(LC!C9/'Nominal VA'!C9+LC!D9/'Nominal VA'!D9)*('g(L-input)'!D49-'g(Hours)'!D49)</f>
        <v>1.1618221782131056E-2</v>
      </c>
      <c r="E9" s="7">
        <f>0.5*(LC!D9/'Nominal VA'!D9+LC!E9/'Nominal VA'!E9)*('g(L-input)'!E49-'g(Hours)'!E49)</f>
        <v>1.2346097192758318E-2</v>
      </c>
      <c r="F9" s="7">
        <f>0.5*(LC!E9/'Nominal VA'!E9+LC!F9/'Nominal VA'!F9)*('g(L-input)'!F49-'g(Hours)'!F49)</f>
        <v>1.2182320509351422E-2</v>
      </c>
      <c r="G9" s="7">
        <f>0.5*(LC!F9/'Nominal VA'!F9+LC!G9/'Nominal VA'!G9)*('g(L-input)'!G49-'g(Hours)'!G49)</f>
        <v>5.347360514777297E-3</v>
      </c>
      <c r="H9" s="7">
        <f>0.5*(LC!G9/'Nominal VA'!G9+LC!H9/'Nominal VA'!H9)*('g(L-input)'!H49-'g(Hours)'!H49)</f>
        <v>5.2801311525567645E-3</v>
      </c>
      <c r="I9" s="7">
        <f>0.5*(LC!H9/'Nominal VA'!H9+LC!I9/'Nominal VA'!I9)*('g(L-input)'!I49-'g(Hours)'!I49)</f>
        <v>5.3961071337792809E-3</v>
      </c>
      <c r="J9" s="7">
        <f>0.5*(LC!I9/'Nominal VA'!I9+LC!J9/'Nominal VA'!J9)*('g(L-input)'!J49-'g(Hours)'!J49)</f>
        <v>5.6645880931257405E-3</v>
      </c>
      <c r="K9" s="7">
        <f>0.5*(LC!J9/'Nominal VA'!J9+LC!K9/'Nominal VA'!K9)*('g(L-input)'!K49-'g(Hours)'!K49)</f>
        <v>5.9172609680747399E-3</v>
      </c>
      <c r="L9" s="7">
        <f>0.5*(LC!K9/'Nominal VA'!K9+LC!L9/'Nominal VA'!L9)*('g(L-input)'!L49-'g(Hours)'!L49)</f>
        <v>5.9817964640343666E-3</v>
      </c>
      <c r="M9" s="7">
        <f>0.5*(LC!L9/'Nominal VA'!L9+LC!M9/'Nominal VA'!M9)*('g(L-input)'!M49-'g(Hours)'!M49)</f>
        <v>4.8626971349741586E-3</v>
      </c>
      <c r="N9" s="7">
        <f>0.5*(LC!M9/'Nominal VA'!M9+LC!N9/'Nominal VA'!N9)*('g(L-input)'!N49-'g(Hours)'!N49)</f>
        <v>3.6124722856017573E-3</v>
      </c>
      <c r="O9" s="7">
        <f>0.5*(LC!N9/'Nominal VA'!N9+LC!O9/'Nominal VA'!O9)*('g(L-input)'!O49-'g(Hours)'!O49)</f>
        <v>2.3249485614854669E-3</v>
      </c>
      <c r="P9" s="7">
        <f>0.5*(LC!O9/'Nominal VA'!O9+LC!P9/'Nominal VA'!P9)*('g(L-input)'!P49-'g(Hours)'!P49)</f>
        <v>1.190472914733556E-3</v>
      </c>
      <c r="Q9" s="7">
        <f>0.5*(LC!P9/'Nominal VA'!P9+LC!Q9/'Nominal VA'!Q9)*('g(L-input)'!Q49-'g(Hours)'!Q49)</f>
        <v>9.3018918967053719E-4</v>
      </c>
      <c r="R9" s="7">
        <f>0.5*(LC!Q9/'Nominal VA'!Q9+LC!R9/'Nominal VA'!R9)*('g(L-input)'!R49-'g(Hours)'!R49)</f>
        <v>1.5061262568813672E-4</v>
      </c>
      <c r="S9" s="7">
        <f>0.5*(LC!R9/'Nominal VA'!R9+LC!S9/'Nominal VA'!S9)*('g(L-input)'!S49-'g(Hours)'!S49)</f>
        <v>-5.0217247633559104E-4</v>
      </c>
      <c r="T9" s="7">
        <f>0.5*(LC!S9/'Nominal VA'!S9+LC!T9/'Nominal VA'!T9)*('g(L-input)'!T49-'g(Hours)'!T49)</f>
        <v>-1.0197454739520316E-3</v>
      </c>
      <c r="U9" s="7">
        <f>0.5*(LC!T9/'Nominal VA'!T9+LC!U9/'Nominal VA'!U9)*('g(L-input)'!U49-'g(Hours)'!U49)</f>
        <v>-1.4813982094068268E-3</v>
      </c>
      <c r="V9" s="7">
        <f>0.5*(LC!U9/'Nominal VA'!U9+LC!V9/'Nominal VA'!V9)*('g(L-input)'!V49-'g(Hours)'!V49)</f>
        <v>4.1377476128003311E-3</v>
      </c>
      <c r="W9" s="7">
        <f>0.5*(LC!V9/'Nominal VA'!V9+LC!W9/'Nominal VA'!W9)*('g(L-input)'!W49-'g(Hours)'!W49)</f>
        <v>3.7331936624927561E-3</v>
      </c>
      <c r="X9" s="7">
        <f>0.5*(LC!W9/'Nominal VA'!W9+LC!X9/'Nominal VA'!X9)*('g(L-input)'!X49-'g(Hours)'!X49)</f>
        <v>3.7247369714761371E-3</v>
      </c>
      <c r="Y9" s="7">
        <f>0.5*(LC!X9/'Nominal VA'!X9+LC!Y9/'Nominal VA'!Y9)*('g(L-input)'!Y49-'g(Hours)'!Y49)</f>
        <v>4.2184193261900057E-3</v>
      </c>
      <c r="Z9" s="7">
        <f>0.5*(LC!Y9/'Nominal VA'!Y9+LC!Z9/'Nominal VA'!Z9)*('g(L-input)'!Z49-'g(Hours)'!Z49)</f>
        <v>5.0090466115283181E-3</v>
      </c>
      <c r="AA9" s="7">
        <f>0.5*(LC!Z9/'Nominal VA'!Z9+LC!AA9/'Nominal VA'!AA9)*('g(L-input)'!AA49-'g(Hours)'!AA49)</f>
        <v>6.7657393011264491E-3</v>
      </c>
      <c r="AB9" s="7">
        <f>0.5*(LC!AA9/'Nominal VA'!AA9+LC!AB9/'Nominal VA'!AB9)*('g(L-input)'!AB49-'g(Hours)'!AB49)</f>
        <v>7.7600497556270468E-3</v>
      </c>
      <c r="AC9" s="7">
        <f>0.5*(LC!AB9/'Nominal VA'!AB9+LC!AC9/'Nominal VA'!AC9)*('g(L-input)'!AC49-'g(Hours)'!AC49)</f>
        <v>9.7321325272971913E-3</v>
      </c>
      <c r="AD9" s="7">
        <f>0.5*(LC!AC9/'Nominal VA'!AC9+LC!AD9/'Nominal VA'!AD9)*('g(L-input)'!AD49-'g(Hours)'!AD49)</f>
        <v>1.3013142422461184E-2</v>
      </c>
      <c r="AE9" s="7">
        <f>0.5*(LC!AD9/'Nominal VA'!AD9+LC!AE9/'Nominal VA'!AE9)*('g(L-input)'!AE49-'g(Hours)'!AE49)</f>
        <v>1.9617905542874053E-2</v>
      </c>
      <c r="AF9" s="7">
        <f>0.5*(LC!AE9/'Nominal VA'!AE9+LC!AF9/'Nominal VA'!AF9)*('g(L-input)'!AF49-'g(Hours)'!AF49)</f>
        <v>1.9746894421897237E-2</v>
      </c>
      <c r="AG9" s="7">
        <f>0.5*(LC!AF9/'Nominal VA'!AF9+LC!AG9/'Nominal VA'!AG9)*('g(L-input)'!AG49-'g(Hours)'!AG49)</f>
        <v>-5.6927144300716881E-4</v>
      </c>
    </row>
    <row r="10" spans="1:33" x14ac:dyDescent="0.15">
      <c r="A10" s="2">
        <v>6</v>
      </c>
      <c r="B10" s="3" t="s">
        <v>34</v>
      </c>
      <c r="C10" s="7"/>
      <c r="D10" s="7">
        <f>0.5*(LC!C10/'Nominal VA'!C10+LC!D10/'Nominal VA'!D10)*('g(L-input)'!D50-'g(Hours)'!D50)</f>
        <v>3.5242771107586736E-3</v>
      </c>
      <c r="E10" s="7">
        <f>0.5*(LC!D10/'Nominal VA'!D10+LC!E10/'Nominal VA'!E10)*('g(L-input)'!E50-'g(Hours)'!E50)</f>
        <v>4.5333332077206181E-3</v>
      </c>
      <c r="F10" s="7">
        <f>0.5*(LC!E10/'Nominal VA'!E10+LC!F10/'Nominal VA'!F10)*('g(L-input)'!F50-'g(Hours)'!F50)</f>
        <v>5.2850005682915551E-3</v>
      </c>
      <c r="G10" s="7">
        <f>0.5*(LC!F10/'Nominal VA'!F10+LC!G10/'Nominal VA'!G10)*('g(L-input)'!G50-'g(Hours)'!G50)</f>
        <v>1.0870943075037775E-3</v>
      </c>
      <c r="H10" s="7">
        <f>0.5*(LC!G10/'Nominal VA'!G10+LC!H10/'Nominal VA'!H10)*('g(L-input)'!H50-'g(Hours)'!H50)</f>
        <v>1.2042173942183765E-3</v>
      </c>
      <c r="I10" s="7">
        <f>0.5*(LC!H10/'Nominal VA'!H10+LC!I10/'Nominal VA'!I10)*('g(L-input)'!I50-'g(Hours)'!I50)</f>
        <v>1.3714009315957539E-3</v>
      </c>
      <c r="J10" s="7">
        <f>0.5*(LC!I10/'Nominal VA'!I10+LC!J10/'Nominal VA'!J10)*('g(L-input)'!J50-'g(Hours)'!J50)</f>
        <v>1.6420005837655346E-3</v>
      </c>
      <c r="K10" s="7">
        <f>0.5*(LC!J10/'Nominal VA'!J10+LC!K10/'Nominal VA'!K10)*('g(L-input)'!K50-'g(Hours)'!K50)</f>
        <v>1.8838533349848543E-3</v>
      </c>
      <c r="L10" s="7">
        <f>0.5*(LC!K10/'Nominal VA'!K10+LC!L10/'Nominal VA'!L10)*('g(L-input)'!L50-'g(Hours)'!L50)</f>
        <v>1.9414687094918425E-3</v>
      </c>
      <c r="M10" s="7">
        <f>0.5*(LC!L10/'Nominal VA'!L10+LC!M10/'Nominal VA'!M10)*('g(L-input)'!M50-'g(Hours)'!M50)</f>
        <v>2.0164798438821567E-3</v>
      </c>
      <c r="N10" s="7">
        <f>0.5*(LC!M10/'Nominal VA'!M10+LC!N10/'Nominal VA'!N10)*('g(L-input)'!N50-'g(Hours)'!N50)</f>
        <v>2.0816102888284909E-3</v>
      </c>
      <c r="O10" s="7">
        <f>0.5*(LC!N10/'Nominal VA'!N10+LC!O10/'Nominal VA'!O10)*('g(L-input)'!O50-'g(Hours)'!O50)</f>
        <v>2.1417642470623007E-3</v>
      </c>
      <c r="P10" s="7">
        <f>0.5*(LC!O10/'Nominal VA'!O10+LC!P10/'Nominal VA'!P10)*('g(L-input)'!P50-'g(Hours)'!P50)</f>
        <v>2.2970732157114675E-3</v>
      </c>
      <c r="Q10" s="7">
        <f>0.5*(LC!P10/'Nominal VA'!P10+LC!Q10/'Nominal VA'!Q10)*('g(L-input)'!Q50-'g(Hours)'!Q50)</f>
        <v>-6.0417217619681734E-3</v>
      </c>
      <c r="R10" s="7">
        <f>0.5*(LC!Q10/'Nominal VA'!Q10+LC!R10/'Nominal VA'!R10)*('g(L-input)'!R50-'g(Hours)'!R50)</f>
        <v>-4.7686564866840251E-3</v>
      </c>
      <c r="S10" s="7">
        <f>0.5*(LC!R10/'Nominal VA'!R10+LC!S10/'Nominal VA'!S10)*('g(L-input)'!S50-'g(Hours)'!S50)</f>
        <v>-3.6520262973072605E-3</v>
      </c>
      <c r="T10" s="7">
        <f>0.5*(LC!S10/'Nominal VA'!S10+LC!T10/'Nominal VA'!T10)*('g(L-input)'!T50-'g(Hours)'!T50)</f>
        <v>-2.8600040329190683E-3</v>
      </c>
      <c r="U10" s="7">
        <f>0.5*(LC!T10/'Nominal VA'!T10+LC!U10/'Nominal VA'!U10)*('g(L-input)'!U50-'g(Hours)'!U50)</f>
        <v>-2.4992393781700034E-3</v>
      </c>
      <c r="V10" s="7">
        <f>0.5*(LC!U10/'Nominal VA'!U10+LC!V10/'Nominal VA'!V10)*('g(L-input)'!V50-'g(Hours)'!V50)</f>
        <v>2.9270950723265269E-3</v>
      </c>
      <c r="W10" s="7">
        <f>0.5*(LC!V10/'Nominal VA'!V10+LC!W10/'Nominal VA'!W10)*('g(L-input)'!W50-'g(Hours)'!W50)</f>
        <v>3.473812434951342E-3</v>
      </c>
      <c r="X10" s="7">
        <f>0.5*(LC!W10/'Nominal VA'!W10+LC!X10/'Nominal VA'!X10)*('g(L-input)'!X50-'g(Hours)'!X50)</f>
        <v>4.6718386524717565E-3</v>
      </c>
      <c r="Y10" s="7">
        <f>0.5*(LC!X10/'Nominal VA'!X10+LC!Y10/'Nominal VA'!Y10)*('g(L-input)'!Y50-'g(Hours)'!Y50)</f>
        <v>6.8336024225973679E-3</v>
      </c>
      <c r="Z10" s="7">
        <f>0.5*(LC!Y10/'Nominal VA'!Y10+LC!Z10/'Nominal VA'!Z10)*('g(L-input)'!Z50-'g(Hours)'!Z50)</f>
        <v>1.0202930862113336E-2</v>
      </c>
      <c r="AA10" s="7">
        <f>0.5*(LC!Z10/'Nominal VA'!Z10+LC!AA10/'Nominal VA'!AA10)*('g(L-input)'!AA50-'g(Hours)'!AA50)</f>
        <v>2.8614918750684763E-3</v>
      </c>
      <c r="AB10" s="7">
        <f>0.5*(LC!AA10/'Nominal VA'!AA10+LC!AB10/'Nominal VA'!AB10)*('g(L-input)'!AB50-'g(Hours)'!AB50)</f>
        <v>1.9720711221138118E-3</v>
      </c>
      <c r="AC10" s="7">
        <f>0.5*(LC!AB10/'Nominal VA'!AB10+LC!AC10/'Nominal VA'!AC10)*('g(L-input)'!AC50-'g(Hours)'!AC50)</f>
        <v>1.1910203112620427E-3</v>
      </c>
      <c r="AD10" s="7">
        <f>0.5*(LC!AC10/'Nominal VA'!AC10+LC!AD10/'Nominal VA'!AD10)*('g(L-input)'!AD50-'g(Hours)'!AD50)</f>
        <v>4.5143683214457909E-4</v>
      </c>
      <c r="AE10" s="7">
        <f>0.5*(LC!AD10/'Nominal VA'!AD10+LC!AE10/'Nominal VA'!AE10)*('g(L-input)'!AE50-'g(Hours)'!AE50)</f>
        <v>2.1451722543051378E-4</v>
      </c>
      <c r="AF10" s="7">
        <f>0.5*(LC!AE10/'Nominal VA'!AE10+LC!AF10/'Nominal VA'!AF10)*('g(L-input)'!AF50-'g(Hours)'!AF50)</f>
        <v>7.5714483717186217E-3</v>
      </c>
      <c r="AG10" s="7">
        <f>0.5*(LC!AF10/'Nominal VA'!AF10+LC!AG10/'Nominal VA'!AG10)*('g(L-input)'!AG50-'g(Hours)'!AG50)</f>
        <v>4.5386524010428151E-3</v>
      </c>
    </row>
    <row r="11" spans="1:33" x14ac:dyDescent="0.15">
      <c r="A11" s="2">
        <v>7</v>
      </c>
      <c r="B11" s="3" t="s">
        <v>35</v>
      </c>
      <c r="C11" s="7"/>
      <c r="D11" s="7">
        <f>0.5*(LC!C11/'Nominal VA'!C11+LC!D11/'Nominal VA'!D11)*('g(L-input)'!D51-'g(Hours)'!D51)</f>
        <v>3.7037358077572451E-4</v>
      </c>
      <c r="E11" s="7">
        <f>0.5*(LC!D11/'Nominal VA'!D11+LC!E11/'Nominal VA'!E11)*('g(L-input)'!E51-'g(Hours)'!E51)</f>
        <v>5.4772762241039408E-4</v>
      </c>
      <c r="F11" s="7">
        <f>0.5*(LC!E11/'Nominal VA'!E11+LC!F11/'Nominal VA'!F11)*('g(L-input)'!F51-'g(Hours)'!F51)</f>
        <v>7.1087149059013022E-4</v>
      </c>
      <c r="G11" s="7">
        <f>0.5*(LC!F11/'Nominal VA'!F11+LC!G11/'Nominal VA'!G11)*('g(L-input)'!G51-'g(Hours)'!G51)</f>
        <v>-2.8248104242679926E-5</v>
      </c>
      <c r="H11" s="7">
        <f>0.5*(LC!G11/'Nominal VA'!G11+LC!H11/'Nominal VA'!H11)*('g(L-input)'!H51-'g(Hours)'!H51)</f>
        <v>3.082200675314398E-5</v>
      </c>
      <c r="I11" s="7">
        <f>0.5*(LC!H11/'Nominal VA'!H11+LC!I11/'Nominal VA'!I11)*('g(L-input)'!I51-'g(Hours)'!I51)</f>
        <v>8.6388964028405511E-5</v>
      </c>
      <c r="J11" s="7">
        <f>0.5*(LC!I11/'Nominal VA'!I11+LC!J11/'Nominal VA'!J11)*('g(L-input)'!J51-'g(Hours)'!J51)</f>
        <v>1.5987298276050674E-4</v>
      </c>
      <c r="K11" s="7">
        <f>0.5*(LC!J11/'Nominal VA'!J11+LC!K11/'Nominal VA'!K11)*('g(L-input)'!K51-'g(Hours)'!K51)</f>
        <v>2.4745709055938456E-4</v>
      </c>
      <c r="L11" s="7">
        <f>0.5*(LC!K11/'Nominal VA'!K11+LC!L11/'Nominal VA'!L11)*('g(L-input)'!L51-'g(Hours)'!L51)</f>
        <v>3.2913177928326696E-4</v>
      </c>
      <c r="M11" s="7">
        <f>0.5*(LC!L11/'Nominal VA'!L11+LC!M11/'Nominal VA'!M11)*('g(L-input)'!M51-'g(Hours)'!M51)</f>
        <v>3.7034678355610397E-4</v>
      </c>
      <c r="N11" s="7">
        <f>0.5*(LC!M11/'Nominal VA'!M11+LC!N11/'Nominal VA'!N11)*('g(L-input)'!N51-'g(Hours)'!N51)</f>
        <v>3.6765643355804467E-4</v>
      </c>
      <c r="O11" s="7">
        <f>0.5*(LC!N11/'Nominal VA'!N11+LC!O11/'Nominal VA'!O11)*('g(L-input)'!O51-'g(Hours)'!O51)</f>
        <v>3.2475609905193039E-4</v>
      </c>
      <c r="P11" s="7">
        <f>0.5*(LC!O11/'Nominal VA'!O11+LC!P11/'Nominal VA'!P11)*('g(L-input)'!P51-'g(Hours)'!P51)</f>
        <v>3.1856153128088601E-4</v>
      </c>
      <c r="Q11" s="7">
        <f>0.5*(LC!P11/'Nominal VA'!P11+LC!Q11/'Nominal VA'!Q11)*('g(L-input)'!Q51-'g(Hours)'!Q51)</f>
        <v>-8.1861178930214373E-4</v>
      </c>
      <c r="R11" s="7">
        <f>0.5*(LC!Q11/'Nominal VA'!Q11+LC!R11/'Nominal VA'!R11)*('g(L-input)'!R51-'g(Hours)'!R51)</f>
        <v>-5.76320002801235E-4</v>
      </c>
      <c r="S11" s="7">
        <f>0.5*(LC!R11/'Nominal VA'!R11+LC!S11/'Nominal VA'!S11)*('g(L-input)'!S51-'g(Hours)'!S51)</f>
        <v>-4.0341484310220204E-4</v>
      </c>
      <c r="T11" s="7">
        <f>0.5*(LC!S11/'Nominal VA'!S11+LC!T11/'Nominal VA'!T11)*('g(L-input)'!T51-'g(Hours)'!T51)</f>
        <v>-1.3651677534913095E-4</v>
      </c>
      <c r="U11" s="7">
        <f>0.5*(LC!T11/'Nominal VA'!T11+LC!U11/'Nominal VA'!U11)*('g(L-input)'!U51-'g(Hours)'!U51)</f>
        <v>3.5508960059334746E-4</v>
      </c>
      <c r="V11" s="7">
        <f>0.5*(LC!U11/'Nominal VA'!U11+LC!V11/'Nominal VA'!V11)*('g(L-input)'!V51-'g(Hours)'!V51)</f>
        <v>7.2698663252907065E-3</v>
      </c>
      <c r="W11" s="7">
        <f>0.5*(LC!V11/'Nominal VA'!V11+LC!W11/'Nominal VA'!W11)*('g(L-input)'!W51-'g(Hours)'!W51)</f>
        <v>9.1637026175678538E-3</v>
      </c>
      <c r="X11" s="7">
        <f>0.5*(LC!W11/'Nominal VA'!W11+LC!X11/'Nominal VA'!X11)*('g(L-input)'!X51-'g(Hours)'!X51)</f>
        <v>1.1384970305200855E-2</v>
      </c>
      <c r="Y11" s="7">
        <f>0.5*(LC!X11/'Nominal VA'!X11+LC!Y11/'Nominal VA'!Y11)*('g(L-input)'!Y51-'g(Hours)'!Y51)</f>
        <v>1.3413845713839863E-2</v>
      </c>
      <c r="Z11" s="7">
        <f>0.5*(LC!Y11/'Nominal VA'!Y11+LC!Z11/'Nominal VA'!Z11)*('g(L-input)'!Z51-'g(Hours)'!Z51)</f>
        <v>1.6269672757625916E-2</v>
      </c>
      <c r="AA11" s="7">
        <f>0.5*(LC!Z11/'Nominal VA'!Z11+LC!AA11/'Nominal VA'!AA11)*('g(L-input)'!AA51-'g(Hours)'!AA51)</f>
        <v>2.0561537524713125E-3</v>
      </c>
      <c r="AB11" s="7">
        <f>0.5*(LC!AA11/'Nominal VA'!AA11+LC!AB11/'Nominal VA'!AB11)*('g(L-input)'!AB51-'g(Hours)'!AB51)</f>
        <v>1.9209109441249994E-3</v>
      </c>
      <c r="AC11" s="7">
        <f>0.5*(LC!AB11/'Nominal VA'!AB11+LC!AC11/'Nominal VA'!AC11)*('g(L-input)'!AC51-'g(Hours)'!AC51)</f>
        <v>1.8057770672592127E-3</v>
      </c>
      <c r="AD11" s="7">
        <f>0.5*(LC!AC11/'Nominal VA'!AC11+LC!AD11/'Nominal VA'!AD11)*('g(L-input)'!AD51-'g(Hours)'!AD51)</f>
        <v>1.7118891003403941E-3</v>
      </c>
      <c r="AE11" s="7">
        <f>0.5*(LC!AD11/'Nominal VA'!AD11+LC!AE11/'Nominal VA'!AE11)*('g(L-input)'!AE51-'g(Hours)'!AE51)</f>
        <v>2.5094049529011844E-3</v>
      </c>
      <c r="AF11" s="7">
        <f>0.5*(LC!AE11/'Nominal VA'!AE11+LC!AF11/'Nominal VA'!AF11)*('g(L-input)'!AF51-'g(Hours)'!AF51)</f>
        <v>5.5761862228925405E-4</v>
      </c>
      <c r="AG11" s="7">
        <f>0.5*(LC!AF11/'Nominal VA'!AF11+LC!AG11/'Nominal VA'!AG11)*('g(L-input)'!AG51-'g(Hours)'!AG51)</f>
        <v>-5.5067487027071239E-4</v>
      </c>
    </row>
    <row r="12" spans="1:33" x14ac:dyDescent="0.15">
      <c r="A12" s="2">
        <v>8</v>
      </c>
      <c r="B12" s="3" t="s">
        <v>36</v>
      </c>
      <c r="C12" s="7"/>
      <c r="D12" s="7">
        <f>0.5*(LC!C12/'Nominal VA'!C12+LC!D12/'Nominal VA'!D12)*('g(L-input)'!D52-'g(Hours)'!D52)</f>
        <v>4.5923690486157371E-4</v>
      </c>
      <c r="E12" s="7">
        <f>0.5*(LC!D12/'Nominal VA'!D12+LC!E12/'Nominal VA'!E12)*('g(L-input)'!E52-'g(Hours)'!E52)</f>
        <v>1.7902610593360077E-3</v>
      </c>
      <c r="F12" s="7">
        <f>0.5*(LC!E12/'Nominal VA'!E12+LC!F12/'Nominal VA'!F12)*('g(L-input)'!F52-'g(Hours)'!F52)</f>
        <v>3.4036566617297983E-3</v>
      </c>
      <c r="G12" s="7">
        <f>0.5*(LC!F12/'Nominal VA'!F12+LC!G12/'Nominal VA'!G12)*('g(L-input)'!G52-'g(Hours)'!G52)</f>
        <v>2.2953146669010939E-3</v>
      </c>
      <c r="H12" s="7">
        <f>0.5*(LC!G12/'Nominal VA'!G12+LC!H12/'Nominal VA'!H12)*('g(L-input)'!H52-'g(Hours)'!H52)</f>
        <v>3.2132033355119108E-3</v>
      </c>
      <c r="I12" s="7">
        <f>0.5*(LC!H12/'Nominal VA'!H12+LC!I12/'Nominal VA'!I12)*('g(L-input)'!I52-'g(Hours)'!I52)</f>
        <v>3.8890740855086607E-3</v>
      </c>
      <c r="J12" s="7">
        <f>0.5*(LC!I12/'Nominal VA'!I12+LC!J12/'Nominal VA'!J12)*('g(L-input)'!J52-'g(Hours)'!J52)</f>
        <v>4.4817655114431365E-3</v>
      </c>
      <c r="K12" s="7">
        <f>0.5*(LC!J12/'Nominal VA'!J12+LC!K12/'Nominal VA'!K12)*('g(L-input)'!K52-'g(Hours)'!K52)</f>
        <v>4.8707269049038434E-3</v>
      </c>
      <c r="L12" s="7">
        <f>0.5*(LC!K12/'Nominal VA'!K12+LC!L12/'Nominal VA'!L12)*('g(L-input)'!L52-'g(Hours)'!L52)</f>
        <v>-1.577381446546166E-3</v>
      </c>
      <c r="M12" s="7">
        <f>0.5*(LC!L12/'Nominal VA'!L12+LC!M12/'Nominal VA'!M12)*('g(L-input)'!M52-'g(Hours)'!M52)</f>
        <v>-3.2076142546520231E-3</v>
      </c>
      <c r="N12" s="7">
        <f>0.5*(LC!M12/'Nominal VA'!M12+LC!N12/'Nominal VA'!N12)*('g(L-input)'!N52-'g(Hours)'!N52)</f>
        <v>-4.6398612191340246E-3</v>
      </c>
      <c r="O12" s="7">
        <f>0.5*(LC!N12/'Nominal VA'!N12+LC!O12/'Nominal VA'!O12)*('g(L-input)'!O52-'g(Hours)'!O52)</f>
        <v>-5.8188316098995172E-3</v>
      </c>
      <c r="P12" s="7">
        <f>0.5*(LC!O12/'Nominal VA'!O12+LC!P12/'Nominal VA'!P12)*('g(L-input)'!P52-'g(Hours)'!P52)</f>
        <v>-6.688459832182172E-3</v>
      </c>
      <c r="Q12" s="7">
        <f>0.5*(LC!P12/'Nominal VA'!P12+LC!Q12/'Nominal VA'!Q12)*('g(L-input)'!Q52-'g(Hours)'!Q52)</f>
        <v>-3.4761991359589248E-3</v>
      </c>
      <c r="R12" s="7">
        <f>0.5*(LC!Q12/'Nominal VA'!Q12+LC!R12/'Nominal VA'!R12)*('g(L-input)'!R52-'g(Hours)'!R52)</f>
        <v>-1.9878414309349212E-3</v>
      </c>
      <c r="S12" s="7">
        <f>0.5*(LC!R12/'Nominal VA'!R12+LC!S12/'Nominal VA'!S12)*('g(L-input)'!S52-'g(Hours)'!S52)</f>
        <v>-9.4163029510093376E-4</v>
      </c>
      <c r="T12" s="7">
        <f>0.5*(LC!S12/'Nominal VA'!S12+LC!T12/'Nominal VA'!T12)*('g(L-input)'!T52-'g(Hours)'!T52)</f>
        <v>-4.3167845451694877E-4</v>
      </c>
      <c r="U12" s="7">
        <f>0.5*(LC!T12/'Nominal VA'!T12+LC!U12/'Nominal VA'!U12)*('g(L-input)'!U52-'g(Hours)'!U52)</f>
        <v>-4.3873905691973997E-4</v>
      </c>
      <c r="V12" s="7">
        <f>0.5*(LC!U12/'Nominal VA'!U12+LC!V12/'Nominal VA'!V12)*('g(L-input)'!V52-'g(Hours)'!V52)</f>
        <v>1.8726566530058648E-3</v>
      </c>
      <c r="W12" s="7">
        <f>0.5*(LC!V12/'Nominal VA'!V12+LC!W12/'Nominal VA'!W12)*('g(L-input)'!W52-'g(Hours)'!W52)</f>
        <v>1.8724298667705615E-3</v>
      </c>
      <c r="X12" s="7">
        <f>0.5*(LC!W12/'Nominal VA'!W12+LC!X12/'Nominal VA'!X12)*('g(L-input)'!X52-'g(Hours)'!X52)</f>
        <v>2.0519881610241374E-3</v>
      </c>
      <c r="Y12" s="7">
        <f>0.5*(LC!X12/'Nominal VA'!X12+LC!Y12/'Nominal VA'!Y12)*('g(L-input)'!Y52-'g(Hours)'!Y52)</f>
        <v>2.4563548527586211E-3</v>
      </c>
      <c r="Z12" s="7">
        <f>0.5*(LC!Y12/'Nominal VA'!Y12+LC!Z12/'Nominal VA'!Z12)*('g(L-input)'!Z52-'g(Hours)'!Z52)</f>
        <v>2.932826317041158E-3</v>
      </c>
      <c r="AA12" s="7">
        <f>0.5*(LC!Z12/'Nominal VA'!Z12+LC!AA12/'Nominal VA'!AA12)*('g(L-input)'!AA52-'g(Hours)'!AA52)</f>
        <v>3.0204469322024489E-3</v>
      </c>
      <c r="AB12" s="7">
        <f>0.5*(LC!AA12/'Nominal VA'!AA12+LC!AB12/'Nominal VA'!AB12)*('g(L-input)'!AB52-'g(Hours)'!AB52)</f>
        <v>1.853060854700879E-3</v>
      </c>
      <c r="AC12" s="7">
        <f>0.5*(LC!AB12/'Nominal VA'!AB12+LC!AC12/'Nominal VA'!AC12)*('g(L-input)'!AC52-'g(Hours)'!AC52)</f>
        <v>7.8942994178678074E-4</v>
      </c>
      <c r="AD12" s="7">
        <f>0.5*(LC!AC12/'Nominal VA'!AC12+LC!AD12/'Nominal VA'!AD12)*('g(L-input)'!AD52-'g(Hours)'!AD52)</f>
        <v>-1.6785476314873433E-4</v>
      </c>
      <c r="AE12" s="7">
        <f>0.5*(LC!AD12/'Nominal VA'!AD12+LC!AE12/'Nominal VA'!AE12)*('g(L-input)'!AE52-'g(Hours)'!AE52)</f>
        <v>-1.528472712050582E-3</v>
      </c>
      <c r="AF12" s="7">
        <f>0.5*(LC!AE12/'Nominal VA'!AE12+LC!AF12/'Nominal VA'!AF12)*('g(L-input)'!AF52-'g(Hours)'!AF52)</f>
        <v>7.9665532447316025E-3</v>
      </c>
      <c r="AG12" s="7">
        <f>0.5*(LC!AF12/'Nominal VA'!AF12+LC!AG12/'Nominal VA'!AG12)*('g(L-input)'!AG52-'g(Hours)'!AG52)</f>
        <v>5.1165517020386455E-3</v>
      </c>
    </row>
    <row r="13" spans="1:33" x14ac:dyDescent="0.15">
      <c r="A13" s="2">
        <v>9</v>
      </c>
      <c r="B13" s="3" t="s">
        <v>37</v>
      </c>
      <c r="C13" s="7"/>
      <c r="D13" s="7">
        <f>0.5*(LC!C13/'Nominal VA'!C13+LC!D13/'Nominal VA'!D13)*('g(L-input)'!D53-'g(Hours)'!D53)</f>
        <v>-6.3487812062923933E-3</v>
      </c>
      <c r="E13" s="7">
        <f>0.5*(LC!D13/'Nominal VA'!D13+LC!E13/'Nominal VA'!E13)*('g(L-input)'!E53-'g(Hours)'!E53)</f>
        <v>-3.9910142455683532E-3</v>
      </c>
      <c r="F13" s="7">
        <f>0.5*(LC!E13/'Nominal VA'!E13+LC!F13/'Nominal VA'!F13)*('g(L-input)'!F53-'g(Hours)'!F53)</f>
        <v>-3.4905852870365076E-4</v>
      </c>
      <c r="G13" s="7">
        <f>0.5*(LC!F13/'Nominal VA'!F13+LC!G13/'Nominal VA'!G13)*('g(L-input)'!G53-'g(Hours)'!G53)</f>
        <v>6.0475873134545402E-3</v>
      </c>
      <c r="H13" s="7">
        <f>0.5*(LC!G13/'Nominal VA'!G13+LC!H13/'Nominal VA'!H13)*('g(L-input)'!H53-'g(Hours)'!H53)</f>
        <v>6.9384014120509466E-3</v>
      </c>
      <c r="I13" s="7">
        <f>0.5*(LC!H13/'Nominal VA'!H13+LC!I13/'Nominal VA'!I13)*('g(L-input)'!I53-'g(Hours)'!I53)</f>
        <v>7.955245598836919E-3</v>
      </c>
      <c r="J13" s="7">
        <f>0.5*(LC!I13/'Nominal VA'!I13+LC!J13/'Nominal VA'!J13)*('g(L-input)'!J53-'g(Hours)'!J53)</f>
        <v>9.2131814572096599E-3</v>
      </c>
      <c r="K13" s="7">
        <f>0.5*(LC!J13/'Nominal VA'!J13+LC!K13/'Nominal VA'!K13)*('g(L-input)'!K53-'g(Hours)'!K53)</f>
        <v>1.0042411294641189E-2</v>
      </c>
      <c r="L13" s="7">
        <f>0.5*(LC!K13/'Nominal VA'!K13+LC!L13/'Nominal VA'!L13)*('g(L-input)'!L53-'g(Hours)'!L53)</f>
        <v>-2.3443156762480238E-3</v>
      </c>
      <c r="M13" s="7">
        <f>0.5*(LC!L13/'Nominal VA'!L13+LC!M13/'Nominal VA'!M13)*('g(L-input)'!M53-'g(Hours)'!M53)</f>
        <v>-2.6786191748246952E-3</v>
      </c>
      <c r="N13" s="7">
        <f>0.5*(LC!M13/'Nominal VA'!M13+LC!N13/'Nominal VA'!N13)*('g(L-input)'!N53-'g(Hours)'!N53)</f>
        <v>-2.6367759228838753E-3</v>
      </c>
      <c r="O13" s="7">
        <f>0.5*(LC!N13/'Nominal VA'!N13+LC!O13/'Nominal VA'!O13)*('g(L-input)'!O53-'g(Hours)'!O53)</f>
        <v>-2.236491546348857E-3</v>
      </c>
      <c r="P13" s="7">
        <f>0.5*(LC!O13/'Nominal VA'!O13+LC!P13/'Nominal VA'!P13)*('g(L-input)'!P53-'g(Hours)'!P53)</f>
        <v>-1.7229791561710944E-3</v>
      </c>
      <c r="Q13" s="7">
        <f>0.5*(LC!P13/'Nominal VA'!P13+LC!Q13/'Nominal VA'!Q13)*('g(L-input)'!Q53-'g(Hours)'!Q53)</f>
        <v>-7.2676495151965618E-3</v>
      </c>
      <c r="R13" s="7">
        <f>0.5*(LC!Q13/'Nominal VA'!Q13+LC!R13/'Nominal VA'!R13)*('g(L-input)'!R53-'g(Hours)'!R53)</f>
        <v>-4.998080475105097E-3</v>
      </c>
      <c r="S13" s="7">
        <f>0.5*(LC!R13/'Nominal VA'!R13+LC!S13/'Nominal VA'!S13)*('g(L-input)'!S53-'g(Hours)'!S53)</f>
        <v>-3.2143705346220726E-3</v>
      </c>
      <c r="T13" s="7">
        <f>0.5*(LC!S13/'Nominal VA'!S13+LC!T13/'Nominal VA'!T13)*('g(L-input)'!T53-'g(Hours)'!T53)</f>
        <v>-1.9886052346219959E-3</v>
      </c>
      <c r="U13" s="7">
        <f>0.5*(LC!T13/'Nominal VA'!T13+LC!U13/'Nominal VA'!U13)*('g(L-input)'!U53-'g(Hours)'!U53)</f>
        <v>-1.2523925897714753E-3</v>
      </c>
      <c r="V13" s="7">
        <f>0.5*(LC!U13/'Nominal VA'!U13+LC!V13/'Nominal VA'!V13)*('g(L-input)'!V53-'g(Hours)'!V53)</f>
        <v>2.9508881141265117E-3</v>
      </c>
      <c r="W13" s="7">
        <f>0.5*(LC!V13/'Nominal VA'!V13+LC!W13/'Nominal VA'!W13)*('g(L-input)'!W53-'g(Hours)'!W53)</f>
        <v>3.4776317593151504E-3</v>
      </c>
      <c r="X13" s="7">
        <f>0.5*(LC!W13/'Nominal VA'!W13+LC!X13/'Nominal VA'!X13)*('g(L-input)'!X53-'g(Hours)'!X53)</f>
        <v>4.4962737544576728E-3</v>
      </c>
      <c r="Y13" s="7">
        <f>0.5*(LC!X13/'Nominal VA'!X13+LC!Y13/'Nominal VA'!Y13)*('g(L-input)'!Y53-'g(Hours)'!Y53)</f>
        <v>6.2548264858237716E-3</v>
      </c>
      <c r="Z13" s="7">
        <f>0.5*(LC!Y13/'Nominal VA'!Y13+LC!Z13/'Nominal VA'!Z13)*('g(L-input)'!Z53-'g(Hours)'!Z53)</f>
        <v>8.9447815130760215E-3</v>
      </c>
      <c r="AA13" s="7">
        <f>0.5*(LC!Z13/'Nominal VA'!Z13+LC!AA13/'Nominal VA'!AA13)*('g(L-input)'!AA53-'g(Hours)'!AA53)</f>
        <v>4.7782110264826686E-3</v>
      </c>
      <c r="AB13" s="7">
        <f>0.5*(LC!AA13/'Nominal VA'!AA13+LC!AB13/'Nominal VA'!AB13)*('g(L-input)'!AB53-'g(Hours)'!AB53)</f>
        <v>3.9054355158229053E-3</v>
      </c>
      <c r="AC13" s="7">
        <f>0.5*(LC!AB13/'Nominal VA'!AB13+LC!AC13/'Nominal VA'!AC13)*('g(L-input)'!AC53-'g(Hours)'!AC53)</f>
        <v>3.1697223256088839E-3</v>
      </c>
      <c r="AD13" s="7">
        <f>0.5*(LC!AC13/'Nominal VA'!AC13+LC!AD13/'Nominal VA'!AD13)*('g(L-input)'!AD53-'g(Hours)'!AD53)</f>
        <v>2.4964730263574248E-3</v>
      </c>
      <c r="AE13" s="7">
        <f>0.5*(LC!AD13/'Nominal VA'!AD13+LC!AE13/'Nominal VA'!AE13)*('g(L-input)'!AE53-'g(Hours)'!AE53)</f>
        <v>1.3126373505519761E-3</v>
      </c>
      <c r="AF13" s="7">
        <f>0.5*(LC!AE13/'Nominal VA'!AE13+LC!AF13/'Nominal VA'!AF13)*('g(L-input)'!AF53-'g(Hours)'!AF53)</f>
        <v>9.6540488269537105E-3</v>
      </c>
      <c r="AG13" s="7">
        <f>0.5*(LC!AF13/'Nominal VA'!AF13+LC!AG13/'Nominal VA'!AG13)*('g(L-input)'!AG53-'g(Hours)'!AG53)</f>
        <v>4.3914313946450297E-3</v>
      </c>
    </row>
    <row r="14" spans="1:33" x14ac:dyDescent="0.15">
      <c r="A14" s="2">
        <v>10</v>
      </c>
      <c r="B14" s="3" t="s">
        <v>38</v>
      </c>
      <c r="C14" s="7"/>
      <c r="D14" s="7">
        <f>0.5*(LC!C14/'Nominal VA'!C14+LC!D14/'Nominal VA'!D14)*('g(L-input)'!D54-'g(Hours)'!D54)</f>
        <v>3.0204387475338333E-4</v>
      </c>
      <c r="E14" s="7">
        <f>0.5*(LC!D14/'Nominal VA'!D14+LC!E14/'Nominal VA'!E14)*('g(L-input)'!E54-'g(Hours)'!E54)</f>
        <v>1.8384517944025449E-3</v>
      </c>
      <c r="F14" s="7">
        <f>0.5*(LC!E14/'Nominal VA'!E14+LC!F14/'Nominal VA'!F14)*('g(L-input)'!F54-'g(Hours)'!F54)</f>
        <v>3.5861029950154779E-3</v>
      </c>
      <c r="G14" s="7">
        <f>0.5*(LC!F14/'Nominal VA'!F14+LC!G14/'Nominal VA'!G14)*('g(L-input)'!G54-'g(Hours)'!G54)</f>
        <v>4.9807883114864745E-3</v>
      </c>
      <c r="H14" s="7">
        <f>0.5*(LC!G14/'Nominal VA'!G14+LC!H14/'Nominal VA'!H14)*('g(L-input)'!H54-'g(Hours)'!H54)</f>
        <v>5.8784643683014006E-3</v>
      </c>
      <c r="I14" s="7">
        <f>0.5*(LC!H14/'Nominal VA'!H14+LC!I14/'Nominal VA'!I14)*('g(L-input)'!I54-'g(Hours)'!I54)</f>
        <v>6.5159914633537985E-3</v>
      </c>
      <c r="J14" s="7">
        <f>0.5*(LC!I14/'Nominal VA'!I14+LC!J14/'Nominal VA'!J14)*('g(L-input)'!J54-'g(Hours)'!J54)</f>
        <v>6.9790458652182865E-3</v>
      </c>
      <c r="K14" s="7">
        <f>0.5*(LC!J14/'Nominal VA'!J14+LC!K14/'Nominal VA'!K14)*('g(L-input)'!K54-'g(Hours)'!K54)</f>
        <v>7.3728401831226692E-3</v>
      </c>
      <c r="L14" s="7">
        <f>0.5*(LC!K14/'Nominal VA'!K14+LC!L14/'Nominal VA'!L14)*('g(L-input)'!L54-'g(Hours)'!L54)</f>
        <v>-3.9775727486005685E-4</v>
      </c>
      <c r="M14" s="7">
        <f>0.5*(LC!L14/'Nominal VA'!L14+LC!M14/'Nominal VA'!M14)*('g(L-input)'!M54-'g(Hours)'!M54)</f>
        <v>-1.1443488907147065E-3</v>
      </c>
      <c r="N14" s="7">
        <f>0.5*(LC!M14/'Nominal VA'!M14+LC!N14/'Nominal VA'!N14)*('g(L-input)'!N54-'g(Hours)'!N54)</f>
        <v>-1.6567424107999061E-3</v>
      </c>
      <c r="O14" s="7">
        <f>0.5*(LC!N14/'Nominal VA'!N14+LC!O14/'Nominal VA'!O14)*('g(L-input)'!O54-'g(Hours)'!O54)</f>
        <v>-1.8606010751552938E-3</v>
      </c>
      <c r="P14" s="7">
        <f>0.5*(LC!O14/'Nominal VA'!O14+LC!P14/'Nominal VA'!P14)*('g(L-input)'!P54-'g(Hours)'!P54)</f>
        <v>-1.8342517949763355E-3</v>
      </c>
      <c r="Q14" s="7">
        <f>0.5*(LC!P14/'Nominal VA'!P14+LC!Q14/'Nominal VA'!Q14)*('g(L-input)'!Q54-'g(Hours)'!Q54)</f>
        <v>-6.6715236830173627E-3</v>
      </c>
      <c r="R14" s="7">
        <f>0.5*(LC!Q14/'Nominal VA'!Q14+LC!R14/'Nominal VA'!R14)*('g(L-input)'!R54-'g(Hours)'!R54)</f>
        <v>-4.5190074399316634E-3</v>
      </c>
      <c r="S14" s="7">
        <f>0.5*(LC!R14/'Nominal VA'!R14+LC!S14/'Nominal VA'!S14)*('g(L-input)'!S54-'g(Hours)'!S54)</f>
        <v>-2.9423622821987444E-3</v>
      </c>
      <c r="T14" s="7">
        <f>0.5*(LC!S14/'Nominal VA'!S14+LC!T14/'Nominal VA'!T14)*('g(L-input)'!T54-'g(Hours)'!T54)</f>
        <v>-1.9452372973358006E-3</v>
      </c>
      <c r="U14" s="7">
        <f>0.5*(LC!T14/'Nominal VA'!T14+LC!U14/'Nominal VA'!U14)*('g(L-input)'!U54-'g(Hours)'!U54)</f>
        <v>-1.4670496862193032E-3</v>
      </c>
      <c r="V14" s="7">
        <f>0.5*(LC!U14/'Nominal VA'!U14+LC!V14/'Nominal VA'!V14)*('g(L-input)'!V54-'g(Hours)'!V54)</f>
        <v>1.4587747717180832E-3</v>
      </c>
      <c r="W14" s="7">
        <f>0.5*(LC!V14/'Nominal VA'!V14+LC!W14/'Nominal VA'!W14)*('g(L-input)'!W54-'g(Hours)'!W54)</f>
        <v>1.7462257732366628E-3</v>
      </c>
      <c r="X14" s="7">
        <f>0.5*(LC!W14/'Nominal VA'!W14+LC!X14/'Nominal VA'!X14)*('g(L-input)'!X54-'g(Hours)'!X54)</f>
        <v>2.2359309084990539E-3</v>
      </c>
      <c r="Y14" s="7">
        <f>0.5*(LC!X14/'Nominal VA'!X14+LC!Y14/'Nominal VA'!Y14)*('g(L-input)'!Y54-'g(Hours)'!Y54)</f>
        <v>3.0420167312320656E-3</v>
      </c>
      <c r="Z14" s="7">
        <f>0.5*(LC!Y14/'Nominal VA'!Y14+LC!Z14/'Nominal VA'!Z14)*('g(L-input)'!Z54-'g(Hours)'!Z54)</f>
        <v>4.1000775573585392E-3</v>
      </c>
      <c r="AA14" s="7">
        <f>0.5*(LC!Z14/'Nominal VA'!Z14+LC!AA14/'Nominal VA'!AA14)*('g(L-input)'!AA54-'g(Hours)'!AA54)</f>
        <v>3.8468869558468083E-3</v>
      </c>
      <c r="AB14" s="7">
        <f>0.5*(LC!AA14/'Nominal VA'!AA14+LC!AB14/'Nominal VA'!AB14)*('g(L-input)'!AB54-'g(Hours)'!AB54)</f>
        <v>2.7257670664615238E-3</v>
      </c>
      <c r="AC14" s="7">
        <f>0.5*(LC!AB14/'Nominal VA'!AB14+LC!AC14/'Nominal VA'!AC14)*('g(L-input)'!AC54-'g(Hours)'!AC54)</f>
        <v>1.7004531982754184E-3</v>
      </c>
      <c r="AD14" s="7">
        <f>0.5*(LC!AC14/'Nominal VA'!AC14+LC!AD14/'Nominal VA'!AD14)*('g(L-input)'!AD54-'g(Hours)'!AD54)</f>
        <v>7.4006564548688935E-4</v>
      </c>
      <c r="AE14" s="7">
        <f>0.5*(LC!AD14/'Nominal VA'!AD14+LC!AE14/'Nominal VA'!AE14)*('g(L-input)'!AE54-'g(Hours)'!AE54)</f>
        <v>-3.234121765424441E-4</v>
      </c>
      <c r="AF14" s="7">
        <f>0.5*(LC!AE14/'Nominal VA'!AE14+LC!AF14/'Nominal VA'!AF14)*('g(L-input)'!AF54-'g(Hours)'!AF54)</f>
        <v>6.5343534133950323E-3</v>
      </c>
      <c r="AG14" s="7">
        <f>0.5*(LC!AF14/'Nominal VA'!AF14+LC!AG14/'Nominal VA'!AG14)*('g(L-input)'!AG54-'g(Hours)'!AG54)</f>
        <v>3.1260067710680473E-3</v>
      </c>
    </row>
    <row r="15" spans="1:33" x14ac:dyDescent="0.15">
      <c r="A15" s="2">
        <v>11</v>
      </c>
      <c r="B15" s="3" t="s">
        <v>39</v>
      </c>
      <c r="C15" s="7"/>
      <c r="D15" s="7">
        <f>0.5*(LC!C15/'Nominal VA'!C15+LC!D15/'Nominal VA'!D15)*('g(L-input)'!D55-'g(Hours)'!D55)</f>
        <v>1.0405229102834146E-2</v>
      </c>
      <c r="E15" s="7">
        <f>0.5*(LC!D15/'Nominal VA'!D15+LC!E15/'Nominal VA'!E15)*('g(L-input)'!E55-'g(Hours)'!E55)</f>
        <v>9.9313673589783262E-3</v>
      </c>
      <c r="F15" s="7">
        <f>0.5*(LC!E15/'Nominal VA'!E15+LC!F15/'Nominal VA'!F15)*('g(L-input)'!F55-'g(Hours)'!F55)</f>
        <v>8.9456484349504928E-3</v>
      </c>
      <c r="G15" s="7">
        <f>0.5*(LC!F15/'Nominal VA'!F15+LC!G15/'Nominal VA'!G15)*('g(L-input)'!G55-'g(Hours)'!G55)</f>
        <v>1.1307060819955984E-3</v>
      </c>
      <c r="H15" s="7">
        <f>0.5*(LC!G15/'Nominal VA'!G15+LC!H15/'Nominal VA'!H15)*('g(L-input)'!H55-'g(Hours)'!H55)</f>
        <v>9.6000277345585302E-4</v>
      </c>
      <c r="I15" s="7">
        <f>0.5*(LC!H15/'Nominal VA'!H15+LC!I15/'Nominal VA'!I15)*('g(L-input)'!I55-'g(Hours)'!I55)</f>
        <v>9.6030761053450704E-4</v>
      </c>
      <c r="J15" s="7">
        <f>0.5*(LC!I15/'Nominal VA'!I15+LC!J15/'Nominal VA'!J15)*('g(L-input)'!J55-'g(Hours)'!J55)</f>
        <v>1.1500162476121751E-3</v>
      </c>
      <c r="K15" s="7">
        <f>0.5*(LC!J15/'Nominal VA'!J15+LC!K15/'Nominal VA'!K15)*('g(L-input)'!K55-'g(Hours)'!K55)</f>
        <v>1.4298650411320878E-3</v>
      </c>
      <c r="L15" s="7">
        <f>0.5*(LC!K15/'Nominal VA'!K15+LC!L15/'Nominal VA'!L15)*('g(L-input)'!L55-'g(Hours)'!L55)</f>
        <v>5.8420657764959843E-3</v>
      </c>
      <c r="M15" s="7">
        <f>0.5*(LC!L15/'Nominal VA'!L15+LC!M15/'Nominal VA'!M15)*('g(L-input)'!M55-'g(Hours)'!M55)</f>
        <v>5.5015076320786647E-3</v>
      </c>
      <c r="N15" s="7">
        <f>0.5*(LC!M15/'Nominal VA'!M15+LC!N15/'Nominal VA'!N15)*('g(L-input)'!N55-'g(Hours)'!N55)</f>
        <v>4.8375692761112163E-3</v>
      </c>
      <c r="O15" s="7">
        <f>0.5*(LC!N15/'Nominal VA'!N15+LC!O15/'Nominal VA'!O15)*('g(L-input)'!O55-'g(Hours)'!O55)</f>
        <v>3.9869055912279293E-3</v>
      </c>
      <c r="P15" s="7">
        <f>0.5*(LC!O15/'Nominal VA'!O15+LC!P15/'Nominal VA'!P15)*('g(L-input)'!P55-'g(Hours)'!P55)</f>
        <v>3.3438001419943521E-3</v>
      </c>
      <c r="Q15" s="7">
        <f>0.5*(LC!P15/'Nominal VA'!P15+LC!Q15/'Nominal VA'!Q15)*('g(L-input)'!Q55-'g(Hours)'!Q55)</f>
        <v>-7.2299341785307851E-3</v>
      </c>
      <c r="R15" s="7">
        <f>0.5*(LC!Q15/'Nominal VA'!Q15+LC!R15/'Nominal VA'!R15)*('g(L-input)'!R55-'g(Hours)'!R55)</f>
        <v>-6.6498254379176733E-3</v>
      </c>
      <c r="S15" s="7">
        <f>0.5*(LC!R15/'Nominal VA'!R15+LC!S15/'Nominal VA'!S15)*('g(L-input)'!S55-'g(Hours)'!S55)</f>
        <v>-6.217936388578634E-3</v>
      </c>
      <c r="T15" s="7">
        <f>0.5*(LC!S15/'Nominal VA'!S15+LC!T15/'Nominal VA'!T15)*('g(L-input)'!T55-'g(Hours)'!T55)</f>
        <v>-6.1027535730955292E-3</v>
      </c>
      <c r="U15" s="7">
        <f>0.5*(LC!T15/'Nominal VA'!T15+LC!U15/'Nominal VA'!U15)*('g(L-input)'!U55-'g(Hours)'!U55)</f>
        <v>-6.3886256535348037E-3</v>
      </c>
      <c r="V15" s="7">
        <f>0.5*(LC!U15/'Nominal VA'!U15+LC!V15/'Nominal VA'!V15)*('g(L-input)'!V55-'g(Hours)'!V55)</f>
        <v>3.2767493181255943E-3</v>
      </c>
      <c r="W15" s="7">
        <f>0.5*(LC!V15/'Nominal VA'!V15+LC!W15/'Nominal VA'!W15)*('g(L-input)'!W55-'g(Hours)'!W55)</f>
        <v>2.705336428201679E-3</v>
      </c>
      <c r="X15" s="7">
        <f>0.5*(LC!W15/'Nominal VA'!W15+LC!X15/'Nominal VA'!X15)*('g(L-input)'!X55-'g(Hours)'!X55)</f>
        <v>2.3967030120660392E-3</v>
      </c>
      <c r="Y15" s="7">
        <f>0.5*(LC!X15/'Nominal VA'!X15+LC!Y15/'Nominal VA'!Y15)*('g(L-input)'!Y55-'g(Hours)'!Y55)</f>
        <v>2.3910275302907059E-3</v>
      </c>
      <c r="Z15" s="7">
        <f>0.5*(LC!Y15/'Nominal VA'!Y15+LC!Z15/'Nominal VA'!Z15)*('g(L-input)'!Z55-'g(Hours)'!Z55)</f>
        <v>2.6915435563183844E-3</v>
      </c>
      <c r="AA15" s="7">
        <f>0.5*(LC!Z15/'Nominal VA'!Z15+LC!AA15/'Nominal VA'!AA15)*('g(L-input)'!AA55-'g(Hours)'!AA55)</f>
        <v>1.8015305064649843E-3</v>
      </c>
      <c r="AB15" s="7">
        <f>0.5*(LC!AA15/'Nominal VA'!AA15+LC!AB15/'Nominal VA'!AB15)*('g(L-input)'!AB55-'g(Hours)'!AB55)</f>
        <v>7.44977125367347E-4</v>
      </c>
      <c r="AC15" s="7">
        <f>0.5*(LC!AB15/'Nominal VA'!AB15+LC!AC15/'Nominal VA'!AC15)*('g(L-input)'!AC55-'g(Hours)'!AC55)</f>
        <v>-2.3135083114658478E-4</v>
      </c>
      <c r="AD15" s="7">
        <f>0.5*(LC!AC15/'Nominal VA'!AC15+LC!AD15/'Nominal VA'!AD15)*('g(L-input)'!AD55-'g(Hours)'!AD55)</f>
        <v>-1.1632779247847758E-3</v>
      </c>
      <c r="AE15" s="7">
        <f>0.5*(LC!AD15/'Nominal VA'!AD15+LC!AE15/'Nominal VA'!AE15)*('g(L-input)'!AE55-'g(Hours)'!AE55)</f>
        <v>-1.9034201127288595E-3</v>
      </c>
      <c r="AF15" s="7">
        <f>0.5*(LC!AE15/'Nominal VA'!AE15+LC!AF15/'Nominal VA'!AF15)*('g(L-input)'!AF55-'g(Hours)'!AF55)</f>
        <v>5.7754695859875251E-3</v>
      </c>
      <c r="AG15" s="7">
        <f>0.5*(LC!AF15/'Nominal VA'!AF15+LC!AG15/'Nominal VA'!AG15)*('g(L-input)'!AG55-'g(Hours)'!AG55)</f>
        <v>4.4370451605434021E-3</v>
      </c>
    </row>
    <row r="16" spans="1:33" x14ac:dyDescent="0.15">
      <c r="A16" s="2">
        <v>12</v>
      </c>
      <c r="B16" s="3" t="s">
        <v>40</v>
      </c>
      <c r="C16" s="7"/>
      <c r="D16" s="7">
        <f>0.5*(LC!C16/'Nominal VA'!C16+LC!D16/'Nominal VA'!D16)*('g(L-input)'!D56-'g(Hours)'!D56)</f>
        <v>2.4357416536425107E-3</v>
      </c>
      <c r="E16" s="7">
        <f>0.5*(LC!D16/'Nominal VA'!D16+LC!E16/'Nominal VA'!E16)*('g(L-input)'!E56-'g(Hours)'!E56)</f>
        <v>4.0815750682016349E-3</v>
      </c>
      <c r="F16" s="7">
        <f>0.5*(LC!E16/'Nominal VA'!E16+LC!F16/'Nominal VA'!F16)*('g(L-input)'!F56-'g(Hours)'!F56)</f>
        <v>5.1145756717161294E-3</v>
      </c>
      <c r="G16" s="7">
        <f>0.5*(LC!F16/'Nominal VA'!F16+LC!G16/'Nominal VA'!G16)*('g(L-input)'!G56-'g(Hours)'!G56)</f>
        <v>1.3560746018507718E-3</v>
      </c>
      <c r="H16" s="7">
        <f>0.5*(LC!G16/'Nominal VA'!G16+LC!H16/'Nominal VA'!H16)*('g(L-input)'!H56-'g(Hours)'!H56)</f>
        <v>1.8483265580757312E-3</v>
      </c>
      <c r="I16" s="7">
        <f>0.5*(LC!H16/'Nominal VA'!H16+LC!I16/'Nominal VA'!I16)*('g(L-input)'!I56-'g(Hours)'!I56)</f>
        <v>2.3827410442364507E-3</v>
      </c>
      <c r="J16" s="7">
        <f>0.5*(LC!I16/'Nominal VA'!I16+LC!J16/'Nominal VA'!J16)*('g(L-input)'!J56-'g(Hours)'!J56)</f>
        <v>3.1285657683643112E-3</v>
      </c>
      <c r="K16" s="7">
        <f>0.5*(LC!J16/'Nominal VA'!J16+LC!K16/'Nominal VA'!K16)*('g(L-input)'!K56-'g(Hours)'!K56)</f>
        <v>3.7733391334607187E-3</v>
      </c>
      <c r="L16" s="7">
        <f>0.5*(LC!K16/'Nominal VA'!K16+LC!L16/'Nominal VA'!L16)*('g(L-input)'!L56-'g(Hours)'!L56)</f>
        <v>2.1591453601584802E-3</v>
      </c>
      <c r="M16" s="7">
        <f>0.5*(LC!L16/'Nominal VA'!L16+LC!M16/'Nominal VA'!M16)*('g(L-input)'!M56-'g(Hours)'!M56)</f>
        <v>2.0649082733646563E-3</v>
      </c>
      <c r="N16" s="7">
        <f>0.5*(LC!M16/'Nominal VA'!M16+LC!N16/'Nominal VA'!N16)*('g(L-input)'!N56-'g(Hours)'!N56)</f>
        <v>1.8233410024404647E-3</v>
      </c>
      <c r="O16" s="7">
        <f>0.5*(LC!N16/'Nominal VA'!N16+LC!O16/'Nominal VA'!O16)*('g(L-input)'!O56-'g(Hours)'!O56)</f>
        <v>1.5169008513207811E-3</v>
      </c>
      <c r="P16" s="7">
        <f>0.5*(LC!O16/'Nominal VA'!O16+LC!P16/'Nominal VA'!P16)*('g(L-input)'!P56-'g(Hours)'!P56)</f>
        <v>1.4038423156131224E-3</v>
      </c>
      <c r="Q16" s="7">
        <f>0.5*(LC!P16/'Nominal VA'!P16+LC!Q16/'Nominal VA'!Q16)*('g(L-input)'!Q56-'g(Hours)'!Q56)</f>
        <v>-6.3793606156970989E-3</v>
      </c>
      <c r="R16" s="7">
        <f>0.5*(LC!Q16/'Nominal VA'!Q16+LC!R16/'Nominal VA'!R16)*('g(L-input)'!R56-'g(Hours)'!R56)</f>
        <v>-5.4626293602009013E-3</v>
      </c>
      <c r="S16" s="7">
        <f>0.5*(LC!R16/'Nominal VA'!R16+LC!S16/'Nominal VA'!S16)*('g(L-input)'!S56-'g(Hours)'!S56)</f>
        <v>-4.5649860359827689E-3</v>
      </c>
      <c r="T16" s="7">
        <f>0.5*(LC!S16/'Nominal VA'!S16+LC!T16/'Nominal VA'!T16)*('g(L-input)'!T56-'g(Hours)'!T56)</f>
        <v>-3.8189854602045884E-3</v>
      </c>
      <c r="U16" s="7">
        <f>0.5*(LC!T16/'Nominal VA'!T16+LC!U16/'Nominal VA'!U16)*('g(L-input)'!U56-'g(Hours)'!U56)</f>
        <v>-3.2523014761102367E-3</v>
      </c>
      <c r="V16" s="7">
        <f>0.5*(LC!U16/'Nominal VA'!U16+LC!V16/'Nominal VA'!V16)*('g(L-input)'!V56-'g(Hours)'!V56)</f>
        <v>6.425788932005635E-3</v>
      </c>
      <c r="W16" s="7">
        <f>0.5*(LC!V16/'Nominal VA'!V16+LC!W16/'Nominal VA'!W16)*('g(L-input)'!W56-'g(Hours)'!W56)</f>
        <v>7.333137510592602E-3</v>
      </c>
      <c r="X16" s="7">
        <f>0.5*(LC!W16/'Nominal VA'!W16+LC!X16/'Nominal VA'!X16)*('g(L-input)'!X56-'g(Hours)'!X56)</f>
        <v>9.4142827712572902E-3</v>
      </c>
      <c r="Y16" s="7">
        <f>0.5*(LC!X16/'Nominal VA'!X16+LC!Y16/'Nominal VA'!Y16)*('g(L-input)'!Y56-'g(Hours)'!Y56)</f>
        <v>1.3299543876796098E-2</v>
      </c>
      <c r="Z16" s="7">
        <f>0.5*(LC!Y16/'Nominal VA'!Y16+LC!Z16/'Nominal VA'!Z16)*('g(L-input)'!Z56-'g(Hours)'!Z56)</f>
        <v>1.859372991084781E-2</v>
      </c>
      <c r="AA16" s="7">
        <f>0.5*(LC!Z16/'Nominal VA'!Z16+LC!AA16/'Nominal VA'!AA16)*('g(L-input)'!AA56-'g(Hours)'!AA56)</f>
        <v>4.3591033280754891E-3</v>
      </c>
      <c r="AB16" s="7">
        <f>0.5*(LC!AA16/'Nominal VA'!AA16+LC!AB16/'Nominal VA'!AB16)*('g(L-input)'!AB56-'g(Hours)'!AB56)</f>
        <v>3.3923933923270589E-3</v>
      </c>
      <c r="AC16" s="7">
        <f>0.5*(LC!AB16/'Nominal VA'!AB16+LC!AC16/'Nominal VA'!AC16)*('g(L-input)'!AC56-'g(Hours)'!AC56)</f>
        <v>2.3694351866789232E-3</v>
      </c>
      <c r="AD16" s="7">
        <f>0.5*(LC!AC16/'Nominal VA'!AC16+LC!AD16/'Nominal VA'!AD16)*('g(L-input)'!AD56-'g(Hours)'!AD56)</f>
        <v>1.3793189125823307E-3</v>
      </c>
      <c r="AE16" s="7">
        <f>0.5*(LC!AD16/'Nominal VA'!AD16+LC!AE16/'Nominal VA'!AE16)*('g(L-input)'!AE56-'g(Hours)'!AE56)</f>
        <v>5.9498921255477682E-4</v>
      </c>
      <c r="AF16" s="7">
        <f>0.5*(LC!AE16/'Nominal VA'!AE16+LC!AF16/'Nominal VA'!AF16)*('g(L-input)'!AF56-'g(Hours)'!AF56)</f>
        <v>7.8921628615849677E-3</v>
      </c>
      <c r="AG16" s="7">
        <f>0.5*(LC!AF16/'Nominal VA'!AF16+LC!AG16/'Nominal VA'!AG16)*('g(L-input)'!AG56-'g(Hours)'!AG56)</f>
        <v>4.5909699547751455E-3</v>
      </c>
    </row>
    <row r="17" spans="1:33" x14ac:dyDescent="0.15">
      <c r="A17" s="2">
        <v>13</v>
      </c>
      <c r="B17" s="3" t="s">
        <v>41</v>
      </c>
      <c r="C17" s="7"/>
      <c r="D17" s="7">
        <f>0.5*(LC!C17/'Nominal VA'!C17+LC!D17/'Nominal VA'!D17)*('g(L-input)'!D57-'g(Hours)'!D57)</f>
        <v>1.1972322842436762E-3</v>
      </c>
      <c r="E17" s="7">
        <f>0.5*(LC!D17/'Nominal VA'!D17+LC!E17/'Nominal VA'!E17)*('g(L-input)'!E57-'g(Hours)'!E57)</f>
        <v>1.9319671845361747E-3</v>
      </c>
      <c r="F17" s="7">
        <f>0.5*(LC!E17/'Nominal VA'!E17+LC!F17/'Nominal VA'!F17)*('g(L-input)'!F57-'g(Hours)'!F57)</f>
        <v>2.4879300699129346E-3</v>
      </c>
      <c r="G17" s="7">
        <f>0.5*(LC!F17/'Nominal VA'!F17+LC!G17/'Nominal VA'!G17)*('g(L-input)'!G57-'g(Hours)'!G57)</f>
        <v>-3.2965944588295376E-4</v>
      </c>
      <c r="H17" s="7">
        <f>0.5*(LC!G17/'Nominal VA'!G17+LC!H17/'Nominal VA'!H17)*('g(L-input)'!H57-'g(Hours)'!H57)</f>
        <v>-3.8464192179148507E-4</v>
      </c>
      <c r="I17" s="7">
        <f>0.5*(LC!H17/'Nominal VA'!H17+LC!I17/'Nominal VA'!I17)*('g(L-input)'!I57-'g(Hours)'!I57)</f>
        <v>-4.6911417378244836E-4</v>
      </c>
      <c r="J17" s="7">
        <f>0.5*(LC!I17/'Nominal VA'!I17+LC!J17/'Nominal VA'!J17)*('g(L-input)'!J57-'g(Hours)'!J57)</f>
        <v>-5.8374957864567993E-4</v>
      </c>
      <c r="K17" s="7">
        <f>0.5*(LC!J17/'Nominal VA'!J17+LC!K17/'Nominal VA'!K17)*('g(L-input)'!K57-'g(Hours)'!K57)</f>
        <v>-7.2923090853598785E-4</v>
      </c>
      <c r="L17" s="7">
        <f>0.5*(LC!K17/'Nominal VA'!K17+LC!L17/'Nominal VA'!L17)*('g(L-input)'!L57-'g(Hours)'!L57)</f>
        <v>2.1506832232525454E-3</v>
      </c>
      <c r="M17" s="7">
        <f>0.5*(LC!L17/'Nominal VA'!L17+LC!M17/'Nominal VA'!M17)*('g(L-input)'!M57-'g(Hours)'!M57)</f>
        <v>2.241124025224789E-3</v>
      </c>
      <c r="N17" s="7">
        <f>0.5*(LC!M17/'Nominal VA'!M17+LC!N17/'Nominal VA'!N17)*('g(L-input)'!N57-'g(Hours)'!N57)</f>
        <v>2.2391532738375635E-3</v>
      </c>
      <c r="O17" s="7">
        <f>0.5*(LC!N17/'Nominal VA'!N17+LC!O17/'Nominal VA'!O17)*('g(L-input)'!O57-'g(Hours)'!O57)</f>
        <v>2.1375862498256961E-3</v>
      </c>
      <c r="P17" s="7">
        <f>0.5*(LC!O17/'Nominal VA'!O17+LC!P17/'Nominal VA'!P17)*('g(L-input)'!P57-'g(Hours)'!P57)</f>
        <v>2.0504313883472169E-3</v>
      </c>
      <c r="Q17" s="7">
        <f>0.5*(LC!P17/'Nominal VA'!P17+LC!Q17/'Nominal VA'!Q17)*('g(L-input)'!Q57-'g(Hours)'!Q57)</f>
        <v>-4.1548139723916735E-3</v>
      </c>
      <c r="R17" s="7">
        <f>0.5*(LC!Q17/'Nominal VA'!Q17+LC!R17/'Nominal VA'!R17)*('g(L-input)'!R57-'g(Hours)'!R57)</f>
        <v>-3.9292821798396875E-3</v>
      </c>
      <c r="S17" s="7">
        <f>0.5*(LC!R17/'Nominal VA'!R17+LC!S17/'Nominal VA'!S17)*('g(L-input)'!S57-'g(Hours)'!S57)</f>
        <v>-3.5207328649187182E-3</v>
      </c>
      <c r="T17" s="7">
        <f>0.5*(LC!S17/'Nominal VA'!S17+LC!T17/'Nominal VA'!T17)*('g(L-input)'!T57-'g(Hours)'!T57)</f>
        <v>-2.9502814326194484E-3</v>
      </c>
      <c r="U17" s="7">
        <f>0.5*(LC!T17/'Nominal VA'!T17+LC!U17/'Nominal VA'!U17)*('g(L-input)'!U57-'g(Hours)'!U57)</f>
        <v>-2.3403148623432589E-3</v>
      </c>
      <c r="V17" s="7">
        <f>0.5*(LC!U17/'Nominal VA'!U17+LC!V17/'Nominal VA'!V17)*('g(L-input)'!V57-'g(Hours)'!V57)</f>
        <v>1.4844058107594345E-2</v>
      </c>
      <c r="W17" s="7">
        <f>0.5*(LC!V17/'Nominal VA'!V17+LC!W17/'Nominal VA'!W17)*('g(L-input)'!W57-'g(Hours)'!W57)</f>
        <v>1.6668407501489652E-2</v>
      </c>
      <c r="X17" s="7">
        <f>0.5*(LC!W17/'Nominal VA'!W17+LC!X17/'Nominal VA'!X17)*('g(L-input)'!X57-'g(Hours)'!X57)</f>
        <v>1.9092124091784166E-2</v>
      </c>
      <c r="Y17" s="7">
        <f>0.5*(LC!X17/'Nominal VA'!X17+LC!Y17/'Nominal VA'!Y17)*('g(L-input)'!Y57-'g(Hours)'!Y57)</f>
        <v>2.1151047825145895E-2</v>
      </c>
      <c r="Z17" s="7">
        <f>0.5*(LC!Y17/'Nominal VA'!Y17+LC!Z17/'Nominal VA'!Z17)*('g(L-input)'!Z57-'g(Hours)'!Z57)</f>
        <v>2.2923038240901021E-2</v>
      </c>
      <c r="AA17" s="7">
        <f>0.5*(LC!Z17/'Nominal VA'!Z17+LC!AA17/'Nominal VA'!AA17)*('g(L-input)'!AA57-'g(Hours)'!AA57)</f>
        <v>3.6083798146062276E-3</v>
      </c>
      <c r="AB17" s="7">
        <f>0.5*(LC!AA17/'Nominal VA'!AA17+LC!AB17/'Nominal VA'!AB17)*('g(L-input)'!AB57-'g(Hours)'!AB57)</f>
        <v>2.7853628160549866E-3</v>
      </c>
      <c r="AC17" s="7">
        <f>0.5*(LC!AB17/'Nominal VA'!AB17+LC!AC17/'Nominal VA'!AC17)*('g(L-input)'!AC57-'g(Hours)'!AC57)</f>
        <v>2.0389768869779148E-3</v>
      </c>
      <c r="AD17" s="7">
        <f>0.5*(LC!AC17/'Nominal VA'!AC17+LC!AD17/'Nominal VA'!AD17)*('g(L-input)'!AD57-'g(Hours)'!AD57)</f>
        <v>1.3695378431960114E-3</v>
      </c>
      <c r="AE17" s="7">
        <f>0.5*(LC!AD17/'Nominal VA'!AD17+LC!AE17/'Nominal VA'!AE17)*('g(L-input)'!AE57-'g(Hours)'!AE57)</f>
        <v>7.4729025638811078E-4</v>
      </c>
      <c r="AF17" s="7">
        <f>0.5*(LC!AE17/'Nominal VA'!AE17+LC!AF17/'Nominal VA'!AF17)*('g(L-input)'!AF57-'g(Hours)'!AF57)</f>
        <v>2.6366716155017903E-3</v>
      </c>
      <c r="AG17" s="7">
        <f>0.5*(LC!AF17/'Nominal VA'!AF17+LC!AG17/'Nominal VA'!AG17)*('g(L-input)'!AG57-'g(Hours)'!AG57)</f>
        <v>8.7039983472900586E-4</v>
      </c>
    </row>
    <row r="18" spans="1:33" x14ac:dyDescent="0.15">
      <c r="A18" s="2">
        <v>14</v>
      </c>
      <c r="B18" s="3" t="s">
        <v>42</v>
      </c>
      <c r="C18" s="7"/>
      <c r="D18" s="7">
        <f>0.5*(LC!C18/'Nominal VA'!C18+LC!D18/'Nominal VA'!D18)*('g(L-input)'!D58-'g(Hours)'!D58)</f>
        <v>3.1262579758443479E-3</v>
      </c>
      <c r="E18" s="7">
        <f>0.5*(LC!D18/'Nominal VA'!D18+LC!E18/'Nominal VA'!E18)*('g(L-input)'!E58-'g(Hours)'!E58)</f>
        <v>3.9910433355024597E-3</v>
      </c>
      <c r="F18" s="7">
        <f>0.5*(LC!E18/'Nominal VA'!E18+LC!F18/'Nominal VA'!F18)*('g(L-input)'!F58-'g(Hours)'!F58)</f>
        <v>4.5688856163877151E-3</v>
      </c>
      <c r="G18" s="7">
        <f>0.5*(LC!F18/'Nominal VA'!F18+LC!G18/'Nominal VA'!G18)*('g(L-input)'!G58-'g(Hours)'!G58)</f>
        <v>4.7824533947965562E-5</v>
      </c>
      <c r="H18" s="7">
        <f>0.5*(LC!G18/'Nominal VA'!G18+LC!H18/'Nominal VA'!H18)*('g(L-input)'!H58-'g(Hours)'!H58)</f>
        <v>1.5156236907316772E-4</v>
      </c>
      <c r="I18" s="7">
        <f>0.5*(LC!H18/'Nominal VA'!H18+LC!I18/'Nominal VA'!I18)*('g(L-input)'!I58-'g(Hours)'!I58)</f>
        <v>2.1945626920054272E-4</v>
      </c>
      <c r="J18" s="7">
        <f>0.5*(LC!I18/'Nominal VA'!I18+LC!J18/'Nominal VA'!J18)*('g(L-input)'!J58-'g(Hours)'!J58)</f>
        <v>2.8286809829432621E-4</v>
      </c>
      <c r="K18" s="7">
        <f>0.5*(LC!J18/'Nominal VA'!J18+LC!K18/'Nominal VA'!K18)*('g(L-input)'!K58-'g(Hours)'!K58)</f>
        <v>3.2664711027311069E-4</v>
      </c>
      <c r="L18" s="7">
        <f>0.5*(LC!K18/'Nominal VA'!K18+LC!L18/'Nominal VA'!L18)*('g(L-input)'!L58-'g(Hours)'!L58)</f>
        <v>2.0350388107368317E-3</v>
      </c>
      <c r="M18" s="7">
        <f>0.5*(LC!L18/'Nominal VA'!L18+LC!M18/'Nominal VA'!M18)*('g(L-input)'!M58-'g(Hours)'!M58)</f>
        <v>1.7239656086036805E-3</v>
      </c>
      <c r="N18" s="7">
        <f>0.5*(LC!M18/'Nominal VA'!M18+LC!N18/'Nominal VA'!N18)*('g(L-input)'!N58-'g(Hours)'!N58)</f>
        <v>1.3194447066079333E-3</v>
      </c>
      <c r="O18" s="7">
        <f>0.5*(LC!N18/'Nominal VA'!N18+LC!O18/'Nominal VA'!O18)*('g(L-input)'!O58-'g(Hours)'!O58)</f>
        <v>9.1722625011030827E-4</v>
      </c>
      <c r="P18" s="7">
        <f>0.5*(LC!O18/'Nominal VA'!O18+LC!P18/'Nominal VA'!P18)*('g(L-input)'!P58-'g(Hours)'!P58)</f>
        <v>6.4514847891610644E-4</v>
      </c>
      <c r="Q18" s="7">
        <f>0.5*(LC!P18/'Nominal VA'!P18+LC!Q18/'Nominal VA'!Q18)*('g(L-input)'!Q58-'g(Hours)'!Q58)</f>
        <v>-3.9435311507389666E-3</v>
      </c>
      <c r="R18" s="7">
        <f>0.5*(LC!Q18/'Nominal VA'!Q18+LC!R18/'Nominal VA'!R18)*('g(L-input)'!R58-'g(Hours)'!R58)</f>
        <v>-3.755876207419235E-3</v>
      </c>
      <c r="S18" s="7">
        <f>0.5*(LC!R18/'Nominal VA'!R18+LC!S18/'Nominal VA'!S18)*('g(L-input)'!S58-'g(Hours)'!S58)</f>
        <v>-3.3529687243113071E-3</v>
      </c>
      <c r="T18" s="7">
        <f>0.5*(LC!S18/'Nominal VA'!S18+LC!T18/'Nominal VA'!T18)*('g(L-input)'!T58-'g(Hours)'!T58)</f>
        <v>-2.8200892125284358E-3</v>
      </c>
      <c r="U18" s="7">
        <f>0.5*(LC!T18/'Nominal VA'!T18+LC!U18/'Nominal VA'!U18)*('g(L-input)'!U58-'g(Hours)'!U58)</f>
        <v>-2.2977695541023628E-3</v>
      </c>
      <c r="V18" s="7">
        <f>0.5*(LC!U18/'Nominal VA'!U18+LC!V18/'Nominal VA'!V18)*('g(L-input)'!V58-'g(Hours)'!V58)</f>
        <v>8.1575487961611532E-3</v>
      </c>
      <c r="W18" s="7">
        <f>0.5*(LC!V18/'Nominal VA'!V18+LC!W18/'Nominal VA'!W18)*('g(L-input)'!W58-'g(Hours)'!W58)</f>
        <v>1.003826835743046E-2</v>
      </c>
      <c r="X18" s="7">
        <f>0.5*(LC!W18/'Nominal VA'!W18+LC!X18/'Nominal VA'!X18)*('g(L-input)'!X58-'g(Hours)'!X58)</f>
        <v>1.3158135676231645E-2</v>
      </c>
      <c r="Y18" s="7">
        <f>0.5*(LC!X18/'Nominal VA'!X18+LC!Y18/'Nominal VA'!Y18)*('g(L-input)'!Y58-'g(Hours)'!Y58)</f>
        <v>1.7733629367730892E-2</v>
      </c>
      <c r="Z18" s="7">
        <f>0.5*(LC!Y18/'Nominal VA'!Y18+LC!Z18/'Nominal VA'!Z18)*('g(L-input)'!Z58-'g(Hours)'!Z58)</f>
        <v>2.2805415438046924E-2</v>
      </c>
      <c r="AA18" s="7">
        <f>0.5*(LC!Z18/'Nominal VA'!Z18+LC!AA18/'Nominal VA'!AA18)*('g(L-input)'!AA58-'g(Hours)'!AA58)</f>
        <v>3.9358271007352182E-3</v>
      </c>
      <c r="AB18" s="7">
        <f>0.5*(LC!AA18/'Nominal VA'!AA18+LC!AB18/'Nominal VA'!AB18)*('g(L-input)'!AB58-'g(Hours)'!AB58)</f>
        <v>3.1526921437770579E-3</v>
      </c>
      <c r="AC18" s="7">
        <f>0.5*(LC!AB18/'Nominal VA'!AB18+LC!AC18/'Nominal VA'!AC18)*('g(L-input)'!AC58-'g(Hours)'!AC58)</f>
        <v>2.3368657233835289E-3</v>
      </c>
      <c r="AD18" s="7">
        <f>0.5*(LC!AC18/'Nominal VA'!AC18+LC!AD18/'Nominal VA'!AD18)*('g(L-input)'!AD58-'g(Hours)'!AD58)</f>
        <v>1.5055176355889455E-3</v>
      </c>
      <c r="AE18" s="7">
        <f>0.5*(LC!AD18/'Nominal VA'!AD18+LC!AE18/'Nominal VA'!AE18)*('g(L-input)'!AE58-'g(Hours)'!AE58)</f>
        <v>1.0132770734902351E-3</v>
      </c>
      <c r="AF18" s="7">
        <f>0.5*(LC!AE18/'Nominal VA'!AE18+LC!AF18/'Nominal VA'!AF18)*('g(L-input)'!AF58-'g(Hours)'!AF58)</f>
        <v>6.7196247901549783E-3</v>
      </c>
      <c r="AG18" s="7">
        <f>0.5*(LC!AF18/'Nominal VA'!AF18+LC!AG18/'Nominal VA'!AG18)*('g(L-input)'!AG58-'g(Hours)'!AG58)</f>
        <v>3.6112753972620364E-3</v>
      </c>
    </row>
    <row r="19" spans="1:33" x14ac:dyDescent="0.15">
      <c r="A19" s="2">
        <v>15</v>
      </c>
      <c r="B19" s="3" t="s">
        <v>43</v>
      </c>
      <c r="C19" s="7"/>
      <c r="D19" s="7">
        <f>0.5*(LC!C19/'Nominal VA'!C19+LC!D19/'Nominal VA'!D19)*('g(L-input)'!D59-'g(Hours)'!D59)</f>
        <v>1.1978961283478182E-3</v>
      </c>
      <c r="E19" s="7">
        <f>0.5*(LC!D19/'Nominal VA'!D19+LC!E19/'Nominal VA'!E19)*('g(L-input)'!E59-'g(Hours)'!E59)</f>
        <v>2.4310663547002309E-3</v>
      </c>
      <c r="F19" s="7">
        <f>0.5*(LC!E19/'Nominal VA'!E19+LC!F19/'Nominal VA'!F19)*('g(L-input)'!F59-'g(Hours)'!F59)</f>
        <v>3.4915526880534018E-3</v>
      </c>
      <c r="G19" s="7">
        <f>0.5*(LC!F19/'Nominal VA'!F19+LC!G19/'Nominal VA'!G19)*('g(L-input)'!G59-'g(Hours)'!G59)</f>
        <v>2.0935783162165955E-3</v>
      </c>
      <c r="H19" s="7">
        <f>0.5*(LC!G19/'Nominal VA'!G19+LC!H19/'Nominal VA'!H19)*('g(L-input)'!H59-'g(Hours)'!H59)</f>
        <v>2.3917113210800349E-3</v>
      </c>
      <c r="I19" s="7">
        <f>0.5*(LC!H19/'Nominal VA'!H19+LC!I19/'Nominal VA'!I19)*('g(L-input)'!I59-'g(Hours)'!I59)</f>
        <v>2.7563561155212468E-3</v>
      </c>
      <c r="J19" s="7">
        <f>0.5*(LC!I19/'Nominal VA'!I19+LC!J19/'Nominal VA'!J19)*('g(L-input)'!J59-'g(Hours)'!J59)</f>
        <v>3.27152679408462E-3</v>
      </c>
      <c r="K19" s="7">
        <f>0.5*(LC!J19/'Nominal VA'!J19+LC!K19/'Nominal VA'!K19)*('g(L-input)'!K59-'g(Hours)'!K59)</f>
        <v>3.6350947794833448E-3</v>
      </c>
      <c r="L19" s="7">
        <f>0.5*(LC!K19/'Nominal VA'!K19+LC!L19/'Nominal VA'!L19)*('g(L-input)'!L59-'g(Hours)'!L59)</f>
        <v>1.4412966053336898E-3</v>
      </c>
      <c r="M19" s="7">
        <f>0.5*(LC!L19/'Nominal VA'!L19+LC!M19/'Nominal VA'!M19)*('g(L-input)'!M59-'g(Hours)'!M59)</f>
        <v>1.2463946323822857E-3</v>
      </c>
      <c r="N19" s="7">
        <f>0.5*(LC!M19/'Nominal VA'!M19+LC!N19/'Nominal VA'!N19)*('g(L-input)'!N59-'g(Hours)'!N59)</f>
        <v>1.0142935588688842E-3</v>
      </c>
      <c r="O19" s="7">
        <f>0.5*(LC!N19/'Nominal VA'!N19+LC!O19/'Nominal VA'!O19)*('g(L-input)'!O59-'g(Hours)'!O59)</f>
        <v>7.9761183472821769E-4</v>
      </c>
      <c r="P19" s="7">
        <f>0.5*(LC!O19/'Nominal VA'!O19+LC!P19/'Nominal VA'!P19)*('g(L-input)'!P59-'g(Hours)'!P59)</f>
        <v>6.8548699955436909E-4</v>
      </c>
      <c r="Q19" s="7">
        <f>0.5*(LC!P19/'Nominal VA'!P19+LC!Q19/'Nominal VA'!Q19)*('g(L-input)'!Q59-'g(Hours)'!Q59)</f>
        <v>-4.3738629371661876E-3</v>
      </c>
      <c r="R19" s="7">
        <f>0.5*(LC!Q19/'Nominal VA'!Q19+LC!R19/'Nominal VA'!R19)*('g(L-input)'!R59-'g(Hours)'!R59)</f>
        <v>-3.7647251985670409E-3</v>
      </c>
      <c r="S19" s="7">
        <f>0.5*(LC!R19/'Nominal VA'!R19+LC!S19/'Nominal VA'!S19)*('g(L-input)'!S59-'g(Hours)'!S59)</f>
        <v>-3.0802965255700889E-3</v>
      </c>
      <c r="T19" s="7">
        <f>0.5*(LC!S19/'Nominal VA'!S19+LC!T19/'Nominal VA'!T19)*('g(L-input)'!T59-'g(Hours)'!T59)</f>
        <v>-2.4338148198696729E-3</v>
      </c>
      <c r="U19" s="7">
        <f>0.5*(LC!T19/'Nominal VA'!T19+LC!U19/'Nominal VA'!U19)*('g(L-input)'!U59-'g(Hours)'!U59)</f>
        <v>-1.9327848025413659E-3</v>
      </c>
      <c r="V19" s="7">
        <f>0.5*(LC!U19/'Nominal VA'!U19+LC!V19/'Nominal VA'!V19)*('g(L-input)'!V59-'g(Hours)'!V59)</f>
        <v>4.1832314739795196E-3</v>
      </c>
      <c r="W19" s="7">
        <f>0.5*(LC!V19/'Nominal VA'!V19+LC!W19/'Nominal VA'!W19)*('g(L-input)'!W59-'g(Hours)'!W59)</f>
        <v>4.6072906941576246E-3</v>
      </c>
      <c r="X19" s="7">
        <f>0.5*(LC!W19/'Nominal VA'!W19+LC!X19/'Nominal VA'!X19)*('g(L-input)'!X59-'g(Hours)'!X59)</f>
        <v>5.6313527737270816E-3</v>
      </c>
      <c r="Y19" s="7">
        <f>0.5*(LC!X19/'Nominal VA'!X19+LC!Y19/'Nominal VA'!Y19)*('g(L-input)'!Y59-'g(Hours)'!Y59)</f>
        <v>7.5353062673318167E-3</v>
      </c>
      <c r="Z19" s="7">
        <f>0.5*(LC!Y19/'Nominal VA'!Y19+LC!Z19/'Nominal VA'!Z19)*('g(L-input)'!Z59-'g(Hours)'!Z59)</f>
        <v>1.0014997391522003E-2</v>
      </c>
      <c r="AA19" s="7">
        <f>0.5*(LC!Z19/'Nominal VA'!Z19+LC!AA19/'Nominal VA'!AA19)*('g(L-input)'!AA59-'g(Hours)'!AA59)</f>
        <v>4.3799376623575087E-3</v>
      </c>
      <c r="AB19" s="7">
        <f>0.5*(LC!AA19/'Nominal VA'!AA19+LC!AB19/'Nominal VA'!AB19)*('g(L-input)'!AB59-'g(Hours)'!AB59)</f>
        <v>2.856048569814403E-3</v>
      </c>
      <c r="AC19" s="7">
        <f>0.5*(LC!AB19/'Nominal VA'!AB19+LC!AC19/'Nominal VA'!AC19)*('g(L-input)'!AC59-'g(Hours)'!AC59)</f>
        <v>1.2188342760363086E-3</v>
      </c>
      <c r="AD19" s="7">
        <f>0.5*(LC!AC19/'Nominal VA'!AC19+LC!AD19/'Nominal VA'!AD19)*('g(L-input)'!AD59-'g(Hours)'!AD59)</f>
        <v>-3.7325995797440903E-4</v>
      </c>
      <c r="AE19" s="7">
        <f>0.5*(LC!AD19/'Nominal VA'!AD19+LC!AE19/'Nominal VA'!AE19)*('g(L-input)'!AE59-'g(Hours)'!AE59)</f>
        <v>-1.9665200827202441E-3</v>
      </c>
      <c r="AF19" s="7">
        <f>0.5*(LC!AE19/'Nominal VA'!AE19+LC!AF19/'Nominal VA'!AF19)*('g(L-input)'!AF59-'g(Hours)'!AF59)</f>
        <v>8.1740219338271719E-3</v>
      </c>
      <c r="AG19" s="7">
        <f>0.5*(LC!AF19/'Nominal VA'!AF19+LC!AG19/'Nominal VA'!AG19)*('g(L-input)'!AG59-'g(Hours)'!AG59)</f>
        <v>5.3693638146767439E-3</v>
      </c>
    </row>
    <row r="20" spans="1:33" x14ac:dyDescent="0.15">
      <c r="A20" s="2">
        <v>16</v>
      </c>
      <c r="B20" s="3" t="s">
        <v>44</v>
      </c>
      <c r="C20" s="7"/>
      <c r="D20" s="7">
        <f>0.5*(LC!C20/'Nominal VA'!C20+LC!D20/'Nominal VA'!D20)*('g(L-input)'!D60-'g(Hours)'!D60)</f>
        <v>-3.1811177726471908E-3</v>
      </c>
      <c r="E20" s="7">
        <f>0.5*(LC!D20/'Nominal VA'!D20+LC!E20/'Nominal VA'!E20)*('g(L-input)'!E60-'g(Hours)'!E60)</f>
        <v>-1.8838073227732104E-3</v>
      </c>
      <c r="F20" s="7">
        <f>0.5*(LC!E20/'Nominal VA'!E20+LC!F20/'Nominal VA'!F20)*('g(L-input)'!F60-'g(Hours)'!F60)</f>
        <v>4.3279941765121731E-4</v>
      </c>
      <c r="G20" s="7">
        <f>0.5*(LC!F20/'Nominal VA'!F20+LC!G20/'Nominal VA'!G20)*('g(L-input)'!G60-'g(Hours)'!G60)</f>
        <v>5.3818605232506794E-3</v>
      </c>
      <c r="H20" s="7">
        <f>0.5*(LC!G20/'Nominal VA'!G20+LC!H20/'Nominal VA'!H20)*('g(L-input)'!H60-'g(Hours)'!H60)</f>
        <v>6.3078513762935646E-3</v>
      </c>
      <c r="I20" s="7">
        <f>0.5*(LC!H20/'Nominal VA'!H20+LC!I20/'Nominal VA'!I20)*('g(L-input)'!I60-'g(Hours)'!I60)</f>
        <v>7.3540915023332159E-3</v>
      </c>
      <c r="J20" s="7">
        <f>0.5*(LC!I20/'Nominal VA'!I20+LC!J20/'Nominal VA'!J20)*('g(L-input)'!J60-'g(Hours)'!J60)</f>
        <v>8.7637850235647886E-3</v>
      </c>
      <c r="K20" s="7">
        <f>0.5*(LC!J20/'Nominal VA'!J20+LC!K20/'Nominal VA'!K20)*('g(L-input)'!K60-'g(Hours)'!K60)</f>
        <v>9.5374313052806504E-3</v>
      </c>
      <c r="L20" s="7">
        <f>0.5*(LC!K20/'Nominal VA'!K20+LC!L20/'Nominal VA'!L20)*('g(L-input)'!L60-'g(Hours)'!L60)</f>
        <v>4.7152034765965993E-3</v>
      </c>
      <c r="M20" s="7">
        <f>0.5*(LC!L20/'Nominal VA'!L20+LC!M20/'Nominal VA'!M20)*('g(L-input)'!M60-'g(Hours)'!M60)</f>
        <v>4.5378225886910121E-3</v>
      </c>
      <c r="N20" s="7">
        <f>0.5*(LC!M20/'Nominal VA'!M20+LC!N20/'Nominal VA'!N20)*('g(L-input)'!N60-'g(Hours)'!N60)</f>
        <v>4.118328630006024E-3</v>
      </c>
      <c r="O20" s="7">
        <f>0.5*(LC!N20/'Nominal VA'!N20+LC!O20/'Nominal VA'!O20)*('g(L-input)'!O60-'g(Hours)'!O60)</f>
        <v>3.5373066831682208E-3</v>
      </c>
      <c r="P20" s="7">
        <f>0.5*(LC!O20/'Nominal VA'!O20+LC!P20/'Nominal VA'!P20)*('g(L-input)'!P60-'g(Hours)'!P60)</f>
        <v>3.0393293732742001E-3</v>
      </c>
      <c r="Q20" s="7">
        <f>0.5*(LC!P20/'Nominal VA'!P20+LC!Q20/'Nominal VA'!Q20)*('g(L-input)'!Q60-'g(Hours)'!Q60)</f>
        <v>-5.4064303155332491E-3</v>
      </c>
      <c r="R20" s="7">
        <f>0.5*(LC!Q20/'Nominal VA'!Q20+LC!R20/'Nominal VA'!R20)*('g(L-input)'!R60-'g(Hours)'!R60)</f>
        <v>-4.8884799677684186E-3</v>
      </c>
      <c r="S20" s="7">
        <f>0.5*(LC!R20/'Nominal VA'!R20+LC!S20/'Nominal VA'!S20)*('g(L-input)'!S60-'g(Hours)'!S60)</f>
        <v>-3.5609047234393064E-3</v>
      </c>
      <c r="T20" s="7">
        <f>0.5*(LC!S20/'Nominal VA'!S20+LC!T20/'Nominal VA'!T20)*('g(L-input)'!T60-'g(Hours)'!T60)</f>
        <v>-2.0002842459703627E-3</v>
      </c>
      <c r="U20" s="7">
        <f>0.5*(LC!T20/'Nominal VA'!T20+LC!U20/'Nominal VA'!U20)*('g(L-input)'!U60-'g(Hours)'!U60)</f>
        <v>-7.7421947081719256E-4</v>
      </c>
      <c r="V20" s="7">
        <f>0.5*(LC!U20/'Nominal VA'!U20+LC!V20/'Nominal VA'!V20)*('g(L-input)'!V60-'g(Hours)'!V60)</f>
        <v>8.5817570148351144E-4</v>
      </c>
      <c r="W20" s="7">
        <f>0.5*(LC!V20/'Nominal VA'!V20+LC!W20/'Nominal VA'!W20)*('g(L-input)'!W60-'g(Hours)'!W60)</f>
        <v>9.1428009933965039E-4</v>
      </c>
      <c r="X20" s="7">
        <f>0.5*(LC!W20/'Nominal VA'!W20+LC!X20/'Nominal VA'!X20)*('g(L-input)'!X60-'g(Hours)'!X60)</f>
        <v>1.6753009130418849E-3</v>
      </c>
      <c r="Y20" s="7">
        <f>0.5*(LC!X20/'Nominal VA'!X20+LC!Y20/'Nominal VA'!Y20)*('g(L-input)'!Y60-'g(Hours)'!Y60)</f>
        <v>3.5025899521580715E-3</v>
      </c>
      <c r="Z20" s="7">
        <f>0.5*(LC!Y20/'Nominal VA'!Y20+LC!Z20/'Nominal VA'!Z20)*('g(L-input)'!Z60-'g(Hours)'!Z60)</f>
        <v>6.5768023265738145E-3</v>
      </c>
      <c r="AA20" s="7">
        <f>0.5*(LC!Z20/'Nominal VA'!Z20+LC!AA20/'Nominal VA'!AA20)*('g(L-input)'!AA60-'g(Hours)'!AA60)</f>
        <v>4.0122451260423677E-3</v>
      </c>
      <c r="AB20" s="7">
        <f>0.5*(LC!AA20/'Nominal VA'!AA20+LC!AB20/'Nominal VA'!AB20)*('g(L-input)'!AB60-'g(Hours)'!AB60)</f>
        <v>2.2769492391123388E-3</v>
      </c>
      <c r="AC20" s="7">
        <f>0.5*(LC!AB20/'Nominal VA'!AB20+LC!AC20/'Nominal VA'!AC20)*('g(L-input)'!AC60-'g(Hours)'!AC60)</f>
        <v>6.3722954897329337E-4</v>
      </c>
      <c r="AD20" s="7">
        <f>0.5*(LC!AC20/'Nominal VA'!AC20+LC!AD20/'Nominal VA'!AD20)*('g(L-input)'!AD60-'g(Hours)'!AD60)</f>
        <v>-7.3872383792275803E-4</v>
      </c>
      <c r="AE20" s="7">
        <f>0.5*(LC!AD20/'Nominal VA'!AD20+LC!AE20/'Nominal VA'!AE20)*('g(L-input)'!AE60-'g(Hours)'!AE60)</f>
        <v>-1.3181555697713205E-3</v>
      </c>
      <c r="AF20" s="7">
        <f>0.5*(LC!AE20/'Nominal VA'!AE20+LC!AF20/'Nominal VA'!AF20)*('g(L-input)'!AF60-'g(Hours)'!AF60)</f>
        <v>1.2391750271812428E-2</v>
      </c>
      <c r="AG20" s="7">
        <f>0.5*(LC!AF20/'Nominal VA'!AF20+LC!AG20/'Nominal VA'!AG20)*('g(L-input)'!AG60-'g(Hours)'!AG60)</f>
        <v>8.6713820860450583E-3</v>
      </c>
    </row>
    <row r="21" spans="1:33" x14ac:dyDescent="0.15">
      <c r="A21" s="2">
        <v>17</v>
      </c>
      <c r="B21" s="3" t="s">
        <v>45</v>
      </c>
      <c r="C21" s="7"/>
      <c r="D21" s="7">
        <f>0.5*(LC!C21/'Nominal VA'!C21+LC!D21/'Nominal VA'!D21)*('g(L-input)'!D61-'g(Hours)'!D61)</f>
        <v>2.6052590658255381E-3</v>
      </c>
      <c r="E21" s="7">
        <f>0.5*(LC!D21/'Nominal VA'!D21+LC!E21/'Nominal VA'!E21)*('g(L-input)'!E61-'g(Hours)'!E61)</f>
        <v>3.3459902265100994E-3</v>
      </c>
      <c r="F21" s="7">
        <f>0.5*(LC!E21/'Nominal VA'!E21+LC!F21/'Nominal VA'!F21)*('g(L-input)'!F61-'g(Hours)'!F61)</f>
        <v>3.7753671685691872E-3</v>
      </c>
      <c r="G21" s="7">
        <f>0.5*(LC!F21/'Nominal VA'!F21+LC!G21/'Nominal VA'!G21)*('g(L-input)'!G61-'g(Hours)'!G61)</f>
        <v>2.8752864761018629E-4</v>
      </c>
      <c r="H21" s="7">
        <f>0.5*(LC!G21/'Nominal VA'!G21+LC!H21/'Nominal VA'!H21)*('g(L-input)'!H61-'g(Hours)'!H61)</f>
        <v>2.637628848349866E-4</v>
      </c>
      <c r="I21" s="7">
        <f>0.5*(LC!H21/'Nominal VA'!H21+LC!I21/'Nominal VA'!I21)*('g(L-input)'!I61-'g(Hours)'!I61)</f>
        <v>1.8187104371840396E-4</v>
      </c>
      <c r="J21" s="7">
        <f>0.5*(LC!I21/'Nominal VA'!I21+LC!J21/'Nominal VA'!J21)*('g(L-input)'!J61-'g(Hours)'!J61)</f>
        <v>1.6499669699824462E-4</v>
      </c>
      <c r="K21" s="7">
        <f>0.5*(LC!J21/'Nominal VA'!J21+LC!K21/'Nominal VA'!K21)*('g(L-input)'!K61-'g(Hours)'!K61)</f>
        <v>1.8125287718698645E-4</v>
      </c>
      <c r="L21" s="7">
        <f>0.5*(LC!K21/'Nominal VA'!K21+LC!L21/'Nominal VA'!L21)*('g(L-input)'!L61-'g(Hours)'!L61)</f>
        <v>5.4283018451520637E-3</v>
      </c>
      <c r="M21" s="7">
        <f>0.5*(LC!L21/'Nominal VA'!L21+LC!M21/'Nominal VA'!M21)*('g(L-input)'!M61-'g(Hours)'!M61)</f>
        <v>6.0110111821732731E-3</v>
      </c>
      <c r="N21" s="7">
        <f>0.5*(LC!M21/'Nominal VA'!M21+LC!N21/'Nominal VA'!N21)*('g(L-input)'!N61-'g(Hours)'!N61)</f>
        <v>6.064504962346077E-3</v>
      </c>
      <c r="O21" s="7">
        <f>0.5*(LC!N21/'Nominal VA'!N21+LC!O21/'Nominal VA'!O21)*('g(L-input)'!O61-'g(Hours)'!O61)</f>
        <v>5.3095639518311337E-3</v>
      </c>
      <c r="P21" s="7">
        <f>0.5*(LC!O21/'Nominal VA'!O21+LC!P21/'Nominal VA'!P21)*('g(L-input)'!P61-'g(Hours)'!P61)</f>
        <v>4.7913659460075376E-3</v>
      </c>
      <c r="Q21" s="7">
        <f>0.5*(LC!P21/'Nominal VA'!P21+LC!Q21/'Nominal VA'!Q21)*('g(L-input)'!Q61-'g(Hours)'!Q61)</f>
        <v>-5.8879685594235582E-3</v>
      </c>
      <c r="R21" s="7">
        <f>0.5*(LC!Q21/'Nominal VA'!Q21+LC!R21/'Nominal VA'!R21)*('g(L-input)'!R61-'g(Hours)'!R61)</f>
        <v>-5.3539627251245848E-3</v>
      </c>
      <c r="S21" s="7">
        <f>0.5*(LC!R21/'Nominal VA'!R21+LC!S21/'Nominal VA'!S21)*('g(L-input)'!S61-'g(Hours)'!S61)</f>
        <v>-4.7116461390512088E-3</v>
      </c>
      <c r="T21" s="7">
        <f>0.5*(LC!S21/'Nominal VA'!S21+LC!T21/'Nominal VA'!T21)*('g(L-input)'!T61-'g(Hours)'!T61)</f>
        <v>-3.917067669043389E-3</v>
      </c>
      <c r="U21" s="7">
        <f>0.5*(LC!T21/'Nominal VA'!T21+LC!U21/'Nominal VA'!U21)*('g(L-input)'!U61-'g(Hours)'!U61)</f>
        <v>-3.4541265566594027E-3</v>
      </c>
      <c r="V21" s="7">
        <f>0.5*(LC!U21/'Nominal VA'!U21+LC!V21/'Nominal VA'!V21)*('g(L-input)'!V61-'g(Hours)'!V61)</f>
        <v>8.0760114500661121E-3</v>
      </c>
      <c r="W21" s="7">
        <f>0.5*(LC!V21/'Nominal VA'!V21+LC!W21/'Nominal VA'!W21)*('g(L-input)'!W61-'g(Hours)'!W61)</f>
        <v>7.6388545465368796E-3</v>
      </c>
      <c r="X21" s="7">
        <f>0.5*(LC!W21/'Nominal VA'!W21+LC!X21/'Nominal VA'!X21)*('g(L-input)'!X61-'g(Hours)'!X61)</f>
        <v>8.0576623310720779E-3</v>
      </c>
      <c r="Y21" s="7">
        <f>0.5*(LC!X21/'Nominal VA'!X21+LC!Y21/'Nominal VA'!Y21)*('g(L-input)'!Y61-'g(Hours)'!Y61)</f>
        <v>9.9886088196788868E-3</v>
      </c>
      <c r="Z21" s="7">
        <f>0.5*(LC!Y21/'Nominal VA'!Y21+LC!Z21/'Nominal VA'!Z21)*('g(L-input)'!Z61-'g(Hours)'!Z61)</f>
        <v>1.2012723647487893E-2</v>
      </c>
      <c r="AA21" s="7">
        <f>0.5*(LC!Z21/'Nominal VA'!Z21+LC!AA21/'Nominal VA'!AA21)*('g(L-input)'!AA61-'g(Hours)'!AA61)</f>
        <v>2.8168737580970323E-3</v>
      </c>
      <c r="AB21" s="7">
        <f>0.5*(LC!AA21/'Nominal VA'!AA21+LC!AB21/'Nominal VA'!AB21)*('g(L-input)'!AB61-'g(Hours)'!AB61)</f>
        <v>2.2100670120134636E-3</v>
      </c>
      <c r="AC21" s="7">
        <f>0.5*(LC!AB21/'Nominal VA'!AB21+LC!AC21/'Nominal VA'!AC21)*('g(L-input)'!AC61-'g(Hours)'!AC61)</f>
        <v>1.5536086959285107E-3</v>
      </c>
      <c r="AD21" s="7">
        <f>0.5*(LC!AC21/'Nominal VA'!AC21+LC!AD21/'Nominal VA'!AD21)*('g(L-input)'!AD61-'g(Hours)'!AD61)</f>
        <v>5.8454275968460858E-4</v>
      </c>
      <c r="AE21" s="7">
        <f>0.5*(LC!AD21/'Nominal VA'!AD21+LC!AE21/'Nominal VA'!AE21)*('g(L-input)'!AE61-'g(Hours)'!AE61)</f>
        <v>6.0021160161683212E-5</v>
      </c>
      <c r="AF21" s="7">
        <f>0.5*(LC!AE21/'Nominal VA'!AE21+LC!AF21/'Nominal VA'!AF21)*('g(L-input)'!AF61-'g(Hours)'!AF61)</f>
        <v>5.5652422682916508E-3</v>
      </c>
      <c r="AG21" s="7">
        <f>0.5*(LC!AF21/'Nominal VA'!AF21+LC!AG21/'Nominal VA'!AG21)*('g(L-input)'!AG61-'g(Hours)'!AG61)</f>
        <v>3.326809400581564E-3</v>
      </c>
    </row>
    <row r="22" spans="1:33" x14ac:dyDescent="0.15">
      <c r="A22" s="2">
        <v>18</v>
      </c>
      <c r="B22" s="3" t="s">
        <v>46</v>
      </c>
      <c r="C22" s="7"/>
      <c r="D22" s="7">
        <f>0.5*(LC!C22/'Nominal VA'!C22+LC!D22/'Nominal VA'!D22)*('g(L-input)'!D62-'g(Hours)'!D62)</f>
        <v>5.4096169519430044E-3</v>
      </c>
      <c r="E22" s="7">
        <f>0.5*(LC!D22/'Nominal VA'!D22+LC!E22/'Nominal VA'!E22)*('g(L-input)'!E62-'g(Hours)'!E62)</f>
        <v>6.6623417008131718E-3</v>
      </c>
      <c r="F22" s="7">
        <f>0.5*(LC!E22/'Nominal VA'!E22+LC!F22/'Nominal VA'!F22)*('g(L-input)'!F62-'g(Hours)'!F62)</f>
        <v>7.4816763082078156E-3</v>
      </c>
      <c r="G22" s="7">
        <f>0.5*(LC!F22/'Nominal VA'!F22+LC!G22/'Nominal VA'!G22)*('g(L-input)'!G62-'g(Hours)'!G62)</f>
        <v>1.446900202934482E-3</v>
      </c>
      <c r="H22" s="7">
        <f>0.5*(LC!G22/'Nominal VA'!G22+LC!H22/'Nominal VA'!H22)*('g(L-input)'!H62-'g(Hours)'!H62)</f>
        <v>1.6671628724939283E-3</v>
      </c>
      <c r="I22" s="7">
        <f>0.5*(LC!H22/'Nominal VA'!H22+LC!I22/'Nominal VA'!I22)*('g(L-input)'!I62-'g(Hours)'!I62)</f>
        <v>1.9492120956374934E-3</v>
      </c>
      <c r="J22" s="7">
        <f>0.5*(LC!I22/'Nominal VA'!I22+LC!J22/'Nominal VA'!J22)*('g(L-input)'!J62-'g(Hours)'!J62)</f>
        <v>2.3311753886599523E-3</v>
      </c>
      <c r="K22" s="7">
        <f>0.5*(LC!J22/'Nominal VA'!J22+LC!K22/'Nominal VA'!K22)*('g(L-input)'!K62-'g(Hours)'!K62)</f>
        <v>2.6558076957368475E-3</v>
      </c>
      <c r="L22" s="7">
        <f>0.5*(LC!K22/'Nominal VA'!K22+LC!L22/'Nominal VA'!L22)*('g(L-input)'!L62-'g(Hours)'!L62)</f>
        <v>4.6188555100722386E-3</v>
      </c>
      <c r="M22" s="7">
        <f>0.5*(LC!L22/'Nominal VA'!L22+LC!M22/'Nominal VA'!M22)*('g(L-input)'!M62-'g(Hours)'!M62)</f>
        <v>4.5972477133262449E-3</v>
      </c>
      <c r="N22" s="7">
        <f>0.5*(LC!M22/'Nominal VA'!M22+LC!N22/'Nominal VA'!N22)*('g(L-input)'!N62-'g(Hours)'!N62)</f>
        <v>4.2933382938459387E-3</v>
      </c>
      <c r="O22" s="7">
        <f>0.5*(LC!N22/'Nominal VA'!N22+LC!O22/'Nominal VA'!O22)*('g(L-input)'!O62-'g(Hours)'!O62)</f>
        <v>3.7609572525778528E-3</v>
      </c>
      <c r="P22" s="7">
        <f>0.5*(LC!O22/'Nominal VA'!O22+LC!P22/'Nominal VA'!P22)*('g(L-input)'!P62-'g(Hours)'!P62)</f>
        <v>3.3187317136695476E-3</v>
      </c>
      <c r="Q22" s="7">
        <f>0.5*(LC!P22/'Nominal VA'!P22+LC!Q22/'Nominal VA'!Q22)*('g(L-input)'!Q62-'g(Hours)'!Q62)</f>
        <v>-6.0318843467200099E-3</v>
      </c>
      <c r="R22" s="7">
        <f>0.5*(LC!Q22/'Nominal VA'!Q22+LC!R22/'Nominal VA'!R22)*('g(L-input)'!R62-'g(Hours)'!R62)</f>
        <v>-6.1974261187521425E-3</v>
      </c>
      <c r="S22" s="7">
        <f>0.5*(LC!R22/'Nominal VA'!R22+LC!S22/'Nominal VA'!S22)*('g(L-input)'!S62-'g(Hours)'!S62)</f>
        <v>-5.9977750256855781E-3</v>
      </c>
      <c r="T22" s="7">
        <f>0.5*(LC!S22/'Nominal VA'!S22+LC!T22/'Nominal VA'!T22)*('g(L-input)'!T62-'g(Hours)'!T62)</f>
        <v>-5.6545694965908708E-3</v>
      </c>
      <c r="U22" s="7">
        <f>0.5*(LC!T22/'Nominal VA'!T22+LC!U22/'Nominal VA'!U22)*('g(L-input)'!U62-'g(Hours)'!U62)</f>
        <v>-5.4676256351374308E-3</v>
      </c>
      <c r="V22" s="7">
        <f>0.5*(LC!U22/'Nominal VA'!U22+LC!V22/'Nominal VA'!V22)*('g(L-input)'!V62-'g(Hours)'!V62)</f>
        <v>6.0129827222353679E-3</v>
      </c>
      <c r="W22" s="7">
        <f>0.5*(LC!V22/'Nominal VA'!V22+LC!W22/'Nominal VA'!W22)*('g(L-input)'!W62-'g(Hours)'!W62)</f>
        <v>5.909656171374171E-3</v>
      </c>
      <c r="X22" s="7">
        <f>0.5*(LC!W22/'Nominal VA'!W22+LC!X22/'Nominal VA'!X22)*('g(L-input)'!X62-'g(Hours)'!X62)</f>
        <v>6.5681160293870758E-3</v>
      </c>
      <c r="Y22" s="7">
        <f>0.5*(LC!X22/'Nominal VA'!X22+LC!Y22/'Nominal VA'!Y22)*('g(L-input)'!Y62-'g(Hours)'!Y62)</f>
        <v>8.2292970060942675E-3</v>
      </c>
      <c r="Z22" s="7">
        <f>0.5*(LC!Y22/'Nominal VA'!Y22+LC!Z22/'Nominal VA'!Z22)*('g(L-input)'!Z62-'g(Hours)'!Z62)</f>
        <v>1.0375637096075703E-2</v>
      </c>
      <c r="AA22" s="7">
        <f>0.5*(LC!Z22/'Nominal VA'!Z22+LC!AA22/'Nominal VA'!AA22)*('g(L-input)'!AA62-'g(Hours)'!AA62)</f>
        <v>3.6908582019297372E-3</v>
      </c>
      <c r="AB22" s="7">
        <f>0.5*(LC!AA22/'Nominal VA'!AA22+LC!AB22/'Nominal VA'!AB22)*('g(L-input)'!AB62-'g(Hours)'!AB62)</f>
        <v>2.5698921751581378E-3</v>
      </c>
      <c r="AC22" s="7">
        <f>0.5*(LC!AB22/'Nominal VA'!AB22+LC!AC22/'Nominal VA'!AC22)*('g(L-input)'!AC62-'g(Hours)'!AC62)</f>
        <v>1.4252613972967529E-3</v>
      </c>
      <c r="AD22" s="7">
        <f>0.5*(LC!AC22/'Nominal VA'!AC22+LC!AD22/'Nominal VA'!AD22)*('g(L-input)'!AD62-'g(Hours)'!AD62)</f>
        <v>3.12759280334146E-4</v>
      </c>
      <c r="AE22" s="7">
        <f>0.5*(LC!AD22/'Nominal VA'!AD22+LC!AE22/'Nominal VA'!AE22)*('g(L-input)'!AE62-'g(Hours)'!AE62)</f>
        <v>-2.6371019511366997E-4</v>
      </c>
      <c r="AF22" s="7">
        <f>0.5*(LC!AE22/'Nominal VA'!AE22+LC!AF22/'Nominal VA'!AF22)*('g(L-input)'!AF62-'g(Hours)'!AF62)</f>
        <v>9.1604751035872824E-3</v>
      </c>
      <c r="AG22" s="7">
        <f>0.5*(LC!AF22/'Nominal VA'!AF22+LC!AG22/'Nominal VA'!AG22)*('g(L-input)'!AG62-'g(Hours)'!AG62)</f>
        <v>5.3750542998214825E-3</v>
      </c>
    </row>
    <row r="23" spans="1:33" x14ac:dyDescent="0.15">
      <c r="A23" s="2">
        <v>19</v>
      </c>
      <c r="B23" s="3" t="s">
        <v>47</v>
      </c>
      <c r="C23" s="7"/>
      <c r="D23" s="7">
        <f>0.5*(LC!C23/'Nominal VA'!C23+LC!D23/'Nominal VA'!D23)*('g(L-input)'!D63-'g(Hours)'!D63)</f>
        <v>5.8285074377938343E-3</v>
      </c>
      <c r="E23" s="7">
        <f>0.5*(LC!D23/'Nominal VA'!D23+LC!E23/'Nominal VA'!E23)*('g(L-input)'!E63-'g(Hours)'!E63)</f>
        <v>6.9941243450055042E-3</v>
      </c>
      <c r="F23" s="7">
        <f>0.5*(LC!E23/'Nominal VA'!E23+LC!F23/'Nominal VA'!F23)*('g(L-input)'!F63-'g(Hours)'!F63)</f>
        <v>8.0132818462074502E-3</v>
      </c>
      <c r="G23" s="7">
        <f>0.5*(LC!F23/'Nominal VA'!F23+LC!G23/'Nominal VA'!G23)*('g(L-input)'!G63-'g(Hours)'!G63)</f>
        <v>-6.2961531456159122E-4</v>
      </c>
      <c r="H23" s="7">
        <f>0.5*(LC!G23/'Nominal VA'!G23+LC!H23/'Nominal VA'!H23)*('g(L-input)'!H63-'g(Hours)'!H63)</f>
        <v>-3.1123696371915298E-4</v>
      </c>
      <c r="I23" s="7">
        <f>0.5*(LC!H23/'Nominal VA'!H23+LC!I23/'Nominal VA'!I23)*('g(L-input)'!I63-'g(Hours)'!I63)</f>
        <v>-2.5736319803532949E-4</v>
      </c>
      <c r="J23" s="7">
        <f>0.5*(LC!I23/'Nominal VA'!I23+LC!J23/'Nominal VA'!J23)*('g(L-input)'!J63-'g(Hours)'!J63)</f>
        <v>-2.3168238604456761E-4</v>
      </c>
      <c r="K23" s="7">
        <f>0.5*(LC!J23/'Nominal VA'!J23+LC!K23/'Nominal VA'!K23)*('g(L-input)'!K63-'g(Hours)'!K63)</f>
        <v>-2.2036066650522475E-4</v>
      </c>
      <c r="L23" s="7">
        <f>0.5*(LC!K23/'Nominal VA'!K23+LC!L23/'Nominal VA'!L23)*('g(L-input)'!L63-'g(Hours)'!L63)</f>
        <v>4.6033837597165804E-3</v>
      </c>
      <c r="M23" s="7">
        <f>0.5*(LC!L23/'Nominal VA'!L23+LC!M23/'Nominal VA'!M23)*('g(L-input)'!M63-'g(Hours)'!M63)</f>
        <v>4.2967909992097045E-3</v>
      </c>
      <c r="N23" s="7">
        <f>0.5*(LC!M23/'Nominal VA'!M23+LC!N23/'Nominal VA'!N23)*('g(L-input)'!N63-'g(Hours)'!N63)</f>
        <v>4.0763337490783771E-3</v>
      </c>
      <c r="O23" s="7">
        <f>0.5*(LC!N23/'Nominal VA'!N23+LC!O23/'Nominal VA'!O23)*('g(L-input)'!O63-'g(Hours)'!O63)</f>
        <v>3.7857128506102872E-3</v>
      </c>
      <c r="P23" s="7">
        <f>0.5*(LC!O23/'Nominal VA'!O23+LC!P23/'Nominal VA'!P23)*('g(L-input)'!P63-'g(Hours)'!P63)</f>
        <v>3.5129647138289156E-3</v>
      </c>
      <c r="Q23" s="7">
        <f>0.5*(LC!P23/'Nominal VA'!P23+LC!Q23/'Nominal VA'!Q23)*('g(L-input)'!Q63-'g(Hours)'!Q63)</f>
        <v>-5.5528541956578375E-3</v>
      </c>
      <c r="R23" s="7">
        <f>0.5*(LC!Q23/'Nominal VA'!Q23+LC!R23/'Nominal VA'!R23)*('g(L-input)'!R63-'g(Hours)'!R63)</f>
        <v>-5.8526492049138911E-3</v>
      </c>
      <c r="S23" s="7">
        <f>0.5*(LC!R23/'Nominal VA'!R23+LC!S23/'Nominal VA'!S23)*('g(L-input)'!S63-'g(Hours)'!S63)</f>
        <v>-5.8423806631350324E-3</v>
      </c>
      <c r="T23" s="7">
        <f>0.5*(LC!S23/'Nominal VA'!S23+LC!T23/'Nominal VA'!T23)*('g(L-input)'!T63-'g(Hours)'!T63)</f>
        <v>-5.0656787852280697E-3</v>
      </c>
      <c r="U23" s="7">
        <f>0.5*(LC!T23/'Nominal VA'!T23+LC!U23/'Nominal VA'!U23)*('g(L-input)'!U63-'g(Hours)'!U63)</f>
        <v>-4.3655841354322223E-3</v>
      </c>
      <c r="V23" s="7">
        <f>0.5*(LC!U23/'Nominal VA'!U23+LC!V23/'Nominal VA'!V23)*('g(L-input)'!V63-'g(Hours)'!V63)</f>
        <v>8.1405377643065623E-3</v>
      </c>
      <c r="W23" s="7">
        <f>0.5*(LC!V23/'Nominal VA'!V23+LC!W23/'Nominal VA'!W23)*('g(L-input)'!W63-'g(Hours)'!W63)</f>
        <v>8.701982267713293E-3</v>
      </c>
      <c r="X23" s="7">
        <f>0.5*(LC!W23/'Nominal VA'!W23+LC!X23/'Nominal VA'!X23)*('g(L-input)'!X63-'g(Hours)'!X63)</f>
        <v>9.7769022105810097E-3</v>
      </c>
      <c r="Y23" s="7">
        <f>0.5*(LC!X23/'Nominal VA'!X23+LC!Y23/'Nominal VA'!Y23)*('g(L-input)'!Y63-'g(Hours)'!Y63)</f>
        <v>1.3183677685975524E-2</v>
      </c>
      <c r="Z23" s="7">
        <f>0.5*(LC!Y23/'Nominal VA'!Y23+LC!Z23/'Nominal VA'!Z23)*('g(L-input)'!Z63-'g(Hours)'!Z63)</f>
        <v>1.7422923516041158E-2</v>
      </c>
      <c r="AA23" s="7">
        <f>0.5*(LC!Z23/'Nominal VA'!Z23+LC!AA23/'Nominal VA'!AA23)*('g(L-input)'!AA63-'g(Hours)'!AA63)</f>
        <v>4.4152910788184266E-3</v>
      </c>
      <c r="AB23" s="7">
        <f>0.5*(LC!AA23/'Nominal VA'!AA23+LC!AB23/'Nominal VA'!AB23)*('g(L-input)'!AB63-'g(Hours)'!AB63)</f>
        <v>3.6943774103897998E-3</v>
      </c>
      <c r="AC23" s="7">
        <f>0.5*(LC!AB23/'Nominal VA'!AB23+LC!AC23/'Nominal VA'!AC23)*('g(L-input)'!AC63-'g(Hours)'!AC63)</f>
        <v>2.9212764173441085E-3</v>
      </c>
      <c r="AD23" s="7">
        <f>0.5*(LC!AC23/'Nominal VA'!AC23+LC!AD23/'Nominal VA'!AD23)*('g(L-input)'!AD63-'g(Hours)'!AD63)</f>
        <v>1.0004513490588667E-3</v>
      </c>
      <c r="AE23" s="7">
        <f>0.5*(LC!AD23/'Nominal VA'!AD23+LC!AE23/'Nominal VA'!AE23)*('g(L-input)'!AE63-'g(Hours)'!AE63)</f>
        <v>2.806366177149332E-4</v>
      </c>
      <c r="AF23" s="7">
        <f>0.5*(LC!AE23/'Nominal VA'!AE23+LC!AF23/'Nominal VA'!AF23)*('g(L-input)'!AF63-'g(Hours)'!AF63)</f>
        <v>7.8577674686542281E-3</v>
      </c>
      <c r="AG23" s="7">
        <f>0.5*(LC!AF23/'Nominal VA'!AF23+LC!AG23/'Nominal VA'!AG23)*('g(L-input)'!AG63-'g(Hours)'!AG63)</f>
        <v>4.465814936035639E-3</v>
      </c>
    </row>
    <row r="24" spans="1:33" x14ac:dyDescent="0.15">
      <c r="A24" s="2">
        <v>20</v>
      </c>
      <c r="B24" s="3" t="s">
        <v>48</v>
      </c>
      <c r="C24" s="7"/>
      <c r="D24" s="7">
        <f>0.5*(LC!C24/'Nominal VA'!C24+LC!D24/'Nominal VA'!D24)*('g(L-input)'!D64-'g(Hours)'!D64)</f>
        <v>2.7918624933907787E-3</v>
      </c>
      <c r="E24" s="7">
        <f>0.5*(LC!D24/'Nominal VA'!D24+LC!E24/'Nominal VA'!E24)*('g(L-input)'!E64-'g(Hours)'!E64)</f>
        <v>3.851460908894903E-3</v>
      </c>
      <c r="F24" s="7">
        <f>0.5*(LC!E24/'Nominal VA'!E24+LC!F24/'Nominal VA'!F24)*('g(L-input)'!F64-'g(Hours)'!F64)</f>
        <v>4.4012528403828584E-3</v>
      </c>
      <c r="G24" s="7">
        <f>0.5*(LC!F24/'Nominal VA'!F24+LC!G24/'Nominal VA'!G24)*('g(L-input)'!G64-'g(Hours)'!G64)</f>
        <v>1.0110080388696712E-3</v>
      </c>
      <c r="H24" s="7">
        <f>0.5*(LC!G24/'Nominal VA'!G24+LC!H24/'Nominal VA'!H24)*('g(L-input)'!H64-'g(Hours)'!H64)</f>
        <v>1.5626919062048312E-3</v>
      </c>
      <c r="I24" s="7">
        <f>0.5*(LC!H24/'Nominal VA'!H24+LC!I24/'Nominal VA'!I24)*('g(L-input)'!I64-'g(Hours)'!I64)</f>
        <v>1.9636209549587116E-3</v>
      </c>
      <c r="J24" s="7">
        <f>0.5*(LC!I24/'Nominal VA'!I24+LC!J24/'Nominal VA'!J24)*('g(L-input)'!J64-'g(Hours)'!J64)</f>
        <v>2.567016454052674E-3</v>
      </c>
      <c r="K24" s="7">
        <f>0.5*(LC!J24/'Nominal VA'!J24+LC!K24/'Nominal VA'!K24)*('g(L-input)'!K64-'g(Hours)'!K64)</f>
        <v>2.8460550112197297E-3</v>
      </c>
      <c r="L24" s="7">
        <f>0.5*(LC!K24/'Nominal VA'!K24+LC!L24/'Nominal VA'!L24)*('g(L-input)'!L64-'g(Hours)'!L64)</f>
        <v>4.7434252358529707E-3</v>
      </c>
      <c r="M24" s="7">
        <f>0.5*(LC!L24/'Nominal VA'!L24+LC!M24/'Nominal VA'!M24)*('g(L-input)'!M64-'g(Hours)'!M64)</f>
        <v>4.7457972031705277E-3</v>
      </c>
      <c r="N24" s="7">
        <f>0.5*(LC!M24/'Nominal VA'!M24+LC!N24/'Nominal VA'!N24)*('g(L-input)'!N64-'g(Hours)'!N64)</f>
        <v>4.4823396823563712E-3</v>
      </c>
      <c r="O24" s="7">
        <f>0.5*(LC!N24/'Nominal VA'!N24+LC!O24/'Nominal VA'!O24)*('g(L-input)'!O64-'g(Hours)'!O64)</f>
        <v>3.8314079188574613E-3</v>
      </c>
      <c r="P24" s="7">
        <f>0.5*(LC!O24/'Nominal VA'!O24+LC!P24/'Nominal VA'!P24)*('g(L-input)'!P64-'g(Hours)'!P64)</f>
        <v>3.3457166035664402E-3</v>
      </c>
      <c r="Q24" s="7">
        <f>0.5*(LC!P24/'Nominal VA'!P24+LC!Q24/'Nominal VA'!Q24)*('g(L-input)'!Q64-'g(Hours)'!Q64)</f>
        <v>-5.2962308276179116E-3</v>
      </c>
      <c r="R24" s="7">
        <f>0.5*(LC!Q24/'Nominal VA'!Q24+LC!R24/'Nominal VA'!R24)*('g(L-input)'!R64-'g(Hours)'!R64)</f>
        <v>-5.8856495370788369E-3</v>
      </c>
      <c r="S24" s="7">
        <f>0.5*(LC!R24/'Nominal VA'!R24+LC!S24/'Nominal VA'!S24)*('g(L-input)'!S64-'g(Hours)'!S64)</f>
        <v>-6.2345540051734118E-3</v>
      </c>
      <c r="T24" s="7">
        <f>0.5*(LC!S24/'Nominal VA'!S24+LC!T24/'Nominal VA'!T24)*('g(L-input)'!T64-'g(Hours)'!T64)</f>
        <v>-5.933152570792786E-3</v>
      </c>
      <c r="U24" s="7">
        <f>0.5*(LC!T24/'Nominal VA'!T24+LC!U24/'Nominal VA'!U24)*('g(L-input)'!U64-'g(Hours)'!U64)</f>
        <v>-5.4693030532476346E-3</v>
      </c>
      <c r="V24" s="7">
        <f>0.5*(LC!U24/'Nominal VA'!U24+LC!V24/'Nominal VA'!V24)*('g(L-input)'!V64-'g(Hours)'!V64)</f>
        <v>4.4357405447940064E-3</v>
      </c>
      <c r="W24" s="7">
        <f>0.5*(LC!V24/'Nominal VA'!V24+LC!W24/'Nominal VA'!W24)*('g(L-input)'!W64-'g(Hours)'!W64)</f>
        <v>5.593702130480183E-3</v>
      </c>
      <c r="X24" s="7">
        <f>0.5*(LC!W24/'Nominal VA'!W24+LC!X24/'Nominal VA'!X24)*('g(L-input)'!X64-'g(Hours)'!X64)</f>
        <v>5.5892582899967017E-3</v>
      </c>
      <c r="Y24" s="7">
        <f>0.5*(LC!X24/'Nominal VA'!X24+LC!Y24/'Nominal VA'!Y24)*('g(L-input)'!Y64-'g(Hours)'!Y64)</f>
        <v>8.2279914584998028E-3</v>
      </c>
      <c r="Z24" s="7">
        <f>0.5*(LC!Y24/'Nominal VA'!Y24+LC!Z24/'Nominal VA'!Z24)*('g(L-input)'!Z64-'g(Hours)'!Z64)</f>
        <v>1.366087227319154E-2</v>
      </c>
      <c r="AA24" s="7">
        <f>0.5*(LC!Z24/'Nominal VA'!Z24+LC!AA24/'Nominal VA'!AA24)*('g(L-input)'!AA64-'g(Hours)'!AA64)</f>
        <v>5.9354922347457694E-3</v>
      </c>
      <c r="AB24" s="7">
        <f>0.5*(LC!AA24/'Nominal VA'!AA24+LC!AB24/'Nominal VA'!AB24)*('g(L-input)'!AB64-'g(Hours)'!AB64)</f>
        <v>5.0229234736000683E-3</v>
      </c>
      <c r="AC24" s="7">
        <f>0.5*(LC!AB24/'Nominal VA'!AB24+LC!AC24/'Nominal VA'!AC24)*('g(L-input)'!AC64-'g(Hours)'!AC64)</f>
        <v>3.9430769843031505E-3</v>
      </c>
      <c r="AD24" s="7">
        <f>0.5*(LC!AC24/'Nominal VA'!AC24+LC!AD24/'Nominal VA'!AD24)*('g(L-input)'!AD64-'g(Hours)'!AD64)</f>
        <v>1.4399690879799516E-3</v>
      </c>
      <c r="AE24" s="7">
        <f>0.5*(LC!AD24/'Nominal VA'!AD24+LC!AE24/'Nominal VA'!AE24)*('g(L-input)'!AE64-'g(Hours)'!AE64)</f>
        <v>6.0913546600915316E-4</v>
      </c>
      <c r="AF24" s="7">
        <f>0.5*(LC!AE24/'Nominal VA'!AE24+LC!AF24/'Nominal VA'!AF24)*('g(L-input)'!AF64-'g(Hours)'!AF64)</f>
        <v>8.8715483016303526E-3</v>
      </c>
      <c r="AG24" s="7">
        <f>0.5*(LC!AF24/'Nominal VA'!AF24+LC!AG24/'Nominal VA'!AG24)*('g(L-input)'!AG64-'g(Hours)'!AG64)</f>
        <v>4.9620367494054339E-3</v>
      </c>
    </row>
    <row r="25" spans="1:33" x14ac:dyDescent="0.15">
      <c r="A25" s="2">
        <v>21</v>
      </c>
      <c r="B25" s="3" t="s">
        <v>49</v>
      </c>
      <c r="C25" s="7"/>
      <c r="D25" s="7">
        <f>0.5*(LC!C25/'Nominal VA'!C25+LC!D25/'Nominal VA'!D25)*('g(L-input)'!D65-'g(Hours)'!D65)</f>
        <v>1.7727729538601345E-3</v>
      </c>
      <c r="E25" s="7">
        <f>0.5*(LC!D25/'Nominal VA'!D25+LC!E25/'Nominal VA'!E25)*('g(L-input)'!E65-'g(Hours)'!E65)</f>
        <v>2.3651793295368043E-3</v>
      </c>
      <c r="F25" s="7">
        <f>0.5*(LC!E25/'Nominal VA'!E25+LC!F25/'Nominal VA'!F25)*('g(L-input)'!F65-'g(Hours)'!F65)</f>
        <v>2.7999086209591307E-3</v>
      </c>
      <c r="G25" s="7">
        <f>0.5*(LC!F25/'Nominal VA'!F25+LC!G25/'Nominal VA'!G25)*('g(L-input)'!G65-'g(Hours)'!G65)</f>
        <v>-4.9400987755309418E-5</v>
      </c>
      <c r="H25" s="7">
        <f>0.5*(LC!G25/'Nominal VA'!G25+LC!H25/'Nominal VA'!H25)*('g(L-input)'!H65-'g(Hours)'!H65)</f>
        <v>5.9286650641540142E-4</v>
      </c>
      <c r="I25" s="7">
        <f>0.5*(LC!H25/'Nominal VA'!H25+LC!I25/'Nominal VA'!I25)*('g(L-input)'!I65-'g(Hours)'!I65)</f>
        <v>1.0446752093079691E-3</v>
      </c>
      <c r="J25" s="7">
        <f>0.5*(LC!I25/'Nominal VA'!I25+LC!J25/'Nominal VA'!J25)*('g(L-input)'!J65-'g(Hours)'!J65)</f>
        <v>1.7255685356953366E-3</v>
      </c>
      <c r="K25" s="7">
        <f>0.5*(LC!J25/'Nominal VA'!J25+LC!K25/'Nominal VA'!K25)*('g(L-input)'!K65-'g(Hours)'!K65)</f>
        <v>2.1973921800159352E-3</v>
      </c>
      <c r="L25" s="7">
        <f>0.5*(LC!K25/'Nominal VA'!K25+LC!L25/'Nominal VA'!L25)*('g(L-input)'!L65-'g(Hours)'!L65)</f>
        <v>9.731750757341884E-4</v>
      </c>
      <c r="M25" s="7">
        <f>0.5*(LC!L25/'Nominal VA'!L25+LC!M25/'Nominal VA'!M25)*('g(L-input)'!M65-'g(Hours)'!M65)</f>
        <v>7.9655475367231129E-4</v>
      </c>
      <c r="N25" s="7">
        <f>0.5*(LC!M25/'Nominal VA'!M25+LC!N25/'Nominal VA'!N25)*('g(L-input)'!N65-'g(Hours)'!N65)</f>
        <v>1.1770274694896659E-3</v>
      </c>
      <c r="O25" s="7">
        <f>0.5*(LC!N25/'Nominal VA'!N25+LC!O25/'Nominal VA'!O25)*('g(L-input)'!O65-'g(Hours)'!O65)</f>
        <v>1.077913004661365E-3</v>
      </c>
      <c r="P25" s="7">
        <f>0.5*(LC!O25/'Nominal VA'!O25+LC!P25/'Nominal VA'!P25)*('g(L-input)'!P65-'g(Hours)'!P65)</f>
        <v>1.2197482249383827E-3</v>
      </c>
      <c r="Q25" s="7">
        <f>0.5*(LC!P25/'Nominal VA'!P25+LC!Q25/'Nominal VA'!Q25)*('g(L-input)'!Q65-'g(Hours)'!Q65)</f>
        <v>-4.3677718489720484E-3</v>
      </c>
      <c r="R25" s="7">
        <f>0.5*(LC!Q25/'Nominal VA'!Q25+LC!R25/'Nominal VA'!R25)*('g(L-input)'!R65-'g(Hours)'!R65)</f>
        <v>-4.5940924447713735E-3</v>
      </c>
      <c r="S25" s="7">
        <f>0.5*(LC!R25/'Nominal VA'!R25+LC!S25/'Nominal VA'!S25)*('g(L-input)'!S65-'g(Hours)'!S65)</f>
        <v>-4.8430262341529716E-3</v>
      </c>
      <c r="T25" s="7">
        <f>0.5*(LC!S25/'Nominal VA'!S25+LC!T25/'Nominal VA'!T25)*('g(L-input)'!T65-'g(Hours)'!T65)</f>
        <v>-4.739612843028815E-3</v>
      </c>
      <c r="U25" s="7">
        <f>0.5*(LC!T25/'Nominal VA'!T25+LC!U25/'Nominal VA'!U25)*('g(L-input)'!U65-'g(Hours)'!U65)</f>
        <v>-4.3473256471720737E-3</v>
      </c>
      <c r="V25" s="7">
        <f>0.5*(LC!U25/'Nominal VA'!U25+LC!V25/'Nominal VA'!V25)*('g(L-input)'!V65-'g(Hours)'!V65)</f>
        <v>5.8761365114735039E-3</v>
      </c>
      <c r="W25" s="7">
        <f>0.5*(LC!V25/'Nominal VA'!V25+LC!W25/'Nominal VA'!W25)*('g(L-input)'!W65-'g(Hours)'!W65)</f>
        <v>8.9207306937725082E-3</v>
      </c>
      <c r="X25" s="7">
        <f>0.5*(LC!W25/'Nominal VA'!W25+LC!X25/'Nominal VA'!X25)*('g(L-input)'!X65-'g(Hours)'!X65)</f>
        <v>1.1662488298174161E-2</v>
      </c>
      <c r="Y25" s="7">
        <f>0.5*(LC!X25/'Nominal VA'!X25+LC!Y25/'Nominal VA'!Y25)*('g(L-input)'!Y65-'g(Hours)'!Y65)</f>
        <v>1.6976248331514142E-2</v>
      </c>
      <c r="Z25" s="7">
        <f>0.5*(LC!Y25/'Nominal VA'!Y25+LC!Z25/'Nominal VA'!Z25)*('g(L-input)'!Z65-'g(Hours)'!Z65)</f>
        <v>2.6555776642555557E-2</v>
      </c>
      <c r="AA25" s="7">
        <f>0.5*(LC!Z25/'Nominal VA'!Z25+LC!AA25/'Nominal VA'!AA25)*('g(L-input)'!AA65-'g(Hours)'!AA65)</f>
        <v>1.097268139213794E-2</v>
      </c>
      <c r="AB25" s="7">
        <f>0.5*(LC!AA25/'Nominal VA'!AA25+LC!AB25/'Nominal VA'!AB25)*('g(L-input)'!AB65-'g(Hours)'!AB65)</f>
        <v>9.9866678482291079E-3</v>
      </c>
      <c r="AC25" s="7">
        <f>0.5*(LC!AB25/'Nominal VA'!AB25+LC!AC25/'Nominal VA'!AC25)*('g(L-input)'!AC65-'g(Hours)'!AC65)</f>
        <v>8.5423249976496196E-3</v>
      </c>
      <c r="AD25" s="7">
        <f>0.5*(LC!AC25/'Nominal VA'!AC25+LC!AD25/'Nominal VA'!AD25)*('g(L-input)'!AD65-'g(Hours)'!AD65)</f>
        <v>5.8869498680743622E-3</v>
      </c>
      <c r="AE25" s="7">
        <f>0.5*(LC!AD25/'Nominal VA'!AD25+LC!AE25/'Nominal VA'!AE25)*('g(L-input)'!AE65-'g(Hours)'!AE65)</f>
        <v>5.5634338765489441E-3</v>
      </c>
      <c r="AF25" s="7">
        <f>0.5*(LC!AE25/'Nominal VA'!AE25+LC!AF25/'Nominal VA'!AF25)*('g(L-input)'!AF65-'g(Hours)'!AF65)</f>
        <v>1.5463541368369475E-2</v>
      </c>
      <c r="AG25" s="7">
        <f>0.5*(LC!AF25/'Nominal VA'!AF25+LC!AG25/'Nominal VA'!AG25)*('g(L-input)'!AG65-'g(Hours)'!AG65)</f>
        <v>7.6979484183047247E-3</v>
      </c>
    </row>
    <row r="26" spans="1:33" x14ac:dyDescent="0.15">
      <c r="A26" s="2">
        <v>22</v>
      </c>
      <c r="B26" s="3" t="s">
        <v>50</v>
      </c>
      <c r="C26" s="7"/>
      <c r="D26" s="7">
        <f>0.5*(LC!C26/'Nominal VA'!C26+LC!D26/'Nominal VA'!D26)*('g(L-input)'!D66-'g(Hours)'!D66)</f>
        <v>3.3599757328143854E-3</v>
      </c>
      <c r="E26" s="7">
        <f>0.5*(LC!D26/'Nominal VA'!D26+LC!E26/'Nominal VA'!E26)*('g(L-input)'!E66-'g(Hours)'!E66)</f>
        <v>4.2251699005222652E-3</v>
      </c>
      <c r="F26" s="7">
        <f>0.5*(LC!E26/'Nominal VA'!E26+LC!F26/'Nominal VA'!F26)*('g(L-input)'!F66-'g(Hours)'!F66)</f>
        <v>5.1041594989397745E-3</v>
      </c>
      <c r="G26" s="7">
        <f>0.5*(LC!F26/'Nominal VA'!F26+LC!G26/'Nominal VA'!G26)*('g(L-input)'!G66-'g(Hours)'!G66)</f>
        <v>1.50698560131788E-3</v>
      </c>
      <c r="H26" s="7">
        <f>0.5*(LC!G26/'Nominal VA'!G26+LC!H26/'Nominal VA'!H26)*('g(L-input)'!H66-'g(Hours)'!H66)</f>
        <v>2.1634490272826584E-3</v>
      </c>
      <c r="I26" s="7">
        <f>0.5*(LC!H26/'Nominal VA'!H26+LC!I26/'Nominal VA'!I26)*('g(L-input)'!I66-'g(Hours)'!I66)</f>
        <v>2.6163302182842314E-3</v>
      </c>
      <c r="J26" s="7">
        <f>0.5*(LC!I26/'Nominal VA'!I26+LC!J26/'Nominal VA'!J26)*('g(L-input)'!J66-'g(Hours)'!J66)</f>
        <v>2.9511982451980176E-3</v>
      </c>
      <c r="K26" s="7">
        <f>0.5*(LC!J26/'Nominal VA'!J26+LC!K26/'Nominal VA'!K26)*('g(L-input)'!K66-'g(Hours)'!K66)</f>
        <v>3.1753134155589587E-3</v>
      </c>
      <c r="L26" s="7">
        <f>0.5*(LC!K26/'Nominal VA'!K26+LC!L26/'Nominal VA'!L26)*('g(L-input)'!L66-'g(Hours)'!L66)</f>
        <v>3.8865767681296227E-4</v>
      </c>
      <c r="M26" s="7">
        <f>0.5*(LC!L26/'Nominal VA'!L26+LC!M26/'Nominal VA'!M26)*('g(L-input)'!M66-'g(Hours)'!M66)</f>
        <v>2.581481803318626E-4</v>
      </c>
      <c r="N26" s="7">
        <f>0.5*(LC!M26/'Nominal VA'!M26+LC!N26/'Nominal VA'!N26)*('g(L-input)'!N66-'g(Hours)'!N66)</f>
        <v>3.5237830631304224E-4</v>
      </c>
      <c r="O26" s="7">
        <f>0.5*(LC!N26/'Nominal VA'!N26+LC!O26/'Nominal VA'!O26)*('g(L-input)'!O66-'g(Hours)'!O66)</f>
        <v>6.7923299828186884E-4</v>
      </c>
      <c r="P26" s="7">
        <f>0.5*(LC!O26/'Nominal VA'!O26+LC!P26/'Nominal VA'!P26)*('g(L-input)'!P66-'g(Hours)'!P66)</f>
        <v>1.2334127609403189E-3</v>
      </c>
      <c r="Q26" s="7">
        <f>0.5*(LC!P26/'Nominal VA'!P26+LC!Q26/'Nominal VA'!Q26)*('g(L-input)'!Q66-'g(Hours)'!Q66)</f>
        <v>-4.8094019433350026E-3</v>
      </c>
      <c r="R26" s="7">
        <f>0.5*(LC!Q26/'Nominal VA'!Q26+LC!R26/'Nominal VA'!R26)*('g(L-input)'!R66-'g(Hours)'!R66)</f>
        <v>-4.0266603054581202E-3</v>
      </c>
      <c r="S26" s="7">
        <f>0.5*(LC!R26/'Nominal VA'!R26+LC!S26/'Nominal VA'!S26)*('g(L-input)'!S66-'g(Hours)'!S66)</f>
        <v>-3.3262661433106542E-3</v>
      </c>
      <c r="T26" s="7">
        <f>0.5*(LC!S26/'Nominal VA'!S26+LC!T26/'Nominal VA'!T26)*('g(L-input)'!T66-'g(Hours)'!T66)</f>
        <v>-2.6041093319633273E-3</v>
      </c>
      <c r="U26" s="7">
        <f>0.5*(LC!T26/'Nominal VA'!T26+LC!U26/'Nominal VA'!U26)*('g(L-input)'!U66-'g(Hours)'!U66)</f>
        <v>-2.0108771026747319E-3</v>
      </c>
      <c r="V26" s="7">
        <f>0.5*(LC!U26/'Nominal VA'!U26+LC!V26/'Nominal VA'!V26)*('g(L-input)'!V66-'g(Hours)'!V66)</f>
        <v>7.8521147473046855E-3</v>
      </c>
      <c r="W26" s="7">
        <f>0.5*(LC!V26/'Nominal VA'!V26+LC!W26/'Nominal VA'!W26)*('g(L-input)'!W66-'g(Hours)'!W66)</f>
        <v>9.0586034379275399E-3</v>
      </c>
      <c r="X26" s="7">
        <f>0.5*(LC!W26/'Nominal VA'!W26+LC!X26/'Nominal VA'!X26)*('g(L-input)'!X66-'g(Hours)'!X66)</f>
        <v>1.0997898763039698E-2</v>
      </c>
      <c r="Y26" s="7">
        <f>0.5*(LC!X26/'Nominal VA'!X26+LC!Y26/'Nominal VA'!Y26)*('g(L-input)'!Y66-'g(Hours)'!Y66)</f>
        <v>1.3984358631933209E-2</v>
      </c>
      <c r="Z26" s="7">
        <f>0.5*(LC!Y26/'Nominal VA'!Y26+LC!Z26/'Nominal VA'!Z26)*('g(L-input)'!Z66-'g(Hours)'!Z66)</f>
        <v>1.6942847202999205E-2</v>
      </c>
      <c r="AA26" s="7">
        <f>0.5*(LC!Z26/'Nominal VA'!Z26+LC!AA26/'Nominal VA'!AA26)*('g(L-input)'!AA66-'g(Hours)'!AA66)</f>
        <v>6.8614048997792595E-3</v>
      </c>
      <c r="AB26" s="7">
        <f>0.5*(LC!AA26/'Nominal VA'!AA26+LC!AB26/'Nominal VA'!AB26)*('g(L-input)'!AB66-'g(Hours)'!AB66)</f>
        <v>5.0978511699519722E-3</v>
      </c>
      <c r="AC26" s="7">
        <f>0.5*(LC!AB26/'Nominal VA'!AB26+LC!AC26/'Nominal VA'!AC26)*('g(L-input)'!AC66-'g(Hours)'!AC66)</f>
        <v>3.239082350566086E-3</v>
      </c>
      <c r="AD26" s="7">
        <f>0.5*(LC!AC26/'Nominal VA'!AC26+LC!AD26/'Nominal VA'!AD26)*('g(L-input)'!AD66-'g(Hours)'!AD66)</f>
        <v>1.433781543693464E-3</v>
      </c>
      <c r="AE26" s="7">
        <f>0.5*(LC!AD26/'Nominal VA'!AD26+LC!AE26/'Nominal VA'!AE26)*('g(L-input)'!AE66-'g(Hours)'!AE66)</f>
        <v>-3.9059573868215574E-4</v>
      </c>
      <c r="AF26" s="7">
        <f>0.5*(LC!AE26/'Nominal VA'!AE26+LC!AF26/'Nominal VA'!AF26)*('g(L-input)'!AF66-'g(Hours)'!AF66)</f>
        <v>1.0627302939037219E-2</v>
      </c>
      <c r="AG26" s="7">
        <f>0.5*(LC!AF26/'Nominal VA'!AF26+LC!AG26/'Nominal VA'!AG26)*('g(L-input)'!AG66-'g(Hours)'!AG66)</f>
        <v>6.5242323288244525E-3</v>
      </c>
    </row>
    <row r="27" spans="1:33" x14ac:dyDescent="0.15">
      <c r="A27" s="2">
        <v>23</v>
      </c>
      <c r="B27" s="3" t="s">
        <v>51</v>
      </c>
      <c r="C27" s="7"/>
      <c r="D27" s="7">
        <f>0.5*(LC!C27/'Nominal VA'!C27+LC!D27/'Nominal VA'!D27)*('g(L-input)'!D67-'g(Hours)'!D67)</f>
        <v>5.2747617865300037E-3</v>
      </c>
      <c r="E27" s="7">
        <f>0.5*(LC!D27/'Nominal VA'!D27+LC!E27/'Nominal VA'!E27)*('g(L-input)'!E67-'g(Hours)'!E67)</f>
        <v>6.008768295963098E-3</v>
      </c>
      <c r="F27" s="7">
        <f>0.5*(LC!E27/'Nominal VA'!E27+LC!F27/'Nominal VA'!F27)*('g(L-input)'!F67-'g(Hours)'!F67)</f>
        <v>6.3674824287038665E-3</v>
      </c>
      <c r="G27" s="7">
        <f>0.5*(LC!F27/'Nominal VA'!F27+LC!G27/'Nominal VA'!G27)*('g(L-input)'!G67-'g(Hours)'!G67)</f>
        <v>-3.6206826397184103E-4</v>
      </c>
      <c r="H27" s="7">
        <f>0.5*(LC!G27/'Nominal VA'!G27+LC!H27/'Nominal VA'!H27)*('g(L-input)'!H67-'g(Hours)'!H67)</f>
        <v>-3.578188331855861E-4</v>
      </c>
      <c r="I27" s="7">
        <f>0.5*(LC!H27/'Nominal VA'!H27+LC!I27/'Nominal VA'!I27)*('g(L-input)'!I67-'g(Hours)'!I67)</f>
        <v>-4.6715395055551217E-4</v>
      </c>
      <c r="J27" s="7">
        <f>0.5*(LC!I27/'Nominal VA'!I27+LC!J27/'Nominal VA'!J27)*('g(L-input)'!J67-'g(Hours)'!J67)</f>
        <v>-7.003198395142123E-4</v>
      </c>
      <c r="K27" s="7">
        <f>0.5*(LC!J27/'Nominal VA'!J27+LC!K27/'Nominal VA'!K27)*('g(L-input)'!K67-'g(Hours)'!K67)</f>
        <v>-9.3017269899998566E-4</v>
      </c>
      <c r="L27" s="7">
        <f>0.5*(LC!K27/'Nominal VA'!K27+LC!L27/'Nominal VA'!L27)*('g(L-input)'!L67-'g(Hours)'!L67)</f>
        <v>-7.6843235342266146E-4</v>
      </c>
      <c r="M27" s="7">
        <f>0.5*(LC!L27/'Nominal VA'!L27+LC!M27/'Nominal VA'!M27)*('g(L-input)'!M67-'g(Hours)'!M67)</f>
        <v>-9.5866451713891917E-4</v>
      </c>
      <c r="N27" s="7">
        <f>0.5*(LC!M27/'Nominal VA'!M27+LC!N27/'Nominal VA'!N27)*('g(L-input)'!N67-'g(Hours)'!N67)</f>
        <v>-8.2345221186701559E-4</v>
      </c>
      <c r="O27" s="7">
        <f>0.5*(LC!N27/'Nominal VA'!N27+LC!O27/'Nominal VA'!O27)*('g(L-input)'!O67-'g(Hours)'!O67)</f>
        <v>-6.3227420742063812E-4</v>
      </c>
      <c r="P27" s="7">
        <f>0.5*(LC!O27/'Nominal VA'!O27+LC!P27/'Nominal VA'!P27)*('g(L-input)'!P67-'g(Hours)'!P67)</f>
        <v>-3.4326579201161389E-4</v>
      </c>
      <c r="Q27" s="7">
        <f>0.5*(LC!P27/'Nominal VA'!P27+LC!Q27/'Nominal VA'!Q27)*('g(L-input)'!Q67-'g(Hours)'!Q67)</f>
        <v>-1.5819874255780404E-3</v>
      </c>
      <c r="R27" s="7">
        <f>0.5*(LC!Q27/'Nominal VA'!Q27+LC!R27/'Nominal VA'!R27)*('g(L-input)'!R67-'g(Hours)'!R67)</f>
        <v>-1.2554620006575174E-3</v>
      </c>
      <c r="S27" s="7">
        <f>0.5*(LC!R27/'Nominal VA'!R27+LC!S27/'Nominal VA'!S27)*('g(L-input)'!S67-'g(Hours)'!S67)</f>
        <v>-1.1113948894789503E-3</v>
      </c>
      <c r="T27" s="7">
        <f>0.5*(LC!S27/'Nominal VA'!S27+LC!T27/'Nominal VA'!T27)*('g(L-input)'!T67-'g(Hours)'!T67)</f>
        <v>-6.5099675147880641E-4</v>
      </c>
      <c r="U27" s="7">
        <f>0.5*(LC!T27/'Nominal VA'!T27+LC!U27/'Nominal VA'!U27)*('g(L-input)'!U67-'g(Hours)'!U67)</f>
        <v>-1.0894396856942543E-4</v>
      </c>
      <c r="V27" s="7">
        <f>0.5*(LC!U27/'Nominal VA'!U27+LC!V27/'Nominal VA'!V27)*('g(L-input)'!V67-'g(Hours)'!V67)</f>
        <v>1.471814291986355E-2</v>
      </c>
      <c r="W27" s="7">
        <f>0.5*(LC!V27/'Nominal VA'!V27+LC!W27/'Nominal VA'!W27)*('g(L-input)'!W67-'g(Hours)'!W67)</f>
        <v>1.5312874933867474E-2</v>
      </c>
      <c r="X27" s="7">
        <f>0.5*(LC!W27/'Nominal VA'!W27+LC!X27/'Nominal VA'!X27)*('g(L-input)'!X67-'g(Hours)'!X67)</f>
        <v>1.5673009440182288E-2</v>
      </c>
      <c r="Y27" s="7">
        <f>0.5*(LC!X27/'Nominal VA'!X27+LC!Y27/'Nominal VA'!Y27)*('g(L-input)'!Y67-'g(Hours)'!Y67)</f>
        <v>1.7651436601945437E-2</v>
      </c>
      <c r="Z27" s="7">
        <f>0.5*(LC!Y27/'Nominal VA'!Y27+LC!Z27/'Nominal VA'!Z27)*('g(L-input)'!Z67-'g(Hours)'!Z67)</f>
        <v>2.0836320425272253E-2</v>
      </c>
      <c r="AA27" s="7">
        <f>0.5*(LC!Z27/'Nominal VA'!Z27+LC!AA27/'Nominal VA'!AA27)*('g(L-input)'!AA67-'g(Hours)'!AA67)</f>
        <v>5.7174959129470656E-3</v>
      </c>
      <c r="AB27" s="7">
        <f>0.5*(LC!AA27/'Nominal VA'!AA27+LC!AB27/'Nominal VA'!AB27)*('g(L-input)'!AB67-'g(Hours)'!AB67)</f>
        <v>4.3579747111198814E-3</v>
      </c>
      <c r="AC27" s="7">
        <f>0.5*(LC!AB27/'Nominal VA'!AB27+LC!AC27/'Nominal VA'!AC27)*('g(L-input)'!AC67-'g(Hours)'!AC67)</f>
        <v>2.8000151009647148E-3</v>
      </c>
      <c r="AD27" s="7">
        <f>0.5*(LC!AC27/'Nominal VA'!AC27+LC!AD27/'Nominal VA'!AD27)*('g(L-input)'!AD67-'g(Hours)'!AD67)</f>
        <v>6.0614688833011098E-4</v>
      </c>
      <c r="AE27" s="7">
        <f>0.5*(LC!AD27/'Nominal VA'!AD27+LC!AE27/'Nominal VA'!AE27)*('g(L-input)'!AE67-'g(Hours)'!AE67)</f>
        <v>-3.7112497534698066E-4</v>
      </c>
      <c r="AF27" s="7">
        <f>0.5*(LC!AE27/'Nominal VA'!AE27+LC!AF27/'Nominal VA'!AF27)*('g(L-input)'!AF67-'g(Hours)'!AF67)</f>
        <v>7.59358613083011E-3</v>
      </c>
      <c r="AG27" s="7">
        <f>0.5*(LC!AF27/'Nominal VA'!AF27+LC!AG27/'Nominal VA'!AG27)*('g(L-input)'!AG67-'g(Hours)'!AG67)</f>
        <v>4.4215289192374736E-3</v>
      </c>
    </row>
    <row r="28" spans="1:33" x14ac:dyDescent="0.15">
      <c r="A28" s="2">
        <v>24</v>
      </c>
      <c r="B28" s="3" t="s">
        <v>52</v>
      </c>
      <c r="C28" s="7"/>
      <c r="D28" s="7">
        <f>0.5*(LC!C28/'Nominal VA'!C28+LC!D28/'Nominal VA'!D28)*('g(L-input)'!D68-'g(Hours)'!D68)</f>
        <v>1.0427679509556911E-3</v>
      </c>
      <c r="E28" s="7">
        <f>0.5*(LC!D28/'Nominal VA'!D28+LC!E28/'Nominal VA'!E28)*('g(L-input)'!E68-'g(Hours)'!E68)</f>
        <v>3.0245293353768623E-3</v>
      </c>
      <c r="F28" s="7">
        <f>0.5*(LC!E28/'Nominal VA'!E28+LC!F28/'Nominal VA'!F28)*('g(L-input)'!F68-'g(Hours)'!F68)</f>
        <v>4.9143420852222021E-3</v>
      </c>
      <c r="G28" s="7">
        <f>0.5*(LC!F28/'Nominal VA'!F28+LC!G28/'Nominal VA'!G28)*('g(L-input)'!G68-'g(Hours)'!G68)</f>
        <v>4.0819048740519098E-3</v>
      </c>
      <c r="H28" s="7">
        <f>0.5*(LC!G28/'Nominal VA'!G28+LC!H28/'Nominal VA'!H28)*('g(L-input)'!H68-'g(Hours)'!H68)</f>
        <v>4.271364524951536E-3</v>
      </c>
      <c r="I28" s="7">
        <f>0.5*(LC!H28/'Nominal VA'!H28+LC!I28/'Nominal VA'!I28)*('g(L-input)'!I68-'g(Hours)'!I68)</f>
        <v>4.2791397241128785E-3</v>
      </c>
      <c r="J28" s="7">
        <f>0.5*(LC!I28/'Nominal VA'!I28+LC!J28/'Nominal VA'!J28)*('g(L-input)'!J68-'g(Hours)'!J68)</f>
        <v>4.0569166396123724E-3</v>
      </c>
      <c r="K28" s="7">
        <f>0.5*(LC!J28/'Nominal VA'!J28+LC!K28/'Nominal VA'!K28)*('g(L-input)'!K68-'g(Hours)'!K68)</f>
        <v>3.9246029565479928E-3</v>
      </c>
      <c r="L28" s="7">
        <f>0.5*(LC!K28/'Nominal VA'!K28+LC!L28/'Nominal VA'!L28)*('g(L-input)'!L68-'g(Hours)'!L68)</f>
        <v>-3.3868772943103625E-4</v>
      </c>
      <c r="M28" s="7">
        <f>0.5*(LC!L28/'Nominal VA'!L28+LC!M28/'Nominal VA'!M28)*('g(L-input)'!M68-'g(Hours)'!M68)</f>
        <v>-4.9772511693987572E-4</v>
      </c>
      <c r="N28" s="7">
        <f>0.5*(LC!M28/'Nominal VA'!M28+LC!N28/'Nominal VA'!N28)*('g(L-input)'!N68-'g(Hours)'!N68)</f>
        <v>-6.1813515262117982E-4</v>
      </c>
      <c r="O28" s="7">
        <f>0.5*(LC!N28/'Nominal VA'!N28+LC!O28/'Nominal VA'!O28)*('g(L-input)'!O68-'g(Hours)'!O68)</f>
        <v>-7.1527794076743482E-4</v>
      </c>
      <c r="P28" s="7">
        <f>0.5*(LC!O28/'Nominal VA'!O28+LC!P28/'Nominal VA'!P28)*('g(L-input)'!P68-'g(Hours)'!P68)</f>
        <v>-7.4096188197875017E-4</v>
      </c>
      <c r="Q28" s="7">
        <f>0.5*(LC!P28/'Nominal VA'!P28+LC!Q28/'Nominal VA'!Q28)*('g(L-input)'!Q68-'g(Hours)'!Q68)</f>
        <v>-2.7562555227995593E-3</v>
      </c>
      <c r="R28" s="7">
        <f>0.5*(LC!Q28/'Nominal VA'!Q28+LC!R28/'Nominal VA'!R28)*('g(L-input)'!R68-'g(Hours)'!R68)</f>
        <v>-2.3742354836392976E-3</v>
      </c>
      <c r="S28" s="7">
        <f>0.5*(LC!R28/'Nominal VA'!R28+LC!S28/'Nominal VA'!S28)*('g(L-input)'!S68-'g(Hours)'!S68)</f>
        <v>-1.8905880673699158E-3</v>
      </c>
      <c r="T28" s="7">
        <f>0.5*(LC!S28/'Nominal VA'!S28+LC!T28/'Nominal VA'!T28)*('g(L-input)'!T68-'g(Hours)'!T68)</f>
        <v>-1.4975603029499902E-3</v>
      </c>
      <c r="U28" s="7">
        <f>0.5*(LC!T28/'Nominal VA'!T28+LC!U28/'Nominal VA'!U28)*('g(L-input)'!U68-'g(Hours)'!U68)</f>
        <v>-1.3493906967939888E-3</v>
      </c>
      <c r="V28" s="7">
        <f>0.5*(LC!U28/'Nominal VA'!U28+LC!V28/'Nominal VA'!V28)*('g(L-input)'!V68-'g(Hours)'!V68)</f>
        <v>3.5772988488316881E-3</v>
      </c>
      <c r="W28" s="7">
        <f>0.5*(LC!V28/'Nominal VA'!V28+LC!W28/'Nominal VA'!W28)*('g(L-input)'!W68-'g(Hours)'!W68)</f>
        <v>3.3412531616530969E-3</v>
      </c>
      <c r="X28" s="7">
        <f>0.5*(LC!W28/'Nominal VA'!W28+LC!X28/'Nominal VA'!X28)*('g(L-input)'!X68-'g(Hours)'!X68)</f>
        <v>3.6722606928924792E-3</v>
      </c>
      <c r="Y28" s="7">
        <f>0.5*(LC!X28/'Nominal VA'!X28+LC!Y28/'Nominal VA'!Y28)*('g(L-input)'!Y68-'g(Hours)'!Y68)</f>
        <v>4.7879918872296466E-3</v>
      </c>
      <c r="Z28" s="7">
        <f>0.5*(LC!Y28/'Nominal VA'!Y28+LC!Z28/'Nominal VA'!Z28)*('g(L-input)'!Z68-'g(Hours)'!Z68)</f>
        <v>6.1829666964492245E-3</v>
      </c>
      <c r="AA28" s="7">
        <f>0.5*(LC!Z28/'Nominal VA'!Z28+LC!AA28/'Nominal VA'!AA28)*('g(L-input)'!AA68-'g(Hours)'!AA68)</f>
        <v>3.2007221943446997E-3</v>
      </c>
      <c r="AB28" s="7">
        <f>0.5*(LC!AA28/'Nominal VA'!AA28+LC!AB28/'Nominal VA'!AB28)*('g(L-input)'!AB68-'g(Hours)'!AB68)</f>
        <v>2.50710302601234E-3</v>
      </c>
      <c r="AC28" s="7">
        <f>0.5*(LC!AB28/'Nominal VA'!AB28+LC!AC28/'Nominal VA'!AC28)*('g(L-input)'!AC68-'g(Hours)'!AC68)</f>
        <v>1.6685886651492629E-3</v>
      </c>
      <c r="AD28" s="7">
        <f>0.5*(LC!AC28/'Nominal VA'!AC28+LC!AD28/'Nominal VA'!AD28)*('g(L-input)'!AD68-'g(Hours)'!AD68)</f>
        <v>7.6370783688865665E-4</v>
      </c>
      <c r="AE28" s="7">
        <f>0.5*(LC!AD28/'Nominal VA'!AD28+LC!AE28/'Nominal VA'!AE28)*('g(L-input)'!AE68-'g(Hours)'!AE68)</f>
        <v>-9.7094702053755316E-5</v>
      </c>
      <c r="AF28" s="7">
        <f>0.5*(LC!AE28/'Nominal VA'!AE28+LC!AF28/'Nominal VA'!AF28)*('g(L-input)'!AF68-'g(Hours)'!AF68)</f>
        <v>6.2955353568010129E-3</v>
      </c>
      <c r="AG28" s="7">
        <f>0.5*(LC!AF28/'Nominal VA'!AF28+LC!AG28/'Nominal VA'!AG28)*('g(L-input)'!AG68-'g(Hours)'!AG68)</f>
        <v>4.1790174774500744E-3</v>
      </c>
    </row>
    <row r="29" spans="1:33" x14ac:dyDescent="0.15">
      <c r="A29" s="2">
        <v>25</v>
      </c>
      <c r="B29" s="3" t="s">
        <v>53</v>
      </c>
      <c r="C29" s="7"/>
      <c r="D29" s="7">
        <f>0.5*(LC!C29/'Nominal VA'!C29+LC!D29/'Nominal VA'!D29)*('g(L-input)'!D69-'g(Hours)'!D69)</f>
        <v>2.4980257023862903E-3</v>
      </c>
      <c r="E29" s="7">
        <f>0.5*(LC!D29/'Nominal VA'!D29+LC!E29/'Nominal VA'!E29)*('g(L-input)'!E69-'g(Hours)'!E69)</f>
        <v>3.3218722917273493E-3</v>
      </c>
      <c r="F29" s="7">
        <f>0.5*(LC!E29/'Nominal VA'!E29+LC!F29/'Nominal VA'!F29)*('g(L-input)'!F69-'g(Hours)'!F69)</f>
        <v>3.8424395842615406E-3</v>
      </c>
      <c r="G29" s="7">
        <f>0.5*(LC!F29/'Nominal VA'!F29+LC!G29/'Nominal VA'!G29)*('g(L-input)'!G69-'g(Hours)'!G69)</f>
        <v>1.4136183512218116E-3</v>
      </c>
      <c r="H29" s="7">
        <f>0.5*(LC!G29/'Nominal VA'!G29+LC!H29/'Nominal VA'!H29)*('g(L-input)'!H69-'g(Hours)'!H69)</f>
        <v>1.3289439050224396E-3</v>
      </c>
      <c r="I29" s="7">
        <f>0.5*(LC!H29/'Nominal VA'!H29+LC!I29/'Nominal VA'!I29)*('g(L-input)'!I69-'g(Hours)'!I69)</f>
        <v>1.2885714298180135E-3</v>
      </c>
      <c r="J29" s="7">
        <f>0.5*(LC!I29/'Nominal VA'!I29+LC!J29/'Nominal VA'!J29)*('g(L-input)'!J69-'g(Hours)'!J69)</f>
        <v>1.3735835268392446E-3</v>
      </c>
      <c r="K29" s="7">
        <f>0.5*(LC!J29/'Nominal VA'!J29+LC!K29/'Nominal VA'!K29)*('g(L-input)'!K69-'g(Hours)'!K69)</f>
        <v>1.304680963639396E-3</v>
      </c>
      <c r="L29" s="7">
        <f>0.5*(LC!K29/'Nominal VA'!K29+LC!L29/'Nominal VA'!L29)*('g(L-input)'!L69-'g(Hours)'!L69)</f>
        <v>2.570017924088589E-3</v>
      </c>
      <c r="M29" s="7">
        <f>0.5*(LC!L29/'Nominal VA'!L29+LC!M29/'Nominal VA'!M29)*('g(L-input)'!M69-'g(Hours)'!M69)</f>
        <v>2.4726236999411725E-3</v>
      </c>
      <c r="N29" s="7">
        <f>0.5*(LC!M29/'Nominal VA'!M29+LC!N29/'Nominal VA'!N29)*('g(L-input)'!N69-'g(Hours)'!N69)</f>
        <v>2.2356897737410828E-3</v>
      </c>
      <c r="O29" s="7">
        <f>0.5*(LC!N29/'Nominal VA'!N29+LC!O29/'Nominal VA'!O29)*('g(L-input)'!O69-'g(Hours)'!O69)</f>
        <v>1.8253348932393979E-3</v>
      </c>
      <c r="P29" s="7">
        <f>0.5*(LC!O29/'Nominal VA'!O29+LC!P29/'Nominal VA'!P29)*('g(L-input)'!P69-'g(Hours)'!P69)</f>
        <v>1.605816267000513E-3</v>
      </c>
      <c r="Q29" s="7">
        <f>0.5*(LC!P29/'Nominal VA'!P29+LC!Q29/'Nominal VA'!Q29)*('g(L-input)'!Q69-'g(Hours)'!Q69)</f>
        <v>-2.0285815431361895E-3</v>
      </c>
      <c r="R29" s="7">
        <f>0.5*(LC!Q29/'Nominal VA'!Q29+LC!R29/'Nominal VA'!R29)*('g(L-input)'!R69-'g(Hours)'!R69)</f>
        <v>-1.8131946725214877E-3</v>
      </c>
      <c r="S29" s="7">
        <f>0.5*(LC!R29/'Nominal VA'!R29+LC!S29/'Nominal VA'!S29)*('g(L-input)'!S69-'g(Hours)'!S69)</f>
        <v>-1.7647711710937612E-3</v>
      </c>
      <c r="T29" s="7">
        <f>0.5*(LC!S29/'Nominal VA'!S29+LC!T29/'Nominal VA'!T29)*('g(L-input)'!T69-'g(Hours)'!T69)</f>
        <v>-1.6197150174013023E-3</v>
      </c>
      <c r="U29" s="7">
        <f>0.5*(LC!T29/'Nominal VA'!T29+LC!U29/'Nominal VA'!U29)*('g(L-input)'!U69-'g(Hours)'!U69)</f>
        <v>-1.4221426607230582E-3</v>
      </c>
      <c r="V29" s="7">
        <f>0.5*(LC!U29/'Nominal VA'!U29+LC!V29/'Nominal VA'!V29)*('g(L-input)'!V69-'g(Hours)'!V69)</f>
        <v>7.1655963122495394E-3</v>
      </c>
      <c r="W29" s="7">
        <f>0.5*(LC!V29/'Nominal VA'!V29+LC!W29/'Nominal VA'!W29)*('g(L-input)'!W69-'g(Hours)'!W69)</f>
        <v>9.2379306336465503E-3</v>
      </c>
      <c r="X29" s="7">
        <f>0.5*(LC!W29/'Nominal VA'!W29+LC!X29/'Nominal VA'!X29)*('g(L-input)'!X69-'g(Hours)'!X69)</f>
        <v>1.2165331815864142E-2</v>
      </c>
      <c r="Y29" s="7">
        <f>0.5*(LC!X29/'Nominal VA'!X29+LC!Y29/'Nominal VA'!Y29)*('g(L-input)'!Y69-'g(Hours)'!Y69)</f>
        <v>1.5172694498980538E-2</v>
      </c>
      <c r="Z29" s="7">
        <f>0.5*(LC!Y29/'Nominal VA'!Y29+LC!Z29/'Nominal VA'!Z29)*('g(L-input)'!Z69-'g(Hours)'!Z69)</f>
        <v>1.6541946347055893E-2</v>
      </c>
      <c r="AA29" s="7">
        <f>0.5*(LC!Z29/'Nominal VA'!Z29+LC!AA29/'Nominal VA'!AA29)*('g(L-input)'!AA69-'g(Hours)'!AA69)</f>
        <v>3.8567231338177453E-3</v>
      </c>
      <c r="AB29" s="7">
        <f>0.5*(LC!AA29/'Nominal VA'!AA29+LC!AB29/'Nominal VA'!AB29)*('g(L-input)'!AB69-'g(Hours)'!AB69)</f>
        <v>2.6846362607175415E-3</v>
      </c>
      <c r="AC29" s="7">
        <f>0.5*(LC!AB29/'Nominal VA'!AB29+LC!AC29/'Nominal VA'!AC29)*('g(L-input)'!AC69-'g(Hours)'!AC69)</f>
        <v>1.7289367606545035E-3</v>
      </c>
      <c r="AD29" s="7">
        <f>0.5*(LC!AC29/'Nominal VA'!AC29+LC!AD29/'Nominal VA'!AD29)*('g(L-input)'!AD69-'g(Hours)'!AD69)</f>
        <v>1.5589231047944789E-3</v>
      </c>
      <c r="AE29" s="7">
        <f>0.5*(LC!AD29/'Nominal VA'!AD29+LC!AE29/'Nominal VA'!AE29)*('g(L-input)'!AE69-'g(Hours)'!AE69)</f>
        <v>4.9417606402774809E-4</v>
      </c>
      <c r="AF29" s="7">
        <f>0.5*(LC!AE29/'Nominal VA'!AE29+LC!AF29/'Nominal VA'!AF29)*('g(L-input)'!AF69-'g(Hours)'!AF69)</f>
        <v>1.1131597949861132E-2</v>
      </c>
      <c r="AG29" s="7">
        <f>0.5*(LC!AF29/'Nominal VA'!AF29+LC!AG29/'Nominal VA'!AG29)*('g(L-input)'!AG69-'g(Hours)'!AG69)</f>
        <v>6.8629801056581327E-3</v>
      </c>
    </row>
    <row r="30" spans="1:33" x14ac:dyDescent="0.15">
      <c r="A30" s="2">
        <v>26</v>
      </c>
      <c r="B30" s="3" t="s">
        <v>54</v>
      </c>
      <c r="C30" s="7"/>
      <c r="D30" s="7">
        <f>0.5*(LC!C30/'Nominal VA'!C30+LC!D30/'Nominal VA'!D30)*('g(L-input)'!D70-'g(Hours)'!D70)</f>
        <v>3.1583768844487541E-2</v>
      </c>
      <c r="E30" s="7">
        <f>0.5*(LC!D30/'Nominal VA'!D30+LC!E30/'Nominal VA'!E30)*('g(L-input)'!E70-'g(Hours)'!E70)</f>
        <v>2.9600074016192402E-2</v>
      </c>
      <c r="F30" s="7">
        <f>0.5*(LC!E30/'Nominal VA'!E30+LC!F30/'Nominal VA'!F30)*('g(L-input)'!F70-'g(Hours)'!F70)</f>
        <v>2.6563433324339639E-2</v>
      </c>
      <c r="G30" s="7">
        <f>0.5*(LC!F30/'Nominal VA'!F30+LC!G30/'Nominal VA'!G30)*('g(L-input)'!G70-'g(Hours)'!G70)</f>
        <v>7.680762519799874E-3</v>
      </c>
      <c r="H30" s="7">
        <f>0.5*(LC!G30/'Nominal VA'!G30+LC!H30/'Nominal VA'!H30)*('g(L-input)'!H70-'g(Hours)'!H70)</f>
        <v>6.7064859288015789E-3</v>
      </c>
      <c r="I30" s="7">
        <f>0.5*(LC!H30/'Nominal VA'!H30+LC!I30/'Nominal VA'!I30)*('g(L-input)'!I70-'g(Hours)'!I70)</f>
        <v>6.2782880015619623E-3</v>
      </c>
      <c r="J30" s="7">
        <f>0.5*(LC!I30/'Nominal VA'!I30+LC!J30/'Nominal VA'!J30)*('g(L-input)'!J70-'g(Hours)'!J70)</f>
        <v>6.1405703321740692E-3</v>
      </c>
      <c r="K30" s="7">
        <f>0.5*(LC!J30/'Nominal VA'!J30+LC!K30/'Nominal VA'!K30)*('g(L-input)'!K70-'g(Hours)'!K70)</f>
        <v>6.0428093969367184E-3</v>
      </c>
      <c r="L30" s="7">
        <f>0.5*(LC!K30/'Nominal VA'!K30+LC!L30/'Nominal VA'!L30)*('g(L-input)'!L70-'g(Hours)'!L70)</f>
        <v>9.547737712032732E-3</v>
      </c>
      <c r="M30" s="7">
        <f>0.5*(LC!L30/'Nominal VA'!L30+LC!M30/'Nominal VA'!M30)*('g(L-input)'!M70-'g(Hours)'!M70)</f>
        <v>7.5984120857324946E-3</v>
      </c>
      <c r="N30" s="7">
        <f>0.5*(LC!M30/'Nominal VA'!M30+LC!N30/'Nominal VA'!N30)*('g(L-input)'!N70-'g(Hours)'!N70)</f>
        <v>5.4719378536025346E-3</v>
      </c>
      <c r="O30" s="7">
        <f>0.5*(LC!N30/'Nominal VA'!N30+LC!O30/'Nominal VA'!O30)*('g(L-input)'!O70-'g(Hours)'!O70)</f>
        <v>3.6974349528779171E-3</v>
      </c>
      <c r="P30" s="7">
        <f>0.5*(LC!O30/'Nominal VA'!O30+LC!P30/'Nominal VA'!P30)*('g(L-input)'!P70-'g(Hours)'!P70)</f>
        <v>2.0195138172987765E-3</v>
      </c>
      <c r="Q30" s="7">
        <f>0.5*(LC!P30/'Nominal VA'!P30+LC!Q30/'Nominal VA'!Q30)*('g(L-input)'!Q70-'g(Hours)'!Q70)</f>
        <v>-2.1114793469204926E-3</v>
      </c>
      <c r="R30" s="7">
        <f>0.5*(LC!Q30/'Nominal VA'!Q30+LC!R30/'Nominal VA'!R30)*('g(L-input)'!R70-'g(Hours)'!R70)</f>
        <v>-1.1481008201367346E-3</v>
      </c>
      <c r="S30" s="7">
        <f>0.5*(LC!R30/'Nominal VA'!R30+LC!S30/'Nominal VA'!S30)*('g(L-input)'!S70-'g(Hours)'!S70)</f>
        <v>-6.7414687038221306E-4</v>
      </c>
      <c r="T30" s="7">
        <f>0.5*(LC!S30/'Nominal VA'!S30+LC!T30/'Nominal VA'!T30)*('g(L-input)'!T70-'g(Hours)'!T70)</f>
        <v>-9.3740265301438845E-6</v>
      </c>
      <c r="U30" s="7">
        <f>0.5*(LC!T30/'Nominal VA'!T30+LC!U30/'Nominal VA'!U30)*('g(L-input)'!U70-'g(Hours)'!U70)</f>
        <v>9.1172012692108311E-4</v>
      </c>
      <c r="V30" s="7">
        <f>0.5*(LC!U30/'Nominal VA'!U30+LC!V30/'Nominal VA'!V30)*('g(L-input)'!V70-'g(Hours)'!V70)</f>
        <v>2.6818371552317019E-3</v>
      </c>
      <c r="W30" s="7">
        <f>0.5*(LC!V30/'Nominal VA'!V30+LC!W30/'Nominal VA'!W30)*('g(L-input)'!W70-'g(Hours)'!W70)</f>
        <v>3.8940803006988589E-3</v>
      </c>
      <c r="X30" s="7">
        <f>0.5*(LC!W30/'Nominal VA'!W30+LC!X30/'Nominal VA'!X30)*('g(L-input)'!X70-'g(Hours)'!X70)</f>
        <v>1.612924085282311E-2</v>
      </c>
      <c r="Y30" s="7">
        <f>0.5*(LC!X30/'Nominal VA'!X30+LC!Y30/'Nominal VA'!Y30)*('g(L-input)'!Y70-'g(Hours)'!Y70)</f>
        <v>1.7617764464991026E-2</v>
      </c>
      <c r="Z30" s="7">
        <f>0.5*(LC!Y30/'Nominal VA'!Y30+LC!Z30/'Nominal VA'!Z30)*('g(L-input)'!Z70-'g(Hours)'!Z70)</f>
        <v>1.3783316052474496E-2</v>
      </c>
      <c r="AA30" s="7">
        <f>0.5*(LC!Z30/'Nominal VA'!Z30+LC!AA30/'Nominal VA'!AA30)*('g(L-input)'!AA70-'g(Hours)'!AA70)</f>
        <v>1.2001034701924597E-2</v>
      </c>
      <c r="AB30" s="7">
        <f>0.5*(LC!AA30/'Nominal VA'!AA30+LC!AB30/'Nominal VA'!AB30)*('g(L-input)'!AB70-'g(Hours)'!AB70)</f>
        <v>9.418750385421247E-3</v>
      </c>
      <c r="AC30" s="7">
        <f>0.5*(LC!AB30/'Nominal VA'!AB30+LC!AC30/'Nominal VA'!AC30)*('g(L-input)'!AC70-'g(Hours)'!AC70)</f>
        <v>6.2294590705764099E-3</v>
      </c>
      <c r="AD30" s="7">
        <f>0.5*(LC!AC30/'Nominal VA'!AC30+LC!AD30/'Nominal VA'!AD30)*('g(L-input)'!AD70-'g(Hours)'!AD70)</f>
        <v>4.8799374628586056E-3</v>
      </c>
      <c r="AE30" s="7">
        <f>0.5*(LC!AD30/'Nominal VA'!AD30+LC!AE30/'Nominal VA'!AE30)*('g(L-input)'!AE70-'g(Hours)'!AE70)</f>
        <v>1.5473497742492296E-3</v>
      </c>
      <c r="AF30" s="7">
        <f>0.5*(LC!AE30/'Nominal VA'!AE30+LC!AF30/'Nominal VA'!AF30)*('g(L-input)'!AF70-'g(Hours)'!AF70)</f>
        <v>-1.0483393591522172E-3</v>
      </c>
      <c r="AG30" s="7">
        <f>0.5*(LC!AF30/'Nominal VA'!AF30+LC!AG30/'Nominal VA'!AG30)*('g(L-input)'!AG70-'g(Hours)'!AG70)</f>
        <v>-4.8783297207045614E-4</v>
      </c>
    </row>
    <row r="31" spans="1:33" x14ac:dyDescent="0.15">
      <c r="A31" s="2">
        <v>27</v>
      </c>
      <c r="B31" s="3" t="s">
        <v>55</v>
      </c>
      <c r="C31" s="7"/>
      <c r="D31" s="7">
        <f>0.5*(LC!C31/'Nominal VA'!C31+LC!D31/'Nominal VA'!D31)*('g(L-input)'!D71-'g(Hours)'!D71)</f>
        <v>1.5591821733975083E-2</v>
      </c>
      <c r="E31" s="7">
        <f>0.5*(LC!D31/'Nominal VA'!D31+LC!E31/'Nominal VA'!E31)*('g(L-input)'!E71-'g(Hours)'!E71)</f>
        <v>1.403532810483221E-2</v>
      </c>
      <c r="F31" s="7">
        <f>0.5*(LC!E31/'Nominal VA'!E31+LC!F31/'Nominal VA'!F31)*('g(L-input)'!F71-'g(Hours)'!F71)</f>
        <v>1.4625850709057912E-2</v>
      </c>
      <c r="G31" s="7">
        <f>0.5*(LC!F31/'Nominal VA'!F31+LC!G31/'Nominal VA'!G31)*('g(L-input)'!G71-'g(Hours)'!G71)</f>
        <v>4.6976177399325253E-3</v>
      </c>
      <c r="H31" s="7">
        <f>0.5*(LC!G31/'Nominal VA'!G31+LC!H31/'Nominal VA'!H31)*('g(L-input)'!H71-'g(Hours)'!H71)</f>
        <v>3.9369762816234876E-3</v>
      </c>
      <c r="I31" s="7">
        <f>0.5*(LC!H31/'Nominal VA'!H31+LC!I31/'Nominal VA'!I31)*('g(L-input)'!I71-'g(Hours)'!I71)</f>
        <v>3.7499703542125439E-3</v>
      </c>
      <c r="J31" s="7">
        <f>0.5*(LC!I31/'Nominal VA'!I31+LC!J31/'Nominal VA'!J31)*('g(L-input)'!J71-'g(Hours)'!J71)</f>
        <v>4.5364323780485794E-3</v>
      </c>
      <c r="K31" s="7">
        <f>0.5*(LC!J31/'Nominal VA'!J31+LC!K31/'Nominal VA'!K31)*('g(L-input)'!K71-'g(Hours)'!K71)</f>
        <v>4.668309450447744E-3</v>
      </c>
      <c r="L31" s="7">
        <f>0.5*(LC!K31/'Nominal VA'!K31+LC!L31/'Nominal VA'!L31)*('g(L-input)'!L71-'g(Hours)'!L71)</f>
        <v>1.7036506533364365E-3</v>
      </c>
      <c r="M31" s="7">
        <f>0.5*(LC!L31/'Nominal VA'!L31+LC!M31/'Nominal VA'!M31)*('g(L-input)'!M71-'g(Hours)'!M71)</f>
        <v>2.0249937318297384E-3</v>
      </c>
      <c r="N31" s="7">
        <f>0.5*(LC!M31/'Nominal VA'!M31+LC!N31/'Nominal VA'!N31)*('g(L-input)'!N71-'g(Hours)'!N71)</f>
        <v>2.1966254016290302E-3</v>
      </c>
      <c r="O31" s="7">
        <f>0.5*(LC!N31/'Nominal VA'!N31+LC!O31/'Nominal VA'!O31)*('g(L-input)'!O71-'g(Hours)'!O71)</f>
        <v>2.1608060941617955E-3</v>
      </c>
      <c r="P31" s="7">
        <f>0.5*(LC!O31/'Nominal VA'!O31+LC!P31/'Nominal VA'!P31)*('g(L-input)'!P71-'g(Hours)'!P71)</f>
        <v>2.1650921931780508E-3</v>
      </c>
      <c r="Q31" s="7">
        <f>0.5*(LC!P31/'Nominal VA'!P31+LC!Q31/'Nominal VA'!Q31)*('g(L-input)'!Q71-'g(Hours)'!Q71)</f>
        <v>-2.7274163444714703E-3</v>
      </c>
      <c r="R31" s="7">
        <f>0.5*(LC!Q31/'Nominal VA'!Q31+LC!R31/'Nominal VA'!R31)*('g(L-input)'!R71-'g(Hours)'!R71)</f>
        <v>-2.3195210298969709E-3</v>
      </c>
      <c r="S31" s="7">
        <f>0.5*(LC!R31/'Nominal VA'!R31+LC!S31/'Nominal VA'!S31)*('g(L-input)'!S71-'g(Hours)'!S71)</f>
        <v>-1.882620543149284E-3</v>
      </c>
      <c r="T31" s="7">
        <f>0.5*(LC!S31/'Nominal VA'!S31+LC!T31/'Nominal VA'!T31)*('g(L-input)'!T71-'g(Hours)'!T71)</f>
        <v>-1.4294653317574835E-3</v>
      </c>
      <c r="U31" s="7">
        <f>0.5*(LC!T31/'Nominal VA'!T31+LC!U31/'Nominal VA'!U31)*('g(L-input)'!U71-'g(Hours)'!U71)</f>
        <v>-9.633378818996504E-4</v>
      </c>
      <c r="V31" s="7">
        <f>0.5*(LC!U31/'Nominal VA'!U31+LC!V31/'Nominal VA'!V31)*('g(L-input)'!V71-'g(Hours)'!V71)</f>
        <v>3.6906968175483314E-3</v>
      </c>
      <c r="W31" s="7">
        <f>0.5*(LC!V31/'Nominal VA'!V31+LC!W31/'Nominal VA'!W31)*('g(L-input)'!W71-'g(Hours)'!W71)</f>
        <v>4.896681677831834E-3</v>
      </c>
      <c r="X31" s="7">
        <f>0.5*(LC!W31/'Nominal VA'!W31+LC!X31/'Nominal VA'!X31)*('g(L-input)'!X71-'g(Hours)'!X71)</f>
        <v>7.0623629105291286E-3</v>
      </c>
      <c r="Y31" s="7">
        <f>0.5*(LC!X31/'Nominal VA'!X31+LC!Y31/'Nominal VA'!Y31)*('g(L-input)'!Y71-'g(Hours)'!Y71)</f>
        <v>1.0678338763634327E-2</v>
      </c>
      <c r="Z31" s="7">
        <f>0.5*(LC!Y31/'Nominal VA'!Y31+LC!Z31/'Nominal VA'!Z31)*('g(L-input)'!Z71-'g(Hours)'!Z71)</f>
        <v>1.4643271686422462E-2</v>
      </c>
      <c r="AA31" s="7">
        <f>0.5*(LC!Z31/'Nominal VA'!Z31+LC!AA31/'Nominal VA'!AA31)*('g(L-input)'!AA71-'g(Hours)'!AA71)</f>
        <v>8.4107545128038214E-3</v>
      </c>
      <c r="AB31" s="7">
        <f>0.5*(LC!AA31/'Nominal VA'!AA31+LC!AB31/'Nominal VA'!AB31)*('g(L-input)'!AB71-'g(Hours)'!AB71)</f>
        <v>6.8537870870743227E-3</v>
      </c>
      <c r="AC31" s="7">
        <f>0.5*(LC!AB31/'Nominal VA'!AB31+LC!AC31/'Nominal VA'!AC31)*('g(L-input)'!AC71-'g(Hours)'!AC71)</f>
        <v>5.5049033154351912E-3</v>
      </c>
      <c r="AD31" s="7">
        <f>0.5*(LC!AC31/'Nominal VA'!AC31+LC!AD31/'Nominal VA'!AD31)*('g(L-input)'!AD71-'g(Hours)'!AD71)</f>
        <v>4.1610870497848498E-3</v>
      </c>
      <c r="AE31" s="7">
        <f>0.5*(LC!AD31/'Nominal VA'!AD31+LC!AE31/'Nominal VA'!AE31)*('g(L-input)'!AE71-'g(Hours)'!AE71)</f>
        <v>3.2067799730253086E-3</v>
      </c>
      <c r="AF31" s="7">
        <f>0.5*(LC!AE31/'Nominal VA'!AE31+LC!AF31/'Nominal VA'!AF31)*('g(L-input)'!AF71-'g(Hours)'!AF71)</f>
        <v>-1.9213961686916088E-3</v>
      </c>
      <c r="AG31" s="7">
        <f>0.5*(LC!AF31/'Nominal VA'!AF31+LC!AG31/'Nominal VA'!AG31)*('g(L-input)'!AG71-'g(Hours)'!AG71)</f>
        <v>-2.2458091603818134E-3</v>
      </c>
    </row>
    <row r="32" spans="1:33" x14ac:dyDescent="0.15">
      <c r="A32" s="2">
        <v>28</v>
      </c>
      <c r="B32" s="3" t="s">
        <v>56</v>
      </c>
      <c r="C32" s="7"/>
      <c r="D32" s="7">
        <f>0.5*(LC!C32/'Nominal VA'!C32+LC!D32/'Nominal VA'!D32)*('g(L-input)'!D72-'g(Hours)'!D72)</f>
        <v>4.6540437260300851E-3</v>
      </c>
      <c r="E32" s="7">
        <f>0.5*(LC!D32/'Nominal VA'!D32+LC!E32/'Nominal VA'!E32)*('g(L-input)'!E72-'g(Hours)'!E72)</f>
        <v>5.8943638637128188E-3</v>
      </c>
      <c r="F32" s="7">
        <f>0.5*(LC!E32/'Nominal VA'!E32+LC!F32/'Nominal VA'!F32)*('g(L-input)'!F72-'g(Hours)'!F72)</f>
        <v>9.3144829772808628E-3</v>
      </c>
      <c r="G32" s="7">
        <f>0.5*(LC!F32/'Nominal VA'!F32+LC!G32/'Nominal VA'!G32)*('g(L-input)'!G72-'g(Hours)'!G72)</f>
        <v>8.8206824210317197E-3</v>
      </c>
      <c r="H32" s="7">
        <f>0.5*(LC!G32/'Nominal VA'!G32+LC!H32/'Nominal VA'!H32)*('g(L-input)'!H72-'g(Hours)'!H72)</f>
        <v>9.0392400302723459E-3</v>
      </c>
      <c r="I32" s="7">
        <f>0.5*(LC!H32/'Nominal VA'!H32+LC!I32/'Nominal VA'!I32)*('g(L-input)'!I72-'g(Hours)'!I72)</f>
        <v>8.3371408429935134E-3</v>
      </c>
      <c r="J32" s="7">
        <f>0.5*(LC!I32/'Nominal VA'!I32+LC!J32/'Nominal VA'!J32)*('g(L-input)'!J72-'g(Hours)'!J72)</f>
        <v>9.2422375178609316E-3</v>
      </c>
      <c r="K32" s="7">
        <f>0.5*(LC!J32/'Nominal VA'!J32+LC!K32/'Nominal VA'!K32)*('g(L-input)'!K72-'g(Hours)'!K72)</f>
        <v>9.9005743836797708E-3</v>
      </c>
      <c r="L32" s="7">
        <f>0.5*(LC!K32/'Nominal VA'!K32+LC!L32/'Nominal VA'!L32)*('g(L-input)'!L72-'g(Hours)'!L72)</f>
        <v>8.1336953657305127E-4</v>
      </c>
      <c r="M32" s="7">
        <f>0.5*(LC!L32/'Nominal VA'!L32+LC!M32/'Nominal VA'!M32)*('g(L-input)'!M72-'g(Hours)'!M72)</f>
        <v>9.8420437544998146E-4</v>
      </c>
      <c r="N32" s="7">
        <f>0.5*(LC!M32/'Nominal VA'!M32+LC!N32/'Nominal VA'!N32)*('g(L-input)'!N72-'g(Hours)'!N72)</f>
        <v>9.7472025870014333E-4</v>
      </c>
      <c r="O32" s="7">
        <f>0.5*(LC!N32/'Nominal VA'!N32+LC!O32/'Nominal VA'!O32)*('g(L-input)'!O72-'g(Hours)'!O72)</f>
        <v>8.2611206924139955E-4</v>
      </c>
      <c r="P32" s="7">
        <f>0.5*(LC!O32/'Nominal VA'!O32+LC!P32/'Nominal VA'!P32)*('g(L-input)'!P72-'g(Hours)'!P72)</f>
        <v>6.3726587568150412E-4</v>
      </c>
      <c r="Q32" s="7">
        <f>0.5*(LC!P32/'Nominal VA'!P32+LC!Q32/'Nominal VA'!Q32)*('g(L-input)'!Q72-'g(Hours)'!Q72)</f>
        <v>-8.4945551575209242E-3</v>
      </c>
      <c r="R32" s="7">
        <f>0.5*(LC!Q32/'Nominal VA'!Q32+LC!R32/'Nominal VA'!R32)*('g(L-input)'!R72-'g(Hours)'!R72)</f>
        <v>-4.6947596346948867E-3</v>
      </c>
      <c r="S32" s="7">
        <f>0.5*(LC!R32/'Nominal VA'!R32+LC!S32/'Nominal VA'!S32)*('g(L-input)'!S72-'g(Hours)'!S72)</f>
        <v>-2.6370468430167229E-3</v>
      </c>
      <c r="T32" s="7">
        <f>0.5*(LC!S32/'Nominal VA'!S32+LC!T32/'Nominal VA'!T32)*('g(L-input)'!T72-'g(Hours)'!T72)</f>
        <v>-1.8540384046384791E-3</v>
      </c>
      <c r="U32" s="7">
        <f>0.5*(LC!T32/'Nominal VA'!T32+LC!U32/'Nominal VA'!U32)*('g(L-input)'!U72-'g(Hours)'!U72)</f>
        <v>-1.8820637795477343E-3</v>
      </c>
      <c r="V32" s="7">
        <f>0.5*(LC!U32/'Nominal VA'!U32+LC!V32/'Nominal VA'!V32)*('g(L-input)'!V72-'g(Hours)'!V72)</f>
        <v>2.4055625165043458E-3</v>
      </c>
      <c r="W32" s="7">
        <f>0.5*(LC!V32/'Nominal VA'!V32+LC!W32/'Nominal VA'!W32)*('g(L-input)'!W72-'g(Hours)'!W72)</f>
        <v>3.5196372306800366E-3</v>
      </c>
      <c r="X32" s="7">
        <f>0.5*(LC!W32/'Nominal VA'!W32+LC!X32/'Nominal VA'!X32)*('g(L-input)'!X72-'g(Hours)'!X72)</f>
        <v>5.8747051884599681E-3</v>
      </c>
      <c r="Y32" s="7">
        <f>0.5*(LC!X32/'Nominal VA'!X32+LC!Y32/'Nominal VA'!Y32)*('g(L-input)'!Y72-'g(Hours)'!Y72)</f>
        <v>1.0999015825554865E-2</v>
      </c>
      <c r="Z32" s="7">
        <f>0.5*(LC!Y32/'Nominal VA'!Y32+LC!Z32/'Nominal VA'!Z32)*('g(L-input)'!Z72-'g(Hours)'!Z72)</f>
        <v>1.8406725133142503E-2</v>
      </c>
      <c r="AA32" s="7">
        <f>0.5*(LC!Z32/'Nominal VA'!Z32+LC!AA32/'Nominal VA'!AA32)*('g(L-input)'!AA72-'g(Hours)'!AA72)</f>
        <v>1.5128682807841619E-2</v>
      </c>
      <c r="AB32" s="7">
        <f>0.5*(LC!AA32/'Nominal VA'!AA32+LC!AB32/'Nominal VA'!AB32)*('g(L-input)'!AB72-'g(Hours)'!AB72)</f>
        <v>1.3329506025894861E-2</v>
      </c>
      <c r="AC32" s="7">
        <f>0.5*(LC!AB32/'Nominal VA'!AB32+LC!AC32/'Nominal VA'!AC32)*('g(L-input)'!AC72-'g(Hours)'!AC72)</f>
        <v>9.6172690584421655E-3</v>
      </c>
      <c r="AD32" s="7">
        <f>0.5*(LC!AC32/'Nominal VA'!AC32+LC!AD32/'Nominal VA'!AD32)*('g(L-input)'!AD72-'g(Hours)'!AD72)</f>
        <v>5.1632297181738408E-3</v>
      </c>
      <c r="AE32" s="7">
        <f>0.5*(LC!AD32/'Nominal VA'!AD32+LC!AE32/'Nominal VA'!AE32)*('g(L-input)'!AE72-'g(Hours)'!AE72)</f>
        <v>1.8521741542288901E-3</v>
      </c>
      <c r="AF32" s="7">
        <f>0.5*(LC!AE32/'Nominal VA'!AE32+LC!AF32/'Nominal VA'!AF32)*('g(L-input)'!AF72-'g(Hours)'!AF72)</f>
        <v>-6.9161040834510067E-3</v>
      </c>
      <c r="AG32" s="7">
        <f>0.5*(LC!AF32/'Nominal VA'!AF32+LC!AG32/'Nominal VA'!AG32)*('g(L-input)'!AG72-'g(Hours)'!AG72)</f>
        <v>-2.6794285463166223E-3</v>
      </c>
    </row>
    <row r="33" spans="1:33" x14ac:dyDescent="0.15">
      <c r="A33" s="2">
        <v>29</v>
      </c>
      <c r="B33" s="3" t="s">
        <v>57</v>
      </c>
      <c r="C33" s="7"/>
      <c r="D33" s="7">
        <f>0.5*(LC!C33/'Nominal VA'!C33+LC!D33/'Nominal VA'!D33)*('g(L-input)'!D73-'g(Hours)'!D73)</f>
        <v>6.8285176104956329E-5</v>
      </c>
      <c r="E33" s="7">
        <f>0.5*(LC!D33/'Nominal VA'!D33+LC!E33/'Nominal VA'!E33)*('g(L-input)'!E73-'g(Hours)'!E73)</f>
        <v>3.8322037444314242E-3</v>
      </c>
      <c r="F33" s="7">
        <f>0.5*(LC!E33/'Nominal VA'!E33+LC!F33/'Nominal VA'!F33)*('g(L-input)'!F73-'g(Hours)'!F73)</f>
        <v>8.3813003305305001E-3</v>
      </c>
      <c r="G33" s="7">
        <f>0.5*(LC!F33/'Nominal VA'!F33+LC!G33/'Nominal VA'!G33)*('g(L-input)'!G73-'g(Hours)'!G73)</f>
        <v>2.5513492851428465E-3</v>
      </c>
      <c r="H33" s="7">
        <f>0.5*(LC!G33/'Nominal VA'!G33+LC!H33/'Nominal VA'!H33)*('g(L-input)'!H73-'g(Hours)'!H73)</f>
        <v>3.2609843318930037E-3</v>
      </c>
      <c r="I33" s="7">
        <f>0.5*(LC!H33/'Nominal VA'!H33+LC!I33/'Nominal VA'!I33)*('g(L-input)'!I73-'g(Hours)'!I73)</f>
        <v>3.7470667902904848E-3</v>
      </c>
      <c r="J33" s="7">
        <f>0.5*(LC!I33/'Nominal VA'!I33+LC!J33/'Nominal VA'!J33)*('g(L-input)'!J73-'g(Hours)'!J73)</f>
        <v>4.2367285034074515E-3</v>
      </c>
      <c r="K33" s="7">
        <f>0.5*(LC!J33/'Nominal VA'!J33+LC!K33/'Nominal VA'!K33)*('g(L-input)'!K73-'g(Hours)'!K73)</f>
        <v>5.2257387023470396E-3</v>
      </c>
      <c r="L33" s="7">
        <f>0.5*(LC!K33/'Nominal VA'!K33+LC!L33/'Nominal VA'!L33)*('g(L-input)'!L73-'g(Hours)'!L73)</f>
        <v>6.0200875332567837E-3</v>
      </c>
      <c r="M33" s="7">
        <f>0.5*(LC!L33/'Nominal VA'!L33+LC!M33/'Nominal VA'!M33)*('g(L-input)'!M73-'g(Hours)'!M73)</f>
        <v>6.4613871305491512E-3</v>
      </c>
      <c r="N33" s="7">
        <f>0.5*(LC!M33/'Nominal VA'!M33+LC!N33/'Nominal VA'!N33)*('g(L-input)'!N73-'g(Hours)'!N73)</f>
        <v>6.6430636268623054E-3</v>
      </c>
      <c r="O33" s="7">
        <f>0.5*(LC!N33/'Nominal VA'!N33+LC!O33/'Nominal VA'!O33)*('g(L-input)'!O73-'g(Hours)'!O73)</f>
        <v>6.761395327687803E-3</v>
      </c>
      <c r="P33" s="7">
        <f>0.5*(LC!O33/'Nominal VA'!O33+LC!P33/'Nominal VA'!P33)*('g(L-input)'!P73-'g(Hours)'!P73)</f>
        <v>6.9968466427816406E-3</v>
      </c>
      <c r="Q33" s="7">
        <f>0.5*(LC!P33/'Nominal VA'!P33+LC!Q33/'Nominal VA'!Q33)*('g(L-input)'!Q73-'g(Hours)'!Q73)</f>
        <v>-7.9424618098269152E-3</v>
      </c>
      <c r="R33" s="7">
        <f>0.5*(LC!Q33/'Nominal VA'!Q33+LC!R33/'Nominal VA'!R33)*('g(L-input)'!R73-'g(Hours)'!R73)</f>
        <v>-4.6540142533063227E-3</v>
      </c>
      <c r="S33" s="7">
        <f>0.5*(LC!R33/'Nominal VA'!R33+LC!S33/'Nominal VA'!S33)*('g(L-input)'!S73-'g(Hours)'!S73)</f>
        <v>-2.4186737687039734E-3</v>
      </c>
      <c r="T33" s="7">
        <f>0.5*(LC!S33/'Nominal VA'!S33+LC!T33/'Nominal VA'!T33)*('g(L-input)'!T73-'g(Hours)'!T73)</f>
        <v>-1.2069626002247566E-3</v>
      </c>
      <c r="U33" s="7">
        <f>0.5*(LC!T33/'Nominal VA'!T33+LC!U33/'Nominal VA'!U33)*('g(L-input)'!U73-'g(Hours)'!U73)</f>
        <v>-8.159750715584492E-4</v>
      </c>
      <c r="V33" s="7">
        <f>0.5*(LC!U33/'Nominal VA'!U33+LC!V33/'Nominal VA'!V33)*('g(L-input)'!V73-'g(Hours)'!V73)</f>
        <v>3.1954332646284161E-3</v>
      </c>
      <c r="W33" s="7">
        <f>0.5*(LC!V33/'Nominal VA'!V33+LC!W33/'Nominal VA'!W33)*('g(L-input)'!W73-'g(Hours)'!W73)</f>
        <v>4.4210059616365772E-3</v>
      </c>
      <c r="X33" s="7">
        <f>0.5*(LC!W33/'Nominal VA'!W33+LC!X33/'Nominal VA'!X33)*('g(L-input)'!X73-'g(Hours)'!X73)</f>
        <v>6.7615099408038105E-3</v>
      </c>
      <c r="Y33" s="7">
        <f>0.5*(LC!X33/'Nominal VA'!X33+LC!Y33/'Nominal VA'!Y33)*('g(L-input)'!Y73-'g(Hours)'!Y73)</f>
        <v>1.1185372373747036E-2</v>
      </c>
      <c r="Z33" s="7">
        <f>0.5*(LC!Y33/'Nominal VA'!Y33+LC!Z33/'Nominal VA'!Z33)*('g(L-input)'!Z73-'g(Hours)'!Z73)</f>
        <v>1.6504120336535061E-2</v>
      </c>
      <c r="AA33" s="7">
        <f>0.5*(LC!Z33/'Nominal VA'!Z33+LC!AA33/'Nominal VA'!AA33)*('g(L-input)'!AA73-'g(Hours)'!AA73)</f>
        <v>6.8497310146110367E-3</v>
      </c>
      <c r="AB33" s="7">
        <f>0.5*(LC!AA33/'Nominal VA'!AA33+LC!AB33/'Nominal VA'!AB33)*('g(L-input)'!AB73-'g(Hours)'!AB73)</f>
        <v>5.6894391326783866E-3</v>
      </c>
      <c r="AC33" s="7">
        <f>0.5*(LC!AB33/'Nominal VA'!AB33+LC!AC33/'Nominal VA'!AC33)*('g(L-input)'!AC73-'g(Hours)'!AC73)</f>
        <v>3.9275859457538597E-3</v>
      </c>
      <c r="AD33" s="7">
        <f>0.5*(LC!AC33/'Nominal VA'!AC33+LC!AD33/'Nominal VA'!AD33)*('g(L-input)'!AD73-'g(Hours)'!AD73)</f>
        <v>1.831845415604974E-3</v>
      </c>
      <c r="AE33" s="7">
        <f>0.5*(LC!AD33/'Nominal VA'!AD33+LC!AE33/'Nominal VA'!AE33)*('g(L-input)'!AE73-'g(Hours)'!AE73)</f>
        <v>-5.0836991672476158E-4</v>
      </c>
      <c r="AF33" s="7">
        <f>0.5*(LC!AE33/'Nominal VA'!AE33+LC!AF33/'Nominal VA'!AF33)*('g(L-input)'!AF73-'g(Hours)'!AF73)</f>
        <v>4.3466501746557124E-5</v>
      </c>
      <c r="AG33" s="7">
        <f>0.5*(LC!AF33/'Nominal VA'!AF33+LC!AG33/'Nominal VA'!AG33)*('g(L-input)'!AG73-'g(Hours)'!AG73)</f>
        <v>1.9448388871454156E-4</v>
      </c>
    </row>
    <row r="34" spans="1:33" x14ac:dyDescent="0.15">
      <c r="A34" s="2">
        <v>30</v>
      </c>
      <c r="B34" s="3" t="s">
        <v>58</v>
      </c>
      <c r="C34" s="7"/>
      <c r="D34" s="7">
        <f>0.5*(LC!C34/'Nominal VA'!C34+LC!D34/'Nominal VA'!D34)*('g(L-input)'!D74-'g(Hours)'!D74)</f>
        <v>1.109303218348905E-2</v>
      </c>
      <c r="E34" s="7">
        <f>0.5*(LC!D34/'Nominal VA'!D34+LC!E34/'Nominal VA'!E34)*('g(L-input)'!E74-'g(Hours)'!E74)</f>
        <v>1.1665466897032812E-2</v>
      </c>
      <c r="F34" s="7">
        <f>0.5*(LC!E34/'Nominal VA'!E34+LC!F34/'Nominal VA'!F34)*('g(L-input)'!F74-'g(Hours)'!F74)</f>
        <v>1.1561114140842476E-2</v>
      </c>
      <c r="G34" s="7">
        <f>0.5*(LC!F34/'Nominal VA'!F34+LC!G34/'Nominal VA'!G34)*('g(L-input)'!G74-'g(Hours)'!G74)</f>
        <v>-1.5995781065366601E-3</v>
      </c>
      <c r="H34" s="7">
        <f>0.5*(LC!G34/'Nominal VA'!G34+LC!H34/'Nominal VA'!H34)*('g(L-input)'!H74-'g(Hours)'!H74)</f>
        <v>-1.3801391777527509E-3</v>
      </c>
      <c r="I34" s="7">
        <f>0.5*(LC!H34/'Nominal VA'!H34+LC!I34/'Nominal VA'!I34)*('g(L-input)'!I74-'g(Hours)'!I74)</f>
        <v>-3.7139866287769766E-4</v>
      </c>
      <c r="J34" s="7">
        <f>0.5*(LC!I34/'Nominal VA'!I34+LC!J34/'Nominal VA'!J34)*('g(L-input)'!J74-'g(Hours)'!J74)</f>
        <v>7.0424040580297658E-4</v>
      </c>
      <c r="K34" s="7">
        <f>0.5*(LC!J34/'Nominal VA'!J34+LC!K34/'Nominal VA'!K34)*('g(L-input)'!K74-'g(Hours)'!K74)</f>
        <v>1.1110219396935027E-3</v>
      </c>
      <c r="L34" s="7">
        <f>0.5*(LC!K34/'Nominal VA'!K34+LC!L34/'Nominal VA'!L34)*('g(L-input)'!L74-'g(Hours)'!L74)</f>
        <v>2.2742519209310993E-3</v>
      </c>
      <c r="M34" s="7">
        <f>0.5*(LC!L34/'Nominal VA'!L34+LC!M34/'Nominal VA'!M34)*('g(L-input)'!M74-'g(Hours)'!M74)</f>
        <v>2.3448803064771285E-3</v>
      </c>
      <c r="N34" s="7">
        <f>0.5*(LC!M34/'Nominal VA'!M34+LC!N34/'Nominal VA'!N34)*('g(L-input)'!N74-'g(Hours)'!N74)</f>
        <v>2.6635323809105107E-3</v>
      </c>
      <c r="O34" s="7">
        <f>0.5*(LC!N34/'Nominal VA'!N34+LC!O34/'Nominal VA'!O34)*('g(L-input)'!O74-'g(Hours)'!O74)</f>
        <v>3.2934810913017348E-3</v>
      </c>
      <c r="P34" s="7">
        <f>0.5*(LC!O34/'Nominal VA'!O34+LC!P34/'Nominal VA'!P34)*('g(L-input)'!P74-'g(Hours)'!P74)</f>
        <v>3.9932337712922745E-3</v>
      </c>
      <c r="Q34" s="7">
        <f>0.5*(LC!P34/'Nominal VA'!P34+LC!Q34/'Nominal VA'!Q34)*('g(L-input)'!Q74-'g(Hours)'!Q74)</f>
        <v>-2.1704360795892462E-3</v>
      </c>
      <c r="R34" s="7">
        <f>0.5*(LC!Q34/'Nominal VA'!Q34+LC!R34/'Nominal VA'!R34)*('g(L-input)'!R74-'g(Hours)'!R74)</f>
        <v>-3.6186575463842684E-4</v>
      </c>
      <c r="S34" s="7">
        <f>0.5*(LC!R34/'Nominal VA'!R34+LC!S34/'Nominal VA'!S34)*('g(L-input)'!S74-'g(Hours)'!S74)</f>
        <v>1.5673384396118926E-4</v>
      </c>
      <c r="T34" s="7">
        <f>0.5*(LC!S34/'Nominal VA'!S34+LC!T34/'Nominal VA'!T34)*('g(L-input)'!T74-'g(Hours)'!T74)</f>
        <v>-1.0468823014498484E-3</v>
      </c>
      <c r="U34" s="7">
        <f>0.5*(LC!T34/'Nominal VA'!T34+LC!U34/'Nominal VA'!U34)*('g(L-input)'!U74-'g(Hours)'!U74)</f>
        <v>-1.2983143069561645E-3</v>
      </c>
      <c r="V34" s="7">
        <f>0.5*(LC!U34/'Nominal VA'!U34+LC!V34/'Nominal VA'!V34)*('g(L-input)'!V74-'g(Hours)'!V74)</f>
        <v>1.0082481230681617E-2</v>
      </c>
      <c r="W34" s="7">
        <f>0.5*(LC!V34/'Nominal VA'!V34+LC!W34/'Nominal VA'!W34)*('g(L-input)'!W74-'g(Hours)'!W74)</f>
        <v>1.4011975810063667E-2</v>
      </c>
      <c r="X34" s="7">
        <f>0.5*(LC!W34/'Nominal VA'!W34+LC!X34/'Nominal VA'!X34)*('g(L-input)'!X74-'g(Hours)'!X74)</f>
        <v>2.5968215931041299E-2</v>
      </c>
      <c r="Y34" s="7">
        <f>0.5*(LC!X34/'Nominal VA'!X34+LC!Y34/'Nominal VA'!Y34)*('g(L-input)'!Y74-'g(Hours)'!Y74)</f>
        <v>4.032191877852645E-2</v>
      </c>
      <c r="Z34" s="7">
        <f>0.5*(LC!Y34/'Nominal VA'!Y34+LC!Z34/'Nominal VA'!Z34)*('g(L-input)'!Z74-'g(Hours)'!Z74)</f>
        <v>4.2630024020487947E-2</v>
      </c>
      <c r="AA34" s="7">
        <f>0.5*(LC!Z34/'Nominal VA'!Z34+LC!AA34/'Nominal VA'!AA34)*('g(L-input)'!AA74-'g(Hours)'!AA74)</f>
        <v>7.9775012683592911E-3</v>
      </c>
      <c r="AB34" s="7">
        <f>0.5*(LC!AA34/'Nominal VA'!AA34+LC!AB34/'Nominal VA'!AB34)*('g(L-input)'!AB74-'g(Hours)'!AB74)</f>
        <v>7.2227786164985102E-3</v>
      </c>
      <c r="AC34" s="7">
        <f>0.5*(LC!AB34/'Nominal VA'!AB34+LC!AC34/'Nominal VA'!AC34)*('g(L-input)'!AC74-'g(Hours)'!AC74)</f>
        <v>6.2196138006709676E-3</v>
      </c>
      <c r="AD34" s="7">
        <f>0.5*(LC!AC34/'Nominal VA'!AC34+LC!AD34/'Nominal VA'!AD34)*('g(L-input)'!AD74-'g(Hours)'!AD74)</f>
        <v>5.5009926596854683E-3</v>
      </c>
      <c r="AE34" s="7">
        <f>0.5*(LC!AD34/'Nominal VA'!AD34+LC!AE34/'Nominal VA'!AE34)*('g(L-input)'!AE74-'g(Hours)'!AE74)</f>
        <v>3.4300655095199535E-3</v>
      </c>
      <c r="AF34" s="7">
        <f>0.5*(LC!AE34/'Nominal VA'!AE34+LC!AF34/'Nominal VA'!AF34)*('g(L-input)'!AF74-'g(Hours)'!AF74)</f>
        <v>3.7228367311732211E-3</v>
      </c>
      <c r="AG34" s="7">
        <f>0.5*(LC!AF34/'Nominal VA'!AF34+LC!AG34/'Nominal VA'!AG34)*('g(L-input)'!AG74-'g(Hours)'!AG74)</f>
        <v>-6.2472397110018203E-4</v>
      </c>
    </row>
    <row r="35" spans="1:33" x14ac:dyDescent="0.15">
      <c r="A35" s="2">
        <v>31</v>
      </c>
      <c r="B35" s="3" t="s">
        <v>59</v>
      </c>
      <c r="C35" s="7"/>
      <c r="D35" s="7">
        <f>0.5*(LC!C35/'Nominal VA'!C35+LC!D35/'Nominal VA'!D35)*('g(L-input)'!D75-'g(Hours)'!D75)</f>
        <v>4.044875334522087E-3</v>
      </c>
      <c r="E35" s="7">
        <f>0.5*(LC!D35/'Nominal VA'!D35+LC!E35/'Nominal VA'!E35)*('g(L-input)'!E75-'g(Hours)'!E75)</f>
        <v>6.8463656040970667E-3</v>
      </c>
      <c r="F35" s="7">
        <f>0.5*(LC!E35/'Nominal VA'!E35+LC!F35/'Nominal VA'!F35)*('g(L-input)'!F75-'g(Hours)'!F75)</f>
        <v>6.9615673351376981E-3</v>
      </c>
      <c r="G35" s="7">
        <f>0.5*(LC!F35/'Nominal VA'!F35+LC!G35/'Nominal VA'!G35)*('g(L-input)'!G75-'g(Hours)'!G75)</f>
        <v>1.4597427191997564E-3</v>
      </c>
      <c r="H35" s="7">
        <f>0.5*(LC!G35/'Nominal VA'!G35+LC!H35/'Nominal VA'!H35)*('g(L-input)'!H75-'g(Hours)'!H75)</f>
        <v>9.6515278739008113E-4</v>
      </c>
      <c r="I35" s="7">
        <f>0.5*(LC!H35/'Nominal VA'!H35+LC!I35/'Nominal VA'!I35)*('g(L-input)'!I75-'g(Hours)'!I75)</f>
        <v>4.9706191270040075E-4</v>
      </c>
      <c r="J35" s="7">
        <f>0.5*(LC!I35/'Nominal VA'!I35+LC!J35/'Nominal VA'!J35)*('g(L-input)'!J75-'g(Hours)'!J75)</f>
        <v>1.5476870724689102E-4</v>
      </c>
      <c r="K35" s="7">
        <f>0.5*(LC!J35/'Nominal VA'!J35+LC!K35/'Nominal VA'!K35)*('g(L-input)'!K75-'g(Hours)'!K75)</f>
        <v>-2.4034690319333452E-5</v>
      </c>
      <c r="L35" s="7">
        <f>0.5*(LC!K35/'Nominal VA'!K35+LC!L35/'Nominal VA'!L35)*('g(L-input)'!L75-'g(Hours)'!L75)</f>
        <v>4.7205865929035654E-3</v>
      </c>
      <c r="M35" s="7">
        <f>0.5*(LC!L35/'Nominal VA'!L35+LC!M35/'Nominal VA'!M35)*('g(L-input)'!M75-'g(Hours)'!M75)</f>
        <v>5.5127087700989341E-3</v>
      </c>
      <c r="N35" s="7">
        <f>0.5*(LC!M35/'Nominal VA'!M35+LC!N35/'Nominal VA'!N35)*('g(L-input)'!N75-'g(Hours)'!N75)</f>
        <v>6.2072606019347148E-3</v>
      </c>
      <c r="O35" s="7">
        <f>0.5*(LC!N35/'Nominal VA'!N35+LC!O35/'Nominal VA'!O35)*('g(L-input)'!O75-'g(Hours)'!O75)</f>
        <v>6.7177799543028547E-3</v>
      </c>
      <c r="P35" s="7">
        <f>0.5*(LC!O35/'Nominal VA'!O35+LC!P35/'Nominal VA'!P35)*('g(L-input)'!P75-'g(Hours)'!P75)</f>
        <v>7.2447690720667994E-3</v>
      </c>
      <c r="Q35" s="7">
        <f>0.5*(LC!P35/'Nominal VA'!P35+LC!Q35/'Nominal VA'!Q35)*('g(L-input)'!Q75-'g(Hours)'!Q75)</f>
        <v>-5.0376659447835198E-3</v>
      </c>
      <c r="R35" s="7">
        <f>0.5*(LC!Q35/'Nominal VA'!Q35+LC!R35/'Nominal VA'!R35)*('g(L-input)'!R75-'g(Hours)'!R75)</f>
        <v>-5.5074056306118587E-3</v>
      </c>
      <c r="S35" s="7">
        <f>0.5*(LC!R35/'Nominal VA'!R35+LC!S35/'Nominal VA'!S35)*('g(L-input)'!S75-'g(Hours)'!S75)</f>
        <v>-5.8506294373433668E-3</v>
      </c>
      <c r="T35" s="7">
        <f>0.5*(LC!S35/'Nominal VA'!S35+LC!T35/'Nominal VA'!T35)*('g(L-input)'!T75-'g(Hours)'!T75)</f>
        <v>-5.881723290056564E-3</v>
      </c>
      <c r="U35" s="7">
        <f>0.5*(LC!T35/'Nominal VA'!T35+LC!U35/'Nominal VA'!U35)*('g(L-input)'!U75-'g(Hours)'!U75)</f>
        <v>-5.7306578176356338E-3</v>
      </c>
      <c r="V35" s="7">
        <f>0.5*(LC!U35/'Nominal VA'!U35+LC!V35/'Nominal VA'!V35)*('g(L-input)'!V75-'g(Hours)'!V75)</f>
        <v>1.55416957843479E-2</v>
      </c>
      <c r="W35" s="7">
        <f>0.5*(LC!V35/'Nominal VA'!V35+LC!W35/'Nominal VA'!W35)*('g(L-input)'!W75-'g(Hours)'!W75)</f>
        <v>1.9227723640502046E-2</v>
      </c>
      <c r="X35" s="7">
        <f>0.5*(LC!W35/'Nominal VA'!W35+LC!X35/'Nominal VA'!X35)*('g(L-input)'!X75-'g(Hours)'!X75)</f>
        <v>2.2051807318191969E-2</v>
      </c>
      <c r="Y35" s="7">
        <f>0.5*(LC!X35/'Nominal VA'!X35+LC!Y35/'Nominal VA'!Y35)*('g(L-input)'!Y75-'g(Hours)'!Y75)</f>
        <v>2.3576584155741889E-2</v>
      </c>
      <c r="Z35" s="7">
        <f>0.5*(LC!Y35/'Nominal VA'!Y35+LC!Z35/'Nominal VA'!Z35)*('g(L-input)'!Z75-'g(Hours)'!Z75)</f>
        <v>2.233182802646632E-2</v>
      </c>
      <c r="AA35" s="7">
        <f>0.5*(LC!Z35/'Nominal VA'!Z35+LC!AA35/'Nominal VA'!AA35)*('g(L-input)'!AA75-'g(Hours)'!AA75)</f>
        <v>6.9188042580862127E-3</v>
      </c>
      <c r="AB35" s="7">
        <f>0.5*(LC!AA35/'Nominal VA'!AA35+LC!AB35/'Nominal VA'!AB35)*('g(L-input)'!AB75-'g(Hours)'!AB75)</f>
        <v>6.0379156764796306E-3</v>
      </c>
      <c r="AC35" s="7">
        <f>0.5*(LC!AB35/'Nominal VA'!AB35+LC!AC35/'Nominal VA'!AC35)*('g(L-input)'!AC75-'g(Hours)'!AC75)</f>
        <v>5.1007776985115133E-3</v>
      </c>
      <c r="AD35" s="7">
        <f>0.5*(LC!AC35/'Nominal VA'!AC35+LC!AD35/'Nominal VA'!AD35)*('g(L-input)'!AD75-'g(Hours)'!AD75)</f>
        <v>3.9319567634067999E-3</v>
      </c>
      <c r="AE35" s="7">
        <f>0.5*(LC!AD35/'Nominal VA'!AD35+LC!AE35/'Nominal VA'!AE35)*('g(L-input)'!AE75-'g(Hours)'!AE75)</f>
        <v>2.8194504741725409E-3</v>
      </c>
      <c r="AF35" s="7">
        <f>0.5*(LC!AE35/'Nominal VA'!AE35+LC!AF35/'Nominal VA'!AF35)*('g(L-input)'!AF75-'g(Hours)'!AF75)</f>
        <v>3.9168121816270732E-3</v>
      </c>
      <c r="AG35" s="7">
        <f>0.5*(LC!AF35/'Nominal VA'!AF35+LC!AG35/'Nominal VA'!AG35)*('g(L-input)'!AG75-'g(Hours)'!AG75)</f>
        <v>5.4556384016780999E-4</v>
      </c>
    </row>
    <row r="36" spans="1:33" x14ac:dyDescent="0.15">
      <c r="A36" s="2">
        <v>32</v>
      </c>
      <c r="B36" s="3" t="s">
        <v>60</v>
      </c>
      <c r="C36" s="7"/>
      <c r="D36" s="7">
        <f>0.5*(LC!C36/'Nominal VA'!C36+LC!D36/'Nominal VA'!D36)*('g(L-input)'!D76-'g(Hours)'!D76)</f>
        <v>3.8271187734732941E-3</v>
      </c>
      <c r="E36" s="7">
        <f>0.5*(LC!D36/'Nominal VA'!D36+LC!E36/'Nominal VA'!E36)*('g(L-input)'!E76-'g(Hours)'!E76)</f>
        <v>5.1131205578587077E-3</v>
      </c>
      <c r="F36" s="7">
        <f>0.5*(LC!E36/'Nominal VA'!E36+LC!F36/'Nominal VA'!F36)*('g(L-input)'!F76-'g(Hours)'!F76)</f>
        <v>5.4430557523568058E-3</v>
      </c>
      <c r="G36" s="7">
        <f>0.5*(LC!F36/'Nominal VA'!F36+LC!G36/'Nominal VA'!G36)*('g(L-input)'!G76-'g(Hours)'!G76)</f>
        <v>2.9925460697942724E-3</v>
      </c>
      <c r="H36" s="7">
        <f>0.5*(LC!G36/'Nominal VA'!G36+LC!H36/'Nominal VA'!H36)*('g(L-input)'!H76-'g(Hours)'!H76)</f>
        <v>2.6218180202221874E-3</v>
      </c>
      <c r="I36" s="7">
        <f>0.5*(LC!H36/'Nominal VA'!H36+LC!I36/'Nominal VA'!I36)*('g(L-input)'!I76-'g(Hours)'!I76)</f>
        <v>2.7525216489290134E-3</v>
      </c>
      <c r="J36" s="7">
        <f>0.5*(LC!I36/'Nominal VA'!I36+LC!J36/'Nominal VA'!J36)*('g(L-input)'!J76-'g(Hours)'!J76)</f>
        <v>3.0651043175101015E-3</v>
      </c>
      <c r="K36" s="7">
        <f>0.5*(LC!J36/'Nominal VA'!J36+LC!K36/'Nominal VA'!K36)*('g(L-input)'!K76-'g(Hours)'!K76)</f>
        <v>3.2615911896823773E-3</v>
      </c>
      <c r="L36" s="7">
        <f>0.5*(LC!K36/'Nominal VA'!K36+LC!L36/'Nominal VA'!L36)*('g(L-input)'!L76-'g(Hours)'!L76)</f>
        <v>7.3667805759115314E-4</v>
      </c>
      <c r="M36" s="7">
        <f>0.5*(LC!L36/'Nominal VA'!L36+LC!M36/'Nominal VA'!M36)*('g(L-input)'!M76-'g(Hours)'!M76)</f>
        <v>9.606276428492141E-4</v>
      </c>
      <c r="N36" s="7">
        <f>0.5*(LC!M36/'Nominal VA'!M36+LC!N36/'Nominal VA'!N36)*('g(L-input)'!N76-'g(Hours)'!N76)</f>
        <v>1.221946871286152E-3</v>
      </c>
      <c r="O36" s="7">
        <f>0.5*(LC!N36/'Nominal VA'!N36+LC!O36/'Nominal VA'!O36)*('g(L-input)'!O76-'g(Hours)'!O76)</f>
        <v>1.4786245617366669E-3</v>
      </c>
      <c r="P36" s="7">
        <f>0.5*(LC!O36/'Nominal VA'!O36+LC!P36/'Nominal VA'!P36)*('g(L-input)'!P76-'g(Hours)'!P76)</f>
        <v>1.7178595767659574E-3</v>
      </c>
      <c r="Q36" s="7">
        <f>0.5*(LC!P36/'Nominal VA'!P36+LC!Q36/'Nominal VA'!Q36)*('g(L-input)'!Q76-'g(Hours)'!Q76)</f>
        <v>-4.1605959156044746E-3</v>
      </c>
      <c r="R36" s="7">
        <f>0.5*(LC!Q36/'Nominal VA'!Q36+LC!R36/'Nominal VA'!R36)*('g(L-input)'!R76-'g(Hours)'!R76)</f>
        <v>-4.5614627409169238E-3</v>
      </c>
      <c r="S36" s="7">
        <f>0.5*(LC!R36/'Nominal VA'!R36+LC!S36/'Nominal VA'!S36)*('g(L-input)'!S76-'g(Hours)'!S76)</f>
        <v>-4.7219029410781616E-3</v>
      </c>
      <c r="T36" s="7">
        <f>0.5*(LC!S36/'Nominal VA'!S36+LC!T36/'Nominal VA'!T36)*('g(L-input)'!T76-'g(Hours)'!T76)</f>
        <v>-4.2114360935857466E-3</v>
      </c>
      <c r="U36" s="7">
        <f>0.5*(LC!T36/'Nominal VA'!T36+LC!U36/'Nominal VA'!U36)*('g(L-input)'!U76-'g(Hours)'!U76)</f>
        <v>-3.5672348128347056E-3</v>
      </c>
      <c r="V36" s="7">
        <f>0.5*(LC!U36/'Nominal VA'!U36+LC!V36/'Nominal VA'!V36)*('g(L-input)'!V76-'g(Hours)'!V76)</f>
        <v>4.3598833510760078E-3</v>
      </c>
      <c r="W36" s="7">
        <f>0.5*(LC!V36/'Nominal VA'!V36+LC!W36/'Nominal VA'!W36)*('g(L-input)'!W76-'g(Hours)'!W76)</f>
        <v>4.8148618591334156E-3</v>
      </c>
      <c r="X36" s="7">
        <f>0.5*(LC!W36/'Nominal VA'!W36+LC!X36/'Nominal VA'!X36)*('g(L-input)'!X76-'g(Hours)'!X76)</f>
        <v>5.8846247069325877E-3</v>
      </c>
      <c r="Y36" s="7">
        <f>0.5*(LC!X36/'Nominal VA'!X36+LC!Y36/'Nominal VA'!Y36)*('g(L-input)'!Y76-'g(Hours)'!Y76)</f>
        <v>7.1700820898779024E-3</v>
      </c>
      <c r="Z36" s="7">
        <f>0.5*(LC!Y36/'Nominal VA'!Y36+LC!Z36/'Nominal VA'!Z36)*('g(L-input)'!Z76-'g(Hours)'!Z76)</f>
        <v>7.3998099115630631E-3</v>
      </c>
      <c r="AA36" s="7">
        <f>0.5*(LC!Z36/'Nominal VA'!Z36+LC!AA36/'Nominal VA'!AA36)*('g(L-input)'!AA76-'g(Hours)'!AA76)</f>
        <v>1.9259125003613863E-3</v>
      </c>
      <c r="AB36" s="7">
        <f>0.5*(LC!AA36/'Nominal VA'!AA36+LC!AB36/'Nominal VA'!AB36)*('g(L-input)'!AB76-'g(Hours)'!AB76)</f>
        <v>1.5442254266415476E-3</v>
      </c>
      <c r="AC36" s="7">
        <f>0.5*(LC!AB36/'Nominal VA'!AB36+LC!AC36/'Nominal VA'!AC36)*('g(L-input)'!AC76-'g(Hours)'!AC76)</f>
        <v>1.1911420541560005E-3</v>
      </c>
      <c r="AD36" s="7">
        <f>0.5*(LC!AC36/'Nominal VA'!AC36+LC!AD36/'Nominal VA'!AD36)*('g(L-input)'!AD76-'g(Hours)'!AD76)</f>
        <v>6.6577525569137645E-4</v>
      </c>
      <c r="AE36" s="7">
        <f>0.5*(LC!AD36/'Nominal VA'!AD36+LC!AE36/'Nominal VA'!AE36)*('g(L-input)'!AE76-'g(Hours)'!AE76)</f>
        <v>-2.737819512945708E-6</v>
      </c>
      <c r="AF36" s="7">
        <f>0.5*(LC!AE36/'Nominal VA'!AE36+LC!AF36/'Nominal VA'!AF36)*('g(L-input)'!AF76-'g(Hours)'!AF76)</f>
        <v>7.7144166637920712E-4</v>
      </c>
      <c r="AG36" s="7">
        <f>0.5*(LC!AF36/'Nominal VA'!AF36+LC!AG36/'Nominal VA'!AG36)*('g(L-input)'!AG76-'g(Hours)'!AG76)</f>
        <v>3.3943001316308585E-4</v>
      </c>
    </row>
    <row r="37" spans="1:33" x14ac:dyDescent="0.15">
      <c r="A37" s="2">
        <v>33</v>
      </c>
      <c r="B37" s="3" t="s">
        <v>61</v>
      </c>
      <c r="C37" s="7"/>
      <c r="D37" s="7">
        <f>0.5*(LC!C37/'Nominal VA'!C37+LC!D37/'Nominal VA'!D37)*('g(L-input)'!D77-'g(Hours)'!D77)</f>
        <v>1.3459592604804239E-2</v>
      </c>
      <c r="E37" s="7">
        <f>0.5*(LC!D37/'Nominal VA'!D37+LC!E37/'Nominal VA'!E37)*('g(L-input)'!E77-'g(Hours)'!E77)</f>
        <v>1.1203113282674287E-2</v>
      </c>
      <c r="F37" s="7">
        <f>0.5*(LC!E37/'Nominal VA'!E37+LC!F37/'Nominal VA'!F37)*('g(L-input)'!F77-'g(Hours)'!F77)</f>
        <v>5.4063369253768605E-3</v>
      </c>
      <c r="G37" s="7">
        <f>0.5*(LC!F37/'Nominal VA'!F37+LC!G37/'Nominal VA'!G37)*('g(L-input)'!G77-'g(Hours)'!G77)</f>
        <v>3.1321622108782282E-2</v>
      </c>
      <c r="H37" s="7">
        <f>0.5*(LC!G37/'Nominal VA'!G37+LC!H37/'Nominal VA'!H37)*('g(L-input)'!H77-'g(Hours)'!H77)</f>
        <v>2.3277101348312235E-2</v>
      </c>
      <c r="I37" s="7">
        <f>0.5*(LC!H37/'Nominal VA'!H37+LC!I37/'Nominal VA'!I37)*('g(L-input)'!I77-'g(Hours)'!I77)</f>
        <v>1.8917327771632818E-2</v>
      </c>
      <c r="J37" s="7">
        <f>0.5*(LC!I37/'Nominal VA'!I37+LC!J37/'Nominal VA'!J37)*('g(L-input)'!J77-'g(Hours)'!J77)</f>
        <v>1.6493825067392782E-2</v>
      </c>
      <c r="K37" s="7">
        <f>0.5*(LC!J37/'Nominal VA'!J37+LC!K37/'Nominal VA'!K37)*('g(L-input)'!K77-'g(Hours)'!K77)</f>
        <v>1.4277221633321192E-2</v>
      </c>
      <c r="L37" s="7">
        <f>0.5*(LC!K37/'Nominal VA'!K37+LC!L37/'Nominal VA'!L37)*('g(L-input)'!L77-'g(Hours)'!L77)</f>
        <v>-2.3769574756790546E-3</v>
      </c>
      <c r="M37" s="7">
        <f>0.5*(LC!L37/'Nominal VA'!L37+LC!M37/'Nominal VA'!M37)*('g(L-input)'!M77-'g(Hours)'!M77)</f>
        <v>-1.0573561956265997E-3</v>
      </c>
      <c r="N37" s="7">
        <f>0.5*(LC!M37/'Nominal VA'!M37+LC!N37/'Nominal VA'!N37)*('g(L-input)'!N77-'g(Hours)'!N77)</f>
        <v>-3.3933466305747706E-5</v>
      </c>
      <c r="O37" s="7">
        <f>0.5*(LC!N37/'Nominal VA'!N37+LC!O37/'Nominal VA'!O37)*('g(L-input)'!O77-'g(Hours)'!O77)</f>
        <v>1.103139417638736E-3</v>
      </c>
      <c r="P37" s="7">
        <f>0.5*(LC!O37/'Nominal VA'!O37+LC!P37/'Nominal VA'!P37)*('g(L-input)'!P77-'g(Hours)'!P77)</f>
        <v>1.9278561671142828E-3</v>
      </c>
      <c r="Q37" s="7">
        <f>0.5*(LC!P37/'Nominal VA'!P37+LC!Q37/'Nominal VA'!Q37)*('g(L-input)'!Q77-'g(Hours)'!Q77)</f>
        <v>-4.6680572817408596E-2</v>
      </c>
      <c r="R37" s="7">
        <f>0.5*(LC!Q37/'Nominal VA'!Q37+LC!R37/'Nominal VA'!R37)*('g(L-input)'!R77-'g(Hours)'!R77)</f>
        <v>-4.577512565608665E-2</v>
      </c>
      <c r="S37" s="7">
        <f>0.5*(LC!R37/'Nominal VA'!R37+LC!S37/'Nominal VA'!S37)*('g(L-input)'!S77-'g(Hours)'!S77)</f>
        <v>-4.163623399285038E-2</v>
      </c>
      <c r="T37" s="7">
        <f>0.5*(LC!S37/'Nominal VA'!S37+LC!T37/'Nominal VA'!T37)*('g(L-input)'!T77-'g(Hours)'!T77)</f>
        <v>-3.5595429519031559E-2</v>
      </c>
      <c r="U37" s="7">
        <f>0.5*(LC!T37/'Nominal VA'!T37+LC!U37/'Nominal VA'!U37)*('g(L-input)'!U77-'g(Hours)'!U77)</f>
        <v>-2.6462025460494643E-2</v>
      </c>
      <c r="V37" s="7">
        <f>0.5*(LC!U37/'Nominal VA'!U37+LC!V37/'Nominal VA'!V37)*('g(L-input)'!V77-'g(Hours)'!V77)</f>
        <v>1.790675820124854E-2</v>
      </c>
      <c r="W37" s="7">
        <f>0.5*(LC!V37/'Nominal VA'!V37+LC!W37/'Nominal VA'!W37)*('g(L-input)'!W77-'g(Hours)'!W77)</f>
        <v>2.3887445051462806E-2</v>
      </c>
      <c r="X37" s="7">
        <f>0.5*(LC!W37/'Nominal VA'!W37+LC!X37/'Nominal VA'!X37)*('g(L-input)'!X77-'g(Hours)'!X77)</f>
        <v>2.875802402572978E-2</v>
      </c>
      <c r="Y37" s="7">
        <f>0.5*(LC!X37/'Nominal VA'!X37+LC!Y37/'Nominal VA'!Y37)*('g(L-input)'!Y77-'g(Hours)'!Y77)</f>
        <v>3.5263403914404468E-2</v>
      </c>
      <c r="Z37" s="7">
        <f>0.5*(LC!Y37/'Nominal VA'!Y37+LC!Z37/'Nominal VA'!Z37)*('g(L-input)'!Z77-'g(Hours)'!Z77)</f>
        <v>3.8512369814992176E-2</v>
      </c>
      <c r="AA37" s="7">
        <f>0.5*(LC!Z37/'Nominal VA'!Z37+LC!AA37/'Nominal VA'!AA37)*('g(L-input)'!AA77-'g(Hours)'!AA77)</f>
        <v>1.0800684014176587E-2</v>
      </c>
      <c r="AB37" s="7">
        <f>0.5*(LC!AA37/'Nominal VA'!AA37+LC!AB37/'Nominal VA'!AB37)*('g(L-input)'!AB77-'g(Hours)'!AB77)</f>
        <v>9.0399654286273737E-3</v>
      </c>
      <c r="AC37" s="7">
        <f>0.5*(LC!AB37/'Nominal VA'!AB37+LC!AC37/'Nominal VA'!AC37)*('g(L-input)'!AC77-'g(Hours)'!AC77)</f>
        <v>7.0887682724905757E-3</v>
      </c>
      <c r="AD37" s="7">
        <f>0.5*(LC!AC37/'Nominal VA'!AC37+LC!AD37/'Nominal VA'!AD37)*('g(L-input)'!AD77-'g(Hours)'!AD77)</f>
        <v>4.6453036339211681E-3</v>
      </c>
      <c r="AE37" s="7">
        <f>0.5*(LC!AD37/'Nominal VA'!AD37+LC!AE37/'Nominal VA'!AE37)*('g(L-input)'!AE77-'g(Hours)'!AE77)</f>
        <v>-4.3578242815746674E-4</v>
      </c>
      <c r="AF37" s="7">
        <f>0.5*(LC!AE37/'Nominal VA'!AE37+LC!AF37/'Nominal VA'!AF37)*('g(L-input)'!AF77-'g(Hours)'!AF77)</f>
        <v>-3.7061799272192801E-3</v>
      </c>
      <c r="AG37" s="7">
        <f>0.5*(LC!AF37/'Nominal VA'!AF37+LC!AG37/'Nominal VA'!AG37)*('g(L-input)'!AG77-'g(Hours)'!AG77)</f>
        <v>-2.6438718091636097E-3</v>
      </c>
    </row>
    <row r="38" spans="1:33" x14ac:dyDescent="0.15">
      <c r="A38" s="2">
        <v>34</v>
      </c>
      <c r="B38" s="3" t="s">
        <v>62</v>
      </c>
      <c r="C38" s="7"/>
      <c r="D38" s="7">
        <f>0.5*(LC!C38/'Nominal VA'!C38+LC!D38/'Nominal VA'!D38)*('g(L-input)'!D78-'g(Hours)'!D78)</f>
        <v>6.5788784205644713E-2</v>
      </c>
      <c r="E38" s="7">
        <f>0.5*(LC!D38/'Nominal VA'!D38+LC!E38/'Nominal VA'!E38)*('g(L-input)'!E78-'g(Hours)'!E78)</f>
        <v>5.7587000180331922E-2</v>
      </c>
      <c r="F38" s="7">
        <f>0.5*(LC!E38/'Nominal VA'!E38+LC!F38/'Nominal VA'!F38)*('g(L-input)'!F78-'g(Hours)'!F78)</f>
        <v>4.5510718624929267E-2</v>
      </c>
      <c r="G38" s="7">
        <f>0.5*(LC!F38/'Nominal VA'!F38+LC!G38/'Nominal VA'!G38)*('g(L-input)'!G78-'g(Hours)'!G78)</f>
        <v>3.2067910981576284E-2</v>
      </c>
      <c r="H38" s="7">
        <f>0.5*(LC!G38/'Nominal VA'!G38+LC!H38/'Nominal VA'!H38)*('g(L-input)'!H78-'g(Hours)'!H78)</f>
        <v>2.6383375538447371E-2</v>
      </c>
      <c r="I38" s="7">
        <f>0.5*(LC!H38/'Nominal VA'!H38+LC!I38/'Nominal VA'!I38)*('g(L-input)'!I78-'g(Hours)'!I78)</f>
        <v>2.1614501723792846E-2</v>
      </c>
      <c r="J38" s="7">
        <f>0.5*(LC!I38/'Nominal VA'!I38+LC!J38/'Nominal VA'!J38)*('g(L-input)'!J78-'g(Hours)'!J78)</f>
        <v>1.7396675870760592E-2</v>
      </c>
      <c r="K38" s="7">
        <f>0.5*(LC!J38/'Nominal VA'!J38+LC!K38/'Nominal VA'!K38)*('g(L-input)'!K78-'g(Hours)'!K78)</f>
        <v>1.3268185445864999E-2</v>
      </c>
      <c r="L38" s="7">
        <f>0.5*(LC!K38/'Nominal VA'!K38+LC!L38/'Nominal VA'!L38)*('g(L-input)'!L78-'g(Hours)'!L78)</f>
        <v>8.5925460268272431E-3</v>
      </c>
      <c r="M38" s="7">
        <f>0.5*(LC!L38/'Nominal VA'!L38+LC!M38/'Nominal VA'!M38)*('g(L-input)'!M78-'g(Hours)'!M78)</f>
        <v>9.6783600473985716E-3</v>
      </c>
      <c r="N38" s="7">
        <f>0.5*(LC!M38/'Nominal VA'!M38+LC!N38/'Nominal VA'!N38)*('g(L-input)'!N78-'g(Hours)'!N78)</f>
        <v>1.0597950066557839E-2</v>
      </c>
      <c r="O38" s="7">
        <f>0.5*(LC!N38/'Nominal VA'!N38+LC!O38/'Nominal VA'!O38)*('g(L-input)'!O78-'g(Hours)'!O78)</f>
        <v>1.1275605476728064E-2</v>
      </c>
      <c r="P38" s="7">
        <f>0.5*(LC!O38/'Nominal VA'!O38+LC!P38/'Nominal VA'!P38)*('g(L-input)'!P78-'g(Hours)'!P78)</f>
        <v>1.1882238779737519E-2</v>
      </c>
      <c r="Q38" s="7">
        <f>0.5*(LC!P38/'Nominal VA'!P38+LC!Q38/'Nominal VA'!Q38)*('g(L-input)'!Q78-'g(Hours)'!Q78)</f>
        <v>-1.0328307874558948E-2</v>
      </c>
      <c r="R38" s="7">
        <f>0.5*(LC!Q38/'Nominal VA'!Q38+LC!R38/'Nominal VA'!R38)*('g(L-input)'!R78-'g(Hours)'!R78)</f>
        <v>-1.1004089794152527E-2</v>
      </c>
      <c r="S38" s="7">
        <f>0.5*(LC!R38/'Nominal VA'!R38+LC!S38/'Nominal VA'!S38)*('g(L-input)'!S78-'g(Hours)'!S78)</f>
        <v>-1.1537513080765763E-2</v>
      </c>
      <c r="T38" s="7">
        <f>0.5*(LC!S38/'Nominal VA'!S38+LC!T38/'Nominal VA'!T38)*('g(L-input)'!T78-'g(Hours)'!T78)</f>
        <v>-1.1746351744348134E-2</v>
      </c>
      <c r="U38" s="7">
        <f>0.5*(LC!T38/'Nominal VA'!T38+LC!U38/'Nominal VA'!U38)*('g(L-input)'!U78-'g(Hours)'!U78)</f>
        <v>-1.1474531702626576E-2</v>
      </c>
      <c r="V38" s="7">
        <f>0.5*(LC!U38/'Nominal VA'!U38+LC!V38/'Nominal VA'!V38)*('g(L-input)'!V78-'g(Hours)'!V78)</f>
        <v>4.2267439651352656E-2</v>
      </c>
      <c r="W38" s="7">
        <f>0.5*(LC!V38/'Nominal VA'!V38+LC!W38/'Nominal VA'!W38)*('g(L-input)'!W78-'g(Hours)'!W78)</f>
        <v>5.7761900376650105E-2</v>
      </c>
      <c r="X38" s="7">
        <f>0.5*(LC!W38/'Nominal VA'!W38+LC!X38/'Nominal VA'!X38)*('g(L-input)'!X78-'g(Hours)'!X78)</f>
        <v>7.3655274449401217E-2</v>
      </c>
      <c r="Y38" s="7">
        <f>0.5*(LC!X38/'Nominal VA'!X38+LC!Y38/'Nominal VA'!Y38)*('g(L-input)'!Y78-'g(Hours)'!Y78)</f>
        <v>7.6042352357574838E-2</v>
      </c>
      <c r="Z38" s="7">
        <f>0.5*(LC!Y38/'Nominal VA'!Y38+LC!Z38/'Nominal VA'!Z38)*('g(L-input)'!Z78-'g(Hours)'!Z78)</f>
        <v>7.2090063445181374E-2</v>
      </c>
      <c r="AA38" s="7">
        <f>0.5*(LC!Z38/'Nominal VA'!Z38+LC!AA38/'Nominal VA'!AA38)*('g(L-input)'!AA78-'g(Hours)'!AA78)</f>
        <v>4.5850709403131027E-3</v>
      </c>
      <c r="AB38" s="7">
        <f>0.5*(LC!AA38/'Nominal VA'!AA38+LC!AB38/'Nominal VA'!AB38)*('g(L-input)'!AB78-'g(Hours)'!AB78)</f>
        <v>3.7612747614521858E-3</v>
      </c>
      <c r="AC38" s="7">
        <f>0.5*(LC!AB38/'Nominal VA'!AB38+LC!AC38/'Nominal VA'!AC38)*('g(L-input)'!AC78-'g(Hours)'!AC78)</f>
        <v>2.8123573760609928E-3</v>
      </c>
      <c r="AD38" s="7">
        <f>0.5*(LC!AC38/'Nominal VA'!AC38+LC!AD38/'Nominal VA'!AD38)*('g(L-input)'!AD78-'g(Hours)'!AD78)</f>
        <v>1.7971113469269131E-3</v>
      </c>
      <c r="AE38" s="7">
        <f>0.5*(LC!AD38/'Nominal VA'!AD38+LC!AE38/'Nominal VA'!AE38)*('g(L-input)'!AE78-'g(Hours)'!AE78)</f>
        <v>-9.5006697434370658E-4</v>
      </c>
      <c r="AF38" s="7">
        <f>0.5*(LC!AE38/'Nominal VA'!AE38+LC!AF38/'Nominal VA'!AF38)*('g(L-input)'!AF78-'g(Hours)'!AF78)</f>
        <v>-3.0778024534743272E-3</v>
      </c>
      <c r="AG38" s="7">
        <f>0.5*(LC!AF38/'Nominal VA'!AF38+LC!AG38/'Nominal VA'!AG38)*('g(L-input)'!AG78-'g(Hours)'!AG78)</f>
        <v>-1.4950195704672826E-3</v>
      </c>
    </row>
    <row r="39" spans="1:33" x14ac:dyDescent="0.15">
      <c r="A39" s="2">
        <v>35</v>
      </c>
      <c r="B39" s="3" t="s">
        <v>63</v>
      </c>
      <c r="C39" s="7"/>
      <c r="D39" s="7">
        <f>0.5*(LC!C39/'Nominal VA'!C39+LC!D39/'Nominal VA'!D39)*('g(L-input)'!D79-'g(Hours)'!D79)</f>
        <v>2.5074100098068534E-2</v>
      </c>
      <c r="E39" s="7">
        <f>0.5*(LC!D39/'Nominal VA'!D39+LC!E39/'Nominal VA'!E39)*('g(L-input)'!E79-'g(Hours)'!E79)</f>
        <v>2.6023044399790821E-2</v>
      </c>
      <c r="F39" s="7">
        <f>0.5*(LC!E39/'Nominal VA'!E39+LC!F39/'Nominal VA'!F39)*('g(L-input)'!F79-'g(Hours)'!F79)</f>
        <v>2.1177956403386114E-2</v>
      </c>
      <c r="G39" s="7">
        <f>0.5*(LC!F39/'Nominal VA'!F39+LC!G39/'Nominal VA'!G39)*('g(L-input)'!G79-'g(Hours)'!G79)</f>
        <v>2.7001528544055048E-2</v>
      </c>
      <c r="H39" s="7">
        <f>0.5*(LC!G39/'Nominal VA'!G39+LC!H39/'Nominal VA'!H39)*('g(L-input)'!H79-'g(Hours)'!H79)</f>
        <v>2.3091914486908741E-2</v>
      </c>
      <c r="I39" s="7">
        <f>0.5*(LC!H39/'Nominal VA'!H39+LC!I39/'Nominal VA'!I39)*('g(L-input)'!I79-'g(Hours)'!I79)</f>
        <v>1.9844154498021668E-2</v>
      </c>
      <c r="J39" s="7">
        <f>0.5*(LC!I39/'Nominal VA'!I39+LC!J39/'Nominal VA'!J39)*('g(L-input)'!J79-'g(Hours)'!J79)</f>
        <v>1.6949896382147563E-2</v>
      </c>
      <c r="K39" s="7">
        <f>0.5*(LC!J39/'Nominal VA'!J39+LC!K39/'Nominal VA'!K39)*('g(L-input)'!K79-'g(Hours)'!K79)</f>
        <v>1.4354924411995863E-2</v>
      </c>
      <c r="L39" s="7">
        <f>0.5*(LC!K39/'Nominal VA'!K39+LC!L39/'Nominal VA'!L39)*('g(L-input)'!L79-'g(Hours)'!L79)</f>
        <v>5.0125291916815595E-3</v>
      </c>
      <c r="M39" s="7">
        <f>0.5*(LC!L39/'Nominal VA'!L39+LC!M39/'Nominal VA'!M39)*('g(L-input)'!M79-'g(Hours)'!M79)</f>
        <v>5.4795443506939915E-3</v>
      </c>
      <c r="N39" s="7">
        <f>0.5*(LC!M39/'Nominal VA'!M39+LC!N39/'Nominal VA'!N39)*('g(L-input)'!N79-'g(Hours)'!N79)</f>
        <v>5.8226308399279107E-3</v>
      </c>
      <c r="O39" s="7">
        <f>0.5*(LC!N39/'Nominal VA'!N39+LC!O39/'Nominal VA'!O39)*('g(L-input)'!O79-'g(Hours)'!O79)</f>
        <v>5.9498407967298935E-3</v>
      </c>
      <c r="P39" s="7">
        <f>0.5*(LC!O39/'Nominal VA'!O39+LC!P39/'Nominal VA'!P39)*('g(L-input)'!P79-'g(Hours)'!P79)</f>
        <v>6.1506623583923049E-3</v>
      </c>
      <c r="Q39" s="7">
        <f>0.5*(LC!P39/'Nominal VA'!P39+LC!Q39/'Nominal VA'!Q39)*('g(L-input)'!Q79-'g(Hours)'!Q79)</f>
        <v>-9.1616841370658966E-3</v>
      </c>
      <c r="R39" s="7">
        <f>0.5*(LC!Q39/'Nominal VA'!Q39+LC!R39/'Nominal VA'!R39)*('g(L-input)'!R79-'g(Hours)'!R79)</f>
        <v>-1.0626628096334311E-2</v>
      </c>
      <c r="S39" s="7">
        <f>0.5*(LC!R39/'Nominal VA'!R39+LC!S39/'Nominal VA'!S39)*('g(L-input)'!S79-'g(Hours)'!S79)</f>
        <v>-1.2017371073781884E-2</v>
      </c>
      <c r="T39" s="7">
        <f>0.5*(LC!S39/'Nominal VA'!S39+LC!T39/'Nominal VA'!T39)*('g(L-input)'!T79-'g(Hours)'!T79)</f>
        <v>-1.336634844734203E-2</v>
      </c>
      <c r="U39" s="7">
        <f>0.5*(LC!T39/'Nominal VA'!T39+LC!U39/'Nominal VA'!U39)*('g(L-input)'!U79-'g(Hours)'!U79)</f>
        <v>-1.4394909333656057E-2</v>
      </c>
      <c r="V39" s="7">
        <f>0.5*(LC!U39/'Nominal VA'!U39+LC!V39/'Nominal VA'!V39)*('g(L-input)'!V79-'g(Hours)'!V79)</f>
        <v>4.699465656849864E-2</v>
      </c>
      <c r="W39" s="7">
        <f>0.5*(LC!V39/'Nominal VA'!V39+LC!W39/'Nominal VA'!W39)*('g(L-input)'!W79-'g(Hours)'!W79)</f>
        <v>5.8552310098291177E-2</v>
      </c>
      <c r="X39" s="7">
        <f>0.5*(LC!W39/'Nominal VA'!W39+LC!X39/'Nominal VA'!X39)*('g(L-input)'!X79-'g(Hours)'!X79)</f>
        <v>6.5837481271376924E-2</v>
      </c>
      <c r="Y39" s="7">
        <f>0.5*(LC!X39/'Nominal VA'!X39+LC!Y39/'Nominal VA'!Y39)*('g(L-input)'!Y79-'g(Hours)'!Y79)</f>
        <v>6.7120153457788864E-2</v>
      </c>
      <c r="Z39" s="7">
        <f>0.5*(LC!Y39/'Nominal VA'!Y39+LC!Z39/'Nominal VA'!Z39)*('g(L-input)'!Z79-'g(Hours)'!Z79)</f>
        <v>6.1712182916940639E-2</v>
      </c>
      <c r="AA39" s="7">
        <f>0.5*(LC!Z39/'Nominal VA'!Z39+LC!AA39/'Nominal VA'!AA39)*('g(L-input)'!AA79-'g(Hours)'!AA79)</f>
        <v>1.2126044119059631E-3</v>
      </c>
      <c r="AB39" s="7">
        <f>0.5*(LC!AA39/'Nominal VA'!AA39+LC!AB39/'Nominal VA'!AB39)*('g(L-input)'!AB79-'g(Hours)'!AB79)</f>
        <v>8.7436706049417231E-4</v>
      </c>
      <c r="AC39" s="7">
        <f>0.5*(LC!AB39/'Nominal VA'!AB39+LC!AC39/'Nominal VA'!AC39)*('g(L-input)'!AC79-'g(Hours)'!AC79)</f>
        <v>5.4110722494884263E-4</v>
      </c>
      <c r="AD39" s="7">
        <f>0.5*(LC!AC39/'Nominal VA'!AC39+LC!AD39/'Nominal VA'!AD39)*('g(L-input)'!AD79-'g(Hours)'!AD79)</f>
        <v>1.732117590494562E-4</v>
      </c>
      <c r="AE39" s="7">
        <f>0.5*(LC!AD39/'Nominal VA'!AD39+LC!AE39/'Nominal VA'!AE39)*('g(L-input)'!AE79-'g(Hours)'!AE79)</f>
        <v>-7.5021791290183189E-4</v>
      </c>
      <c r="AF39" s="7">
        <f>0.5*(LC!AE39/'Nominal VA'!AE39+LC!AF39/'Nominal VA'!AF39)*('g(L-input)'!AF79-'g(Hours)'!AF79)</f>
        <v>-1.9114624067989363E-4</v>
      </c>
      <c r="AG39" s="7">
        <f>0.5*(LC!AF39/'Nominal VA'!AF39+LC!AG39/'Nominal VA'!AG39)*('g(L-input)'!AG79-'g(Hours)'!AG79)</f>
        <v>4.6602776361413707E-5</v>
      </c>
    </row>
    <row r="40" spans="1:33" x14ac:dyDescent="0.15">
      <c r="A40" s="2">
        <v>36</v>
      </c>
      <c r="B40" s="3" t="s">
        <v>64</v>
      </c>
      <c r="C40" s="7"/>
      <c r="D40" s="7">
        <f>0.5*(LC!C40/'Nominal VA'!C40+LC!D40/'Nominal VA'!D40)*('g(L-input)'!D80-'g(Hours)'!D80)</f>
        <v>2.7093527793723305E-2</v>
      </c>
      <c r="E40" s="7">
        <f>0.5*(LC!D40/'Nominal VA'!D40+LC!E40/'Nominal VA'!E40)*('g(L-input)'!E80-'g(Hours)'!E80)</f>
        <v>2.9874476316376127E-2</v>
      </c>
      <c r="F40" s="7">
        <f>0.5*(LC!E40/'Nominal VA'!E40+LC!F40/'Nominal VA'!F40)*('g(L-input)'!F80-'g(Hours)'!F80)</f>
        <v>2.7656050788123804E-2</v>
      </c>
      <c r="G40" s="7">
        <f>0.5*(LC!F40/'Nominal VA'!F40+LC!G40/'Nominal VA'!G40)*('g(L-input)'!G80-'g(Hours)'!G80)</f>
        <v>3.1656486769931901E-2</v>
      </c>
      <c r="H40" s="7">
        <f>0.5*(LC!G40/'Nominal VA'!G40+LC!H40/'Nominal VA'!H40)*('g(L-input)'!H80-'g(Hours)'!H80)</f>
        <v>2.6208740947989501E-2</v>
      </c>
      <c r="I40" s="7">
        <f>0.5*(LC!H40/'Nominal VA'!H40+LC!I40/'Nominal VA'!I40)*('g(L-input)'!I80-'g(Hours)'!I80)</f>
        <v>2.2431533909717034E-2</v>
      </c>
      <c r="J40" s="7">
        <f>0.5*(LC!I40/'Nominal VA'!I40+LC!J40/'Nominal VA'!J40)*('g(L-input)'!J80-'g(Hours)'!J80)</f>
        <v>1.9445437321310238E-2</v>
      </c>
      <c r="K40" s="7">
        <f>0.5*(LC!J40/'Nominal VA'!J40+LC!K40/'Nominal VA'!K40)*('g(L-input)'!K80-'g(Hours)'!K80)</f>
        <v>1.7036305529385148E-2</v>
      </c>
      <c r="L40" s="7">
        <f>0.5*(LC!K40/'Nominal VA'!K40+LC!L40/'Nominal VA'!L40)*('g(L-input)'!L80-'g(Hours)'!L80)</f>
        <v>2.7836371087253072E-3</v>
      </c>
      <c r="M40" s="7">
        <f>0.5*(LC!L40/'Nominal VA'!L40+LC!M40/'Nominal VA'!M40)*('g(L-input)'!M80-'g(Hours)'!M80)</f>
        <v>3.5304677516361377E-3</v>
      </c>
      <c r="N40" s="7">
        <f>0.5*(LC!M40/'Nominal VA'!M40+LC!N40/'Nominal VA'!N40)*('g(L-input)'!N80-'g(Hours)'!N80)</f>
        <v>4.2194855011580259E-3</v>
      </c>
      <c r="O40" s="7">
        <f>0.5*(LC!N40/'Nominal VA'!N40+LC!O40/'Nominal VA'!O40)*('g(L-input)'!O80-'g(Hours)'!O80)</f>
        <v>4.7761127548630782E-3</v>
      </c>
      <c r="P40" s="7">
        <f>0.5*(LC!O40/'Nominal VA'!O40+LC!P40/'Nominal VA'!P40)*('g(L-input)'!P80-'g(Hours)'!P80)</f>
        <v>5.3390619332096181E-3</v>
      </c>
      <c r="Q40" s="7">
        <f>0.5*(LC!P40/'Nominal VA'!P40+LC!Q40/'Nominal VA'!Q40)*('g(L-input)'!Q80-'g(Hours)'!Q80)</f>
        <v>-9.5690641241981123E-3</v>
      </c>
      <c r="R40" s="7">
        <f>0.5*(LC!Q40/'Nominal VA'!Q40+LC!R40/'Nominal VA'!R40)*('g(L-input)'!R80-'g(Hours)'!R80)</f>
        <v>-8.8604689867894625E-3</v>
      </c>
      <c r="S40" s="7">
        <f>0.5*(LC!R40/'Nominal VA'!R40+LC!S40/'Nominal VA'!S40)*('g(L-input)'!S80-'g(Hours)'!S80)</f>
        <v>-8.1675788861110456E-3</v>
      </c>
      <c r="T40" s="7">
        <f>0.5*(LC!S40/'Nominal VA'!S40+LC!T40/'Nominal VA'!T40)*('g(L-input)'!T80-'g(Hours)'!T80)</f>
        <v>-7.5310497342513773E-3</v>
      </c>
      <c r="U40" s="7">
        <f>0.5*(LC!T40/'Nominal VA'!T40+LC!U40/'Nominal VA'!U40)*('g(L-input)'!U80-'g(Hours)'!U80)</f>
        <v>-6.6098373420523269E-3</v>
      </c>
      <c r="V40" s="7">
        <f>0.5*(LC!U40/'Nominal VA'!U40+LC!V40/'Nominal VA'!V40)*('g(L-input)'!V80-'g(Hours)'!V80)</f>
        <v>2.7123694542908951E-2</v>
      </c>
      <c r="W40" s="7">
        <f>0.5*(LC!V40/'Nominal VA'!V40+LC!W40/'Nominal VA'!W40)*('g(L-input)'!W80-'g(Hours)'!W80)</f>
        <v>4.1204039248076564E-2</v>
      </c>
      <c r="X40" s="7">
        <f>0.5*(LC!W40/'Nominal VA'!W40+LC!X40/'Nominal VA'!X40)*('g(L-input)'!X80-'g(Hours)'!X80)</f>
        <v>5.5155254596956742E-2</v>
      </c>
      <c r="Y40" s="7">
        <f>0.5*(LC!X40/'Nominal VA'!X40+LC!Y40/'Nominal VA'!Y40)*('g(L-input)'!Y80-'g(Hours)'!Y80)</f>
        <v>6.6964466732896494E-2</v>
      </c>
      <c r="Z40" s="7">
        <f>0.5*(LC!Y40/'Nominal VA'!Y40+LC!Z40/'Nominal VA'!Z40)*('g(L-input)'!Z80-'g(Hours)'!Z80)</f>
        <v>7.1038285348545921E-2</v>
      </c>
      <c r="AA40" s="7">
        <f>0.5*(LC!Z40/'Nominal VA'!Z40+LC!AA40/'Nominal VA'!AA40)*('g(L-input)'!AA80-'g(Hours)'!AA80)</f>
        <v>1.4071575500672569E-2</v>
      </c>
      <c r="AB40" s="7">
        <f>0.5*(LC!AA40/'Nominal VA'!AA40+LC!AB40/'Nominal VA'!AB40)*('g(L-input)'!AB80-'g(Hours)'!AB80)</f>
        <v>1.2387107470122295E-2</v>
      </c>
      <c r="AC40" s="7">
        <f>0.5*(LC!AB40/'Nominal VA'!AB40+LC!AC40/'Nominal VA'!AC40)*('g(L-input)'!AC80-'g(Hours)'!AC80)</f>
        <v>1.0113444579713225E-2</v>
      </c>
      <c r="AD40" s="7">
        <f>0.5*(LC!AC40/'Nominal VA'!AC40+LC!AD40/'Nominal VA'!AD40)*('g(L-input)'!AD80-'g(Hours)'!AD80)</f>
        <v>6.9197614927558682E-3</v>
      </c>
      <c r="AE40" s="7">
        <f>0.5*(LC!AD40/'Nominal VA'!AD40+LC!AE40/'Nominal VA'!AE40)*('g(L-input)'!AE80-'g(Hours)'!AE80)</f>
        <v>3.9244936724383119E-3</v>
      </c>
      <c r="AF40" s="7">
        <f>0.5*(LC!AE40/'Nominal VA'!AE40+LC!AF40/'Nominal VA'!AF40)*('g(L-input)'!AF80-'g(Hours)'!AF80)</f>
        <v>2.8513675358997201E-3</v>
      </c>
      <c r="AG40" s="7">
        <f>0.5*(LC!AF40/'Nominal VA'!AF40+LC!AG40/'Nominal VA'!AG40)*('g(L-input)'!AG80-'g(Hours)'!AG80)</f>
        <v>-5.0648375480605214E-4</v>
      </c>
    </row>
    <row r="41" spans="1:33" x14ac:dyDescent="0.15">
      <c r="A41" s="2">
        <v>37</v>
      </c>
      <c r="B41" s="3" t="s">
        <v>65</v>
      </c>
      <c r="C41" s="7"/>
      <c r="D41" s="7">
        <f>0.5*(LC!C41/'Nominal VA'!C41+LC!D41/'Nominal VA'!D41)*('g(L-input)'!D81-'g(Hours)'!D81)</f>
        <v>7.8423414984924097E-3</v>
      </c>
      <c r="E41" s="7">
        <f>0.5*(LC!D41/'Nominal VA'!D41+LC!E41/'Nominal VA'!E41)*('g(L-input)'!E81-'g(Hours)'!E81)</f>
        <v>6.0423191141749733E-3</v>
      </c>
      <c r="F41" s="7">
        <f>0.5*(LC!E41/'Nominal VA'!E41+LC!F41/'Nominal VA'!F41)*('g(L-input)'!F81-'g(Hours)'!F81)</f>
        <v>4.7773534659621784E-3</v>
      </c>
      <c r="G41" s="7">
        <f>0.5*(LC!F41/'Nominal VA'!F41+LC!G41/'Nominal VA'!G41)*('g(L-input)'!G81-'g(Hours)'!G81)</f>
        <v>3.5657493327055909E-3</v>
      </c>
      <c r="H41" s="7">
        <f>0.5*(LC!G41/'Nominal VA'!G41+LC!H41/'Nominal VA'!H41)*('g(L-input)'!H81-'g(Hours)'!H81)</f>
        <v>2.0050748213522518E-3</v>
      </c>
      <c r="I41" s="7">
        <f>0.5*(LC!H41/'Nominal VA'!H41+LC!I41/'Nominal VA'!I41)*('g(L-input)'!I81-'g(Hours)'!I81)</f>
        <v>1.8491551764085947E-3</v>
      </c>
      <c r="J41" s="7">
        <f>0.5*(LC!I41/'Nominal VA'!I41+LC!J41/'Nominal VA'!J41)*('g(L-input)'!J81-'g(Hours)'!J81)</f>
        <v>3.4162263139145559E-3</v>
      </c>
      <c r="K41" s="7">
        <f>0.5*(LC!J41/'Nominal VA'!J41+LC!K41/'Nominal VA'!K41)*('g(L-input)'!K81-'g(Hours)'!K81)</f>
        <v>3.8312446615318507E-3</v>
      </c>
      <c r="L41" s="7">
        <f>0.5*(LC!K41/'Nominal VA'!K41+LC!L41/'Nominal VA'!L41)*('g(L-input)'!L81-'g(Hours)'!L81)</f>
        <v>1.0685263009146594E-2</v>
      </c>
      <c r="M41" s="7">
        <f>0.5*(LC!L41/'Nominal VA'!L41+LC!M41/'Nominal VA'!M41)*('g(L-input)'!M81-'g(Hours)'!M81)</f>
        <v>1.0876679394755052E-2</v>
      </c>
      <c r="N41" s="7">
        <f>0.5*(LC!M41/'Nominal VA'!M41+LC!N41/'Nominal VA'!N41)*('g(L-input)'!N81-'g(Hours)'!N81)</f>
        <v>1.0445224853946351E-2</v>
      </c>
      <c r="O41" s="7">
        <f>0.5*(LC!N41/'Nominal VA'!N41+LC!O41/'Nominal VA'!O41)*('g(L-input)'!O81-'g(Hours)'!O81)</f>
        <v>9.5958802433796578E-3</v>
      </c>
      <c r="P41" s="7">
        <f>0.5*(LC!O41/'Nominal VA'!O41+LC!P41/'Nominal VA'!P41)*('g(L-input)'!P81-'g(Hours)'!P81)</f>
        <v>9.3991628666233226E-3</v>
      </c>
      <c r="Q41" s="7">
        <f>0.5*(LC!P41/'Nominal VA'!P41+LC!Q41/'Nominal VA'!Q41)*('g(L-input)'!Q81-'g(Hours)'!Q81)</f>
        <v>-2.8481958466160352E-2</v>
      </c>
      <c r="R41" s="7">
        <f>0.5*(LC!Q41/'Nominal VA'!Q41+LC!R41/'Nominal VA'!R41)*('g(L-input)'!R81-'g(Hours)'!R81)</f>
        <v>-1.7908167645359626E-2</v>
      </c>
      <c r="S41" s="7">
        <f>0.5*(LC!R41/'Nominal VA'!R41+LC!S41/'Nominal VA'!S41)*('g(L-input)'!S81-'g(Hours)'!S81)</f>
        <v>-1.0455434872952444E-2</v>
      </c>
      <c r="T41" s="7">
        <f>0.5*(LC!S41/'Nominal VA'!S41+LC!T41/'Nominal VA'!T41)*('g(L-input)'!T81-'g(Hours)'!T81)</f>
        <v>-6.3527494915571071E-3</v>
      </c>
      <c r="U41" s="7">
        <f>0.5*(LC!T41/'Nominal VA'!T41+LC!U41/'Nominal VA'!U41)*('g(L-input)'!U81-'g(Hours)'!U81)</f>
        <v>-4.4581866212131281E-3</v>
      </c>
      <c r="V41" s="7">
        <f>0.5*(LC!U41/'Nominal VA'!U41+LC!V41/'Nominal VA'!V41)*('g(L-input)'!V81-'g(Hours)'!V81)</f>
        <v>6.0192634844085137E-3</v>
      </c>
      <c r="W41" s="7">
        <f>0.5*(LC!V41/'Nominal VA'!V41+LC!W41/'Nominal VA'!W41)*('g(L-input)'!W81-'g(Hours)'!W81)</f>
        <v>9.7011677543273403E-3</v>
      </c>
      <c r="X41" s="7">
        <f>0.5*(LC!W41/'Nominal VA'!W41+LC!X41/'Nominal VA'!X41)*('g(L-input)'!X81-'g(Hours)'!X81)</f>
        <v>1.6592124272605712E-2</v>
      </c>
      <c r="Y41" s="7">
        <f>0.5*(LC!X41/'Nominal VA'!X41+LC!Y41/'Nominal VA'!Y41)*('g(L-input)'!Y81-'g(Hours)'!Y81)</f>
        <v>2.9951747942142091E-2</v>
      </c>
      <c r="Z41" s="7">
        <f>0.5*(LC!Y41/'Nominal VA'!Y41+LC!Z41/'Nominal VA'!Z41)*('g(L-input)'!Z81-'g(Hours)'!Z81)</f>
        <v>4.6468235531490903E-2</v>
      </c>
      <c r="AA41" s="7">
        <f>0.5*(LC!Z41/'Nominal VA'!Z41+LC!AA41/'Nominal VA'!AA41)*('g(L-input)'!AA81-'g(Hours)'!AA81)</f>
        <v>-5.5967773370532688E-3</v>
      </c>
      <c r="AB41" s="7">
        <f>0.5*(LC!AA41/'Nominal VA'!AA41+LC!AB41/'Nominal VA'!AB41)*('g(L-input)'!AB81-'g(Hours)'!AB81)</f>
        <v>-5.7428734425180846E-3</v>
      </c>
      <c r="AC41" s="7">
        <f>0.5*(LC!AB41/'Nominal VA'!AB41+LC!AC41/'Nominal VA'!AC41)*('g(L-input)'!AC81-'g(Hours)'!AC81)</f>
        <v>-5.5312319471123297E-3</v>
      </c>
      <c r="AD41" s="7">
        <f>0.5*(LC!AC41/'Nominal VA'!AC41+LC!AD41/'Nominal VA'!AD41)*('g(L-input)'!AD81-'g(Hours)'!AD81)</f>
        <v>-5.0877933786671369E-3</v>
      </c>
      <c r="AE41" s="7">
        <f>0.5*(LC!AD41/'Nominal VA'!AD41+LC!AE41/'Nominal VA'!AE41)*('g(L-input)'!AE81-'g(Hours)'!AE81)</f>
        <v>-5.9773931812074086E-3</v>
      </c>
      <c r="AF41" s="7">
        <f>0.5*(LC!AE41/'Nominal VA'!AE41+LC!AF41/'Nominal VA'!AF41)*('g(L-input)'!AF81-'g(Hours)'!AF81)</f>
        <v>-1.7522244225529907E-2</v>
      </c>
      <c r="AG41" s="7">
        <f>0.5*(LC!AF41/'Nominal VA'!AF41+LC!AG41/'Nominal VA'!AG41)*('g(L-input)'!AG81-'g(Hours)'!AG81)</f>
        <v>-5.3551808071952804E-3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6027-B549-4C10-8CF2-1E334338345B}">
  <sheetPr>
    <tabColor theme="9" tint="-0.249977111117893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2" width="9.1640625" style="1"/>
    <col min="3" max="7" width="9.33203125" style="1" bestFit="1" customWidth="1"/>
    <col min="8" max="8" width="10" style="1" bestFit="1" customWidth="1"/>
    <col min="9" max="11" width="9.33203125" style="1" bestFit="1" customWidth="1"/>
    <col min="12" max="27" width="9.6640625" style="1" bestFit="1" customWidth="1"/>
    <col min="28" max="33" width="10.6640625" style="1" bestFit="1" customWidth="1"/>
    <col min="34" max="16384" width="9.1640625" style="1"/>
  </cols>
  <sheetData>
    <row r="2" spans="1:33" x14ac:dyDescent="0.15">
      <c r="A2" s="12" t="s">
        <v>87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7">
        <f t="shared" ref="C4:G4" si="0">SUM(C5:C41)</f>
        <v>1460825.0600336092</v>
      </c>
      <c r="D4" s="17">
        <f t="shared" si="0"/>
        <v>1935924.8260136901</v>
      </c>
      <c r="E4" s="17">
        <f t="shared" si="0"/>
        <v>2287995.5253018718</v>
      </c>
      <c r="F4" s="17">
        <f t="shared" si="0"/>
        <v>2534769.033737584</v>
      </c>
      <c r="G4" s="17">
        <f t="shared" si="0"/>
        <v>3141144.3043371164</v>
      </c>
      <c r="H4" s="17">
        <f>SUM(H5:H41)</f>
        <v>4170035.8287011897</v>
      </c>
      <c r="I4" s="14">
        <f t="shared" ref="I4:AG4" si="1">SUM(I5:I41)</f>
        <v>5560274.6502829306</v>
      </c>
      <c r="J4" s="14">
        <f t="shared" si="1"/>
        <v>7451976.5538550094</v>
      </c>
      <c r="K4" s="14">
        <f t="shared" si="1"/>
        <v>9592419.6285017692</v>
      </c>
      <c r="L4" s="14">
        <f t="shared" si="1"/>
        <v>11269328.720204119</v>
      </c>
      <c r="M4" s="14">
        <f t="shared" si="1"/>
        <v>12543209.603218621</v>
      </c>
      <c r="N4" s="14">
        <f t="shared" si="1"/>
        <v>13297817.737487847</v>
      </c>
      <c r="O4" s="14">
        <f t="shared" si="1"/>
        <v>14141669.606559375</v>
      </c>
      <c r="P4" s="14">
        <f t="shared" si="1"/>
        <v>15731652.197086342</v>
      </c>
      <c r="Q4" s="14">
        <f t="shared" si="1"/>
        <v>17313498.679406535</v>
      </c>
      <c r="R4" s="14">
        <f t="shared" si="1"/>
        <v>19014180.616472602</v>
      </c>
      <c r="S4" s="14">
        <f t="shared" si="1"/>
        <v>22788841.775035761</v>
      </c>
      <c r="T4" s="14">
        <f t="shared" si="1"/>
        <v>27945396.281784143</v>
      </c>
      <c r="U4" s="14">
        <f t="shared" si="1"/>
        <v>33808568.956424169</v>
      </c>
      <c r="V4" s="14">
        <f t="shared" si="1"/>
        <v>41637066.237081833</v>
      </c>
      <c r="W4" s="14">
        <f t="shared" si="1"/>
        <v>53501857.771477625</v>
      </c>
      <c r="X4" s="14">
        <f t="shared" si="1"/>
        <v>62262855.681534097</v>
      </c>
      <c r="Y4" s="14">
        <f t="shared" si="1"/>
        <v>67584213.149523169</v>
      </c>
      <c r="Z4" s="14">
        <f t="shared" si="1"/>
        <v>81805378.153356582</v>
      </c>
      <c r="AA4" s="14">
        <f t="shared" si="1"/>
        <v>97331102.384373575</v>
      </c>
      <c r="AB4" s="14">
        <f t="shared" si="1"/>
        <v>107613001.01038252</v>
      </c>
      <c r="AC4" s="14">
        <f t="shared" si="1"/>
        <v>114005773.04585242</v>
      </c>
      <c r="AD4" s="14">
        <f t="shared" si="1"/>
        <v>119942909.55947888</v>
      </c>
      <c r="AE4" s="14">
        <f t="shared" si="1"/>
        <v>125093497.63307737</v>
      </c>
      <c r="AF4" s="14">
        <f t="shared" si="1"/>
        <v>131871400.44287382</v>
      </c>
      <c r="AG4" s="14">
        <f t="shared" si="1"/>
        <v>145327844.8605355</v>
      </c>
    </row>
    <row r="5" spans="1:33" x14ac:dyDescent="0.15">
      <c r="A5" s="2">
        <v>1</v>
      </c>
      <c r="B5" s="3" t="s">
        <v>29</v>
      </c>
      <c r="C5" s="18">
        <v>164141.32829199499</v>
      </c>
      <c r="D5" s="18">
        <v>202230.20789888396</v>
      </c>
      <c r="E5" s="18">
        <v>229273.19846362498</v>
      </c>
      <c r="F5" s="18">
        <v>280285.93053315103</v>
      </c>
      <c r="G5" s="18">
        <v>305321.84000868897</v>
      </c>
      <c r="H5" s="18">
        <v>345574.86564475298</v>
      </c>
      <c r="I5" s="18">
        <v>424054.28030512109</v>
      </c>
      <c r="J5" s="18">
        <v>599648.18136567995</v>
      </c>
      <c r="K5" s="18">
        <v>783834.49278204003</v>
      </c>
      <c r="L5" s="18">
        <v>931918.46355400002</v>
      </c>
      <c r="M5" s="18">
        <v>989483.32758865994</v>
      </c>
      <c r="N5" s="18">
        <v>1022976.9315328097</v>
      </c>
      <c r="O5" s="18">
        <v>1024555.4227263299</v>
      </c>
      <c r="P5" s="18">
        <v>1053974.0820742401</v>
      </c>
      <c r="Q5" s="18">
        <v>1124927.9118180701</v>
      </c>
      <c r="R5" s="18">
        <v>1188019.0834142501</v>
      </c>
      <c r="S5" s="18">
        <v>1239261.3356331801</v>
      </c>
      <c r="T5" s="18">
        <v>1515176.9259687196</v>
      </c>
      <c r="U5" s="18">
        <v>1590446.7499402398</v>
      </c>
      <c r="V5" s="18">
        <v>1701200.0779018798</v>
      </c>
      <c r="W5" s="18">
        <v>2020878.1183741698</v>
      </c>
      <c r="X5" s="18">
        <v>2382228.1141363503</v>
      </c>
      <c r="Y5" s="18">
        <v>2493134.2132962104</v>
      </c>
      <c r="Z5" s="18">
        <v>2867026.9353067204</v>
      </c>
      <c r="AA5" s="18">
        <v>3359992.9797381097</v>
      </c>
      <c r="AB5" s="18">
        <v>3706952.7913313191</v>
      </c>
      <c r="AC5" s="18">
        <v>3996066.4280935694</v>
      </c>
      <c r="AD5" s="18">
        <v>3994148.4448856506</v>
      </c>
      <c r="AE5" s="18">
        <v>4141173.3942997009</v>
      </c>
      <c r="AF5" s="18">
        <v>4291557.9937690999</v>
      </c>
      <c r="AG5" s="18">
        <v>4413089.4087729007</v>
      </c>
    </row>
    <row r="6" spans="1:33" x14ac:dyDescent="0.15">
      <c r="A6" s="2">
        <v>2</v>
      </c>
      <c r="B6" s="3" t="s">
        <v>30</v>
      </c>
      <c r="C6" s="18">
        <v>10690.076784942299</v>
      </c>
      <c r="D6" s="18">
        <v>15643.900789780604</v>
      </c>
      <c r="E6" s="18">
        <v>20361.039655471897</v>
      </c>
      <c r="F6" s="18">
        <v>22242.626731113898</v>
      </c>
      <c r="G6" s="18">
        <v>28591.900447569602</v>
      </c>
      <c r="H6" s="18">
        <v>39641.225872194089</v>
      </c>
      <c r="I6" s="18">
        <v>50978.637275412795</v>
      </c>
      <c r="J6" s="18">
        <v>65107.765353530602</v>
      </c>
      <c r="K6" s="18">
        <v>84008.175608625301</v>
      </c>
      <c r="L6" s="18">
        <v>95814.2615402925</v>
      </c>
      <c r="M6" s="18">
        <v>103375.10276060099</v>
      </c>
      <c r="N6" s="18">
        <v>112046.621940239</v>
      </c>
      <c r="O6" s="18">
        <v>123586.80317124599</v>
      </c>
      <c r="P6" s="18">
        <v>138435.26098971901</v>
      </c>
      <c r="Q6" s="18">
        <v>153714.036224482</v>
      </c>
      <c r="R6" s="18">
        <v>170456.942193681</v>
      </c>
      <c r="S6" s="18">
        <v>207516.96914078799</v>
      </c>
      <c r="T6" s="18">
        <v>256429.30051457201</v>
      </c>
      <c r="U6" s="18">
        <v>358923.00595563202</v>
      </c>
      <c r="V6" s="18">
        <v>440703.51167394407</v>
      </c>
      <c r="W6" s="18">
        <v>514122.58933328901</v>
      </c>
      <c r="X6" s="18">
        <v>771311.76158459811</v>
      </c>
      <c r="Y6" s="18">
        <v>679273.47628094105</v>
      </c>
      <c r="Z6" s="18">
        <v>886510.05316413206</v>
      </c>
      <c r="AA6" s="18">
        <v>1113778.6324692399</v>
      </c>
      <c r="AB6" s="18">
        <v>1090865.5747853499</v>
      </c>
      <c r="AC6" s="18">
        <v>1061947.3235804103</v>
      </c>
      <c r="AD6" s="18">
        <v>936906.63757993199</v>
      </c>
      <c r="AE6" s="18">
        <v>758548.19625011692</v>
      </c>
      <c r="AF6" s="18">
        <v>707732.31890989596</v>
      </c>
      <c r="AG6" s="18">
        <v>795634.57290172495</v>
      </c>
    </row>
    <row r="7" spans="1:33" x14ac:dyDescent="0.15">
      <c r="A7" s="2">
        <v>3</v>
      </c>
      <c r="B7" s="3" t="s">
        <v>31</v>
      </c>
      <c r="C7" s="18">
        <v>6251.8911280450011</v>
      </c>
      <c r="D7" s="18">
        <v>9208.6115754592029</v>
      </c>
      <c r="E7" s="18">
        <v>11984.226547430902</v>
      </c>
      <c r="F7" s="18">
        <v>12888.862214892</v>
      </c>
      <c r="G7" s="18">
        <v>16391.271419800702</v>
      </c>
      <c r="H7" s="18">
        <v>22445.240091825704</v>
      </c>
      <c r="I7" s="18">
        <v>27008.117752601996</v>
      </c>
      <c r="J7" s="18">
        <v>31931.609268233311</v>
      </c>
      <c r="K7" s="18">
        <v>39149.065815588998</v>
      </c>
      <c r="L7" s="18">
        <v>41319.397685945994</v>
      </c>
      <c r="M7" s="18">
        <v>40754.817114971011</v>
      </c>
      <c r="N7" s="18">
        <v>49517.573824770996</v>
      </c>
      <c r="O7" s="18">
        <v>60234.286833517021</v>
      </c>
      <c r="P7" s="18">
        <v>68322.725072806992</v>
      </c>
      <c r="Q7" s="18">
        <v>79786.236605286016</v>
      </c>
      <c r="R7" s="18">
        <v>92815.124756328965</v>
      </c>
      <c r="S7" s="18">
        <v>120712.104240716</v>
      </c>
      <c r="T7" s="18">
        <v>159576.514181857</v>
      </c>
      <c r="U7" s="18">
        <v>235131.54650092602</v>
      </c>
      <c r="V7" s="18">
        <v>306046.73692891706</v>
      </c>
      <c r="W7" s="18">
        <v>378321.91105071898</v>
      </c>
      <c r="X7" s="18">
        <v>488532.13241436007</v>
      </c>
      <c r="Y7" s="18">
        <v>369685.29767104401</v>
      </c>
      <c r="Z7" s="18">
        <v>458772.50719483197</v>
      </c>
      <c r="AA7" s="18">
        <v>518968.71555908408</v>
      </c>
      <c r="AB7" s="18">
        <v>456064.36392931489</v>
      </c>
      <c r="AC7" s="18">
        <v>442318.36515148205</v>
      </c>
      <c r="AD7" s="18">
        <v>388169.32377236686</v>
      </c>
      <c r="AE7" s="18">
        <v>295984.03132123896</v>
      </c>
      <c r="AF7" s="18">
        <v>266648.94555329101</v>
      </c>
      <c r="AG7" s="18">
        <v>288937.16666960297</v>
      </c>
    </row>
    <row r="8" spans="1:33" x14ac:dyDescent="0.15">
      <c r="A8" s="2">
        <v>4</v>
      </c>
      <c r="B8" s="3" t="s">
        <v>32</v>
      </c>
      <c r="C8" s="18">
        <v>4326.2144060788696</v>
      </c>
      <c r="D8" s="18">
        <v>6045.7742289235803</v>
      </c>
      <c r="E8" s="18">
        <v>7570.0041037523497</v>
      </c>
      <c r="F8" s="18">
        <v>8066.7985120283793</v>
      </c>
      <c r="G8" s="18">
        <v>10074.028723271909</v>
      </c>
      <c r="H8" s="18">
        <v>13589.233452032408</v>
      </c>
      <c r="I8" s="18">
        <v>21701.356703047699</v>
      </c>
      <c r="J8" s="18">
        <v>33730.726748256508</v>
      </c>
      <c r="K8" s="18">
        <v>46955.801096718104</v>
      </c>
      <c r="L8" s="18">
        <v>60621.369626685402</v>
      </c>
      <c r="M8" s="18">
        <v>73600.128594622307</v>
      </c>
      <c r="N8" s="18">
        <v>70595.084864326287</v>
      </c>
      <c r="O8" s="18">
        <v>68296.612563468516</v>
      </c>
      <c r="P8" s="18">
        <v>76411.853966255396</v>
      </c>
      <c r="Q8" s="18">
        <v>79088.299158841313</v>
      </c>
      <c r="R8" s="18">
        <v>81470.906756673794</v>
      </c>
      <c r="S8" s="18">
        <v>114665.19514394751</v>
      </c>
      <c r="T8" s="18">
        <v>162071.70966608403</v>
      </c>
      <c r="U8" s="18">
        <v>234453.053570082</v>
      </c>
      <c r="V8" s="18">
        <v>311683.73857220798</v>
      </c>
      <c r="W8" s="18">
        <v>392864.50456678</v>
      </c>
      <c r="X8" s="18">
        <v>557194.23967084102</v>
      </c>
      <c r="Y8" s="18">
        <v>465718.26608761004</v>
      </c>
      <c r="Z8" s="18">
        <v>614254.54897279106</v>
      </c>
      <c r="AA8" s="18">
        <v>757053.43215415697</v>
      </c>
      <c r="AB8" s="18">
        <v>728097.83823186089</v>
      </c>
      <c r="AC8" s="18">
        <v>692256.341896442</v>
      </c>
      <c r="AD8" s="18">
        <v>594923.89314688602</v>
      </c>
      <c r="AE8" s="18">
        <v>470790.444418745</v>
      </c>
      <c r="AF8" s="18">
        <v>427588.12386956403</v>
      </c>
      <c r="AG8" s="18">
        <v>467112.99649248394</v>
      </c>
    </row>
    <row r="9" spans="1:33" x14ac:dyDescent="0.15">
      <c r="A9" s="2">
        <v>5</v>
      </c>
      <c r="B9" s="3" t="s">
        <v>33</v>
      </c>
      <c r="C9" s="18">
        <v>3473.61180019126</v>
      </c>
      <c r="D9" s="18">
        <v>6395.3310786084003</v>
      </c>
      <c r="E9" s="18">
        <v>9977.7892306486192</v>
      </c>
      <c r="F9" s="18">
        <v>11733.218102937331</v>
      </c>
      <c r="G9" s="18">
        <v>16715.492758647099</v>
      </c>
      <c r="H9" s="18">
        <v>25400.719859148296</v>
      </c>
      <c r="I9" s="18">
        <v>33648.591727495994</v>
      </c>
      <c r="J9" s="18">
        <v>44441.276051624292</v>
      </c>
      <c r="K9" s="18">
        <v>60796.956272843905</v>
      </c>
      <c r="L9" s="18">
        <v>72731.861649703307</v>
      </c>
      <c r="M9" s="18">
        <v>82414.936185429688</v>
      </c>
      <c r="N9" s="18">
        <v>79004.366363853405</v>
      </c>
      <c r="O9" s="18">
        <v>76519.998728823382</v>
      </c>
      <c r="P9" s="18">
        <v>82264.577724772098</v>
      </c>
      <c r="Q9" s="18">
        <v>83298.720696436387</v>
      </c>
      <c r="R9" s="18">
        <v>83762.140451030791</v>
      </c>
      <c r="S9" s="18">
        <v>101961.00186757788</v>
      </c>
      <c r="T9" s="18">
        <v>126625.24765057689</v>
      </c>
      <c r="U9" s="18">
        <v>168293.19705653697</v>
      </c>
      <c r="V9" s="18">
        <v>202102.77652339303</v>
      </c>
      <c r="W9" s="18">
        <v>230738.82628024401</v>
      </c>
      <c r="X9" s="18">
        <v>317193.21190849598</v>
      </c>
      <c r="Y9" s="18">
        <v>256696.82196449398</v>
      </c>
      <c r="Z9" s="18">
        <v>316738.04457655293</v>
      </c>
      <c r="AA9" s="18">
        <v>370944.34845724108</v>
      </c>
      <c r="AB9" s="18">
        <v>338590.79896252003</v>
      </c>
      <c r="AC9" s="18">
        <v>376532.56763083499</v>
      </c>
      <c r="AD9" s="18">
        <v>374919.99052465899</v>
      </c>
      <c r="AE9" s="18">
        <v>311359.75377001305</v>
      </c>
      <c r="AF9" s="18">
        <v>310493.393236442</v>
      </c>
      <c r="AG9" s="18">
        <v>371677.98966684303</v>
      </c>
    </row>
    <row r="10" spans="1:33" x14ac:dyDescent="0.15">
      <c r="A10" s="2">
        <v>6</v>
      </c>
      <c r="B10" s="3" t="s">
        <v>34</v>
      </c>
      <c r="C10" s="18">
        <v>123788.08964637661</v>
      </c>
      <c r="D10" s="18">
        <v>153555.82642664661</v>
      </c>
      <c r="E10" s="18">
        <v>170035.9578741811</v>
      </c>
      <c r="F10" s="18">
        <v>180224.23697911389</v>
      </c>
      <c r="G10" s="18">
        <v>210668.44364250908</v>
      </c>
      <c r="H10" s="18">
        <v>265434.4574469885</v>
      </c>
      <c r="I10" s="18">
        <v>371242.86013983423</v>
      </c>
      <c r="J10" s="18">
        <v>516556.90402106999</v>
      </c>
      <c r="K10" s="18">
        <v>663153.50397512398</v>
      </c>
      <c r="L10" s="18">
        <v>788629.92242806498</v>
      </c>
      <c r="M10" s="18">
        <v>888193.07644652785</v>
      </c>
      <c r="N10" s="18">
        <v>854111.17936112511</v>
      </c>
      <c r="O10" s="18">
        <v>834734.12214497407</v>
      </c>
      <c r="P10" s="18">
        <v>900831.56828025589</v>
      </c>
      <c r="Q10" s="18">
        <v>923077.65791033814</v>
      </c>
      <c r="R10" s="18">
        <v>943252.60795556207</v>
      </c>
      <c r="S10" s="18">
        <v>1176154.6362500452</v>
      </c>
      <c r="T10" s="18">
        <v>1478181.1310946841</v>
      </c>
      <c r="U10" s="18">
        <v>1746971.4205706269</v>
      </c>
      <c r="V10" s="18">
        <v>2154316.3813621709</v>
      </c>
      <c r="W10" s="18">
        <v>2758407.6720768139</v>
      </c>
      <c r="X10" s="18">
        <v>3391283.6399533493</v>
      </c>
      <c r="Y10" s="18">
        <v>3845301.0499556605</v>
      </c>
      <c r="Z10" s="18">
        <v>4784257.24489702</v>
      </c>
      <c r="AA10" s="18">
        <v>5837148.2101122402</v>
      </c>
      <c r="AB10" s="18">
        <v>6610636.8375630304</v>
      </c>
      <c r="AC10" s="18">
        <v>7096198.947856199</v>
      </c>
      <c r="AD10" s="18">
        <v>7647026.7198277805</v>
      </c>
      <c r="AE10" s="18">
        <v>8073414.4229594497</v>
      </c>
      <c r="AF10" s="18">
        <v>8632083.4810180198</v>
      </c>
      <c r="AG10" s="18">
        <v>9778622.5913151018</v>
      </c>
    </row>
    <row r="11" spans="1:33" x14ac:dyDescent="0.15">
      <c r="A11" s="2">
        <v>7</v>
      </c>
      <c r="B11" s="3" t="s">
        <v>35</v>
      </c>
      <c r="C11" s="18">
        <v>9301.8268681186019</v>
      </c>
      <c r="D11" s="18">
        <v>12507.160492505398</v>
      </c>
      <c r="E11" s="18">
        <v>14974.168926713599</v>
      </c>
      <c r="F11" s="18">
        <v>16889.223595760697</v>
      </c>
      <c r="G11" s="18">
        <v>21106.646497837399</v>
      </c>
      <c r="H11" s="18">
        <v>28385.522024915997</v>
      </c>
      <c r="I11" s="18">
        <v>35335.859747164002</v>
      </c>
      <c r="J11" s="18">
        <v>43788.575988021803</v>
      </c>
      <c r="K11" s="18">
        <v>54530.825167426912</v>
      </c>
      <c r="L11" s="18">
        <v>60148.838140346794</v>
      </c>
      <c r="M11" s="18">
        <v>62731.581189272503</v>
      </c>
      <c r="N11" s="18">
        <v>56629.083619879704</v>
      </c>
      <c r="O11" s="18">
        <v>51379.554217909492</v>
      </c>
      <c r="P11" s="18">
        <v>50063.600983169992</v>
      </c>
      <c r="Q11" s="18">
        <v>45578.363504809997</v>
      </c>
      <c r="R11" s="18">
        <v>40066.72225382</v>
      </c>
      <c r="S11" s="18">
        <v>55322.687884369981</v>
      </c>
      <c r="T11" s="18">
        <v>74701.71827798101</v>
      </c>
      <c r="U11" s="18">
        <v>85130.764634360996</v>
      </c>
      <c r="V11" s="18">
        <v>105261.39310526202</v>
      </c>
      <c r="W11" s="18">
        <v>133796.02521383201</v>
      </c>
      <c r="X11" s="18">
        <v>151502.85857758002</v>
      </c>
      <c r="Y11" s="18">
        <v>158343.35208358598</v>
      </c>
      <c r="Z11" s="18">
        <v>188470.46116668999</v>
      </c>
      <c r="AA11" s="18">
        <v>216207.29732327705</v>
      </c>
      <c r="AB11" s="18">
        <v>230417.06516067503</v>
      </c>
      <c r="AC11" s="18">
        <v>252560.81104855897</v>
      </c>
      <c r="AD11" s="18">
        <v>278619.44666569296</v>
      </c>
      <c r="AE11" s="18">
        <v>289296.59756305302</v>
      </c>
      <c r="AF11" s="18">
        <v>311057.91448859905</v>
      </c>
      <c r="AG11" s="18">
        <v>354817.30344419798</v>
      </c>
    </row>
    <row r="12" spans="1:33" x14ac:dyDescent="0.15">
      <c r="A12" s="2">
        <v>8</v>
      </c>
      <c r="B12" s="3" t="s">
        <v>36</v>
      </c>
      <c r="C12" s="18">
        <v>120864.00912290619</v>
      </c>
      <c r="D12" s="18">
        <v>155528.56791376902</v>
      </c>
      <c r="E12" s="18">
        <v>178876.95120788121</v>
      </c>
      <c r="F12" s="18">
        <v>190527.22878897071</v>
      </c>
      <c r="G12" s="18">
        <v>227717.83077656769</v>
      </c>
      <c r="H12" s="18">
        <v>293560.76869109401</v>
      </c>
      <c r="I12" s="18">
        <v>369426.15547554498</v>
      </c>
      <c r="J12" s="18">
        <v>461261.69186669897</v>
      </c>
      <c r="K12" s="18">
        <v>564101.85362934996</v>
      </c>
      <c r="L12" s="18">
        <v>616775.98393589898</v>
      </c>
      <c r="M12" s="18">
        <v>635746.81967580703</v>
      </c>
      <c r="N12" s="18">
        <v>625285.79250407196</v>
      </c>
      <c r="O12" s="18">
        <v>626537.60761224199</v>
      </c>
      <c r="P12" s="18">
        <v>649974.31410380302</v>
      </c>
      <c r="Q12" s="18">
        <v>659978.97717837198</v>
      </c>
      <c r="R12" s="18">
        <v>667222.34767915204</v>
      </c>
      <c r="S12" s="18">
        <v>825451.01455182408</v>
      </c>
      <c r="T12" s="18">
        <v>1029248.0531839139</v>
      </c>
      <c r="U12" s="18">
        <v>1202153.695465121</v>
      </c>
      <c r="V12" s="18">
        <v>1466343.8829871691</v>
      </c>
      <c r="W12" s="18">
        <v>1855666.6887763343</v>
      </c>
      <c r="X12" s="18">
        <v>2036768.0362911399</v>
      </c>
      <c r="Y12" s="18">
        <v>2056516.2508219902</v>
      </c>
      <c r="Z12" s="18">
        <v>2387820.5692566438</v>
      </c>
      <c r="AA12" s="18">
        <v>2641972.5653856997</v>
      </c>
      <c r="AB12" s="18">
        <v>2701501.7061065808</v>
      </c>
      <c r="AC12" s="18">
        <v>2735782.20819483</v>
      </c>
      <c r="AD12" s="18">
        <v>2785182.9857906047</v>
      </c>
      <c r="AE12" s="18">
        <v>2710167.7066291221</v>
      </c>
      <c r="AF12" s="18">
        <v>2704265.0088066189</v>
      </c>
      <c r="AG12" s="18">
        <v>2858720.892058366</v>
      </c>
    </row>
    <row r="13" spans="1:33" x14ac:dyDescent="0.15">
      <c r="A13" s="2">
        <v>9</v>
      </c>
      <c r="B13" s="3" t="s">
        <v>37</v>
      </c>
      <c r="C13" s="18">
        <v>21425.276458683846</v>
      </c>
      <c r="D13" s="18">
        <v>30417.379463514299</v>
      </c>
      <c r="E13" s="18">
        <v>38383.881970866103</v>
      </c>
      <c r="F13" s="18">
        <v>44055.614697029596</v>
      </c>
      <c r="G13" s="18">
        <v>57071.656354026796</v>
      </c>
      <c r="H13" s="18">
        <v>79621.231038204001</v>
      </c>
      <c r="I13" s="18">
        <v>105351.6553316151</v>
      </c>
      <c r="J13" s="18">
        <v>138575.0133540153</v>
      </c>
      <c r="K13" s="18">
        <v>182070.553961458</v>
      </c>
      <c r="L13" s="18">
        <v>212893.12215548698</v>
      </c>
      <c r="M13" s="18">
        <v>235689.38992234503</v>
      </c>
      <c r="N13" s="18">
        <v>235945.054423036</v>
      </c>
      <c r="O13" s="18">
        <v>240744.20944963698</v>
      </c>
      <c r="P13" s="18">
        <v>263375.03005359898</v>
      </c>
      <c r="Q13" s="18">
        <v>278417.08484382398</v>
      </c>
      <c r="R13" s="18">
        <v>294168.21104939899</v>
      </c>
      <c r="S13" s="18">
        <v>353284.46016379399</v>
      </c>
      <c r="T13" s="18">
        <v>427668.98014375899</v>
      </c>
      <c r="U13" s="18">
        <v>502937.29730946501</v>
      </c>
      <c r="V13" s="18">
        <v>606200.54253889702</v>
      </c>
      <c r="W13" s="18">
        <v>757742.76884071203</v>
      </c>
      <c r="X13" s="18">
        <v>922446.03631424601</v>
      </c>
      <c r="Y13" s="18">
        <v>1036488.662908958</v>
      </c>
      <c r="Z13" s="18">
        <v>1268664.4733227389</v>
      </c>
      <c r="AA13" s="18">
        <v>1529300.0573017648</v>
      </c>
      <c r="AB13" s="18">
        <v>1711850.339457507</v>
      </c>
      <c r="AC13" s="18">
        <v>1808104.9801177257</v>
      </c>
      <c r="AD13" s="18">
        <v>1920386.8479484539</v>
      </c>
      <c r="AE13" s="18">
        <v>2004206.096335859</v>
      </c>
      <c r="AF13" s="18">
        <v>2118598.9422792466</v>
      </c>
      <c r="AG13" s="18">
        <v>2375131.7554152077</v>
      </c>
    </row>
    <row r="14" spans="1:33" x14ac:dyDescent="0.15">
      <c r="A14" s="2">
        <v>10</v>
      </c>
      <c r="B14" s="3" t="s">
        <v>38</v>
      </c>
      <c r="C14" s="18">
        <v>11035.132444446019</v>
      </c>
      <c r="D14" s="18">
        <v>14940.036726940572</v>
      </c>
      <c r="E14" s="18">
        <v>18062.188939142259</v>
      </c>
      <c r="F14" s="18">
        <v>20829.308060132971</v>
      </c>
      <c r="G14" s="18">
        <v>26538.07059706057</v>
      </c>
      <c r="H14" s="18">
        <v>36461.005929866791</v>
      </c>
      <c r="I14" s="18">
        <v>54630.393526679902</v>
      </c>
      <c r="J14" s="18">
        <v>80668.91860934181</v>
      </c>
      <c r="K14" s="18">
        <v>110443.49073933691</v>
      </c>
      <c r="L14" s="18">
        <v>138609.0867821096</v>
      </c>
      <c r="M14" s="18">
        <v>164036.91895965271</v>
      </c>
      <c r="N14" s="18">
        <v>160101.37535141897</v>
      </c>
      <c r="O14" s="18">
        <v>159124.51485125488</v>
      </c>
      <c r="P14" s="18">
        <v>177986.43832128652</v>
      </c>
      <c r="Q14" s="18">
        <v>187883.23355809518</v>
      </c>
      <c r="R14" s="18">
        <v>198318.50489302201</v>
      </c>
      <c r="S14" s="18">
        <v>239302.73617965268</v>
      </c>
      <c r="T14" s="18">
        <v>291294.1710871926</v>
      </c>
      <c r="U14" s="18">
        <v>344269.29519477976</v>
      </c>
      <c r="V14" s="18">
        <v>417932.45332951902</v>
      </c>
      <c r="W14" s="18">
        <v>526893.72441047989</v>
      </c>
      <c r="X14" s="18">
        <v>608708.768486941</v>
      </c>
      <c r="Y14" s="18">
        <v>649800.60592351004</v>
      </c>
      <c r="Z14" s="18">
        <v>778327.16406591004</v>
      </c>
      <c r="AA14" s="18">
        <v>905071.61024689407</v>
      </c>
      <c r="AB14" s="18">
        <v>977587.56619324791</v>
      </c>
      <c r="AC14" s="18">
        <v>1022659.7797605461</v>
      </c>
      <c r="AD14" s="18">
        <v>1076418.5191386042</v>
      </c>
      <c r="AE14" s="18">
        <v>1099059.9527299311</v>
      </c>
      <c r="AF14" s="18">
        <v>1144659.841805794</v>
      </c>
      <c r="AG14" s="18">
        <v>1264856.7323115561</v>
      </c>
    </row>
    <row r="15" spans="1:33" x14ac:dyDescent="0.15">
      <c r="A15" s="2">
        <v>11</v>
      </c>
      <c r="B15" s="3" t="s">
        <v>39</v>
      </c>
      <c r="C15" s="18">
        <v>14366.59981183954</v>
      </c>
      <c r="D15" s="18">
        <v>18066.280943460079</v>
      </c>
      <c r="E15" s="18">
        <v>20253.264310496059</v>
      </c>
      <c r="F15" s="18">
        <v>22536.21225204469</v>
      </c>
      <c r="G15" s="18">
        <v>27183.759005698797</v>
      </c>
      <c r="H15" s="18">
        <v>35371.629681234699</v>
      </c>
      <c r="I15" s="18">
        <v>53091.324329513693</v>
      </c>
      <c r="J15" s="18">
        <v>78471.263166606295</v>
      </c>
      <c r="K15" s="18">
        <v>105296.76127763481</v>
      </c>
      <c r="L15" s="18">
        <v>131116.4624683829</v>
      </c>
      <c r="M15" s="18">
        <v>154089.26205274279</v>
      </c>
      <c r="N15" s="18">
        <v>167904.4554094089</v>
      </c>
      <c r="O15" s="18">
        <v>186547.94647649484</v>
      </c>
      <c r="P15" s="18">
        <v>218203.9644381984</v>
      </c>
      <c r="Q15" s="18">
        <v>248549.45211199031</v>
      </c>
      <c r="R15" s="18">
        <v>282819.37084433099</v>
      </c>
      <c r="S15" s="18">
        <v>336815.325511262</v>
      </c>
      <c r="T15" s="18">
        <v>403673.57937459403</v>
      </c>
      <c r="U15" s="18">
        <v>492915.30262017495</v>
      </c>
      <c r="V15" s="18">
        <v>603343.70380637003</v>
      </c>
      <c r="W15" s="18">
        <v>766783.11956638494</v>
      </c>
      <c r="X15" s="18">
        <v>892132.863007757</v>
      </c>
      <c r="Y15" s="18">
        <v>959283.36049349804</v>
      </c>
      <c r="Z15" s="18">
        <v>1157234.303709921</v>
      </c>
      <c r="AA15" s="18">
        <v>1355236.9376081671</v>
      </c>
      <c r="AB15" s="18">
        <v>1474103.747675674</v>
      </c>
      <c r="AC15" s="18">
        <v>1584261.6886565932</v>
      </c>
      <c r="AD15" s="18">
        <v>1709942.8922075869</v>
      </c>
      <c r="AE15" s="18">
        <v>1774412.749763198</v>
      </c>
      <c r="AF15" s="18">
        <v>1884385.9987471157</v>
      </c>
      <c r="AG15" s="18">
        <v>2121604.8333280892</v>
      </c>
    </row>
    <row r="16" spans="1:33" x14ac:dyDescent="0.15">
      <c r="A16" s="2">
        <v>12</v>
      </c>
      <c r="B16" s="3" t="s">
        <v>40</v>
      </c>
      <c r="C16" s="18">
        <v>29388.816131920903</v>
      </c>
      <c r="D16" s="18">
        <v>37113.331122746895</v>
      </c>
      <c r="E16" s="18">
        <v>41825.831752522296</v>
      </c>
      <c r="F16" s="18">
        <v>47787.915437578908</v>
      </c>
      <c r="G16" s="18">
        <v>58646.136385835496</v>
      </c>
      <c r="H16" s="18">
        <v>77715.6352218393</v>
      </c>
      <c r="I16" s="18">
        <v>103165.21744072469</v>
      </c>
      <c r="J16" s="18">
        <v>136470.82148670382</v>
      </c>
      <c r="K16" s="18">
        <v>174998.8738145376</v>
      </c>
      <c r="L16" s="18">
        <v>202886.24777488722</v>
      </c>
      <c r="M16" s="18">
        <v>222819.82345164401</v>
      </c>
      <c r="N16" s="18">
        <v>238772.26280194201</v>
      </c>
      <c r="O16" s="18">
        <v>261392.39046228799</v>
      </c>
      <c r="P16" s="18">
        <v>294996.35020176601</v>
      </c>
      <c r="Q16" s="18">
        <v>328613.36137328297</v>
      </c>
      <c r="R16" s="18">
        <v>366316.90322881402</v>
      </c>
      <c r="S16" s="18">
        <v>424821.61459005298</v>
      </c>
      <c r="T16" s="18">
        <v>491846.50820820901</v>
      </c>
      <c r="U16" s="18">
        <v>582842.02549493394</v>
      </c>
      <c r="V16" s="18">
        <v>685343.86432986299</v>
      </c>
      <c r="W16" s="18">
        <v>831490.98004810407</v>
      </c>
      <c r="X16" s="18">
        <v>950734.76152827893</v>
      </c>
      <c r="Y16" s="18">
        <v>1004063.165214444</v>
      </c>
      <c r="Z16" s="18">
        <v>1167372.9320561679</v>
      </c>
      <c r="AA16" s="18">
        <v>1327078.1753025241</v>
      </c>
      <c r="AB16" s="18">
        <v>1398819.2175187161</v>
      </c>
      <c r="AC16" s="18">
        <v>1517810.4104172729</v>
      </c>
      <c r="AD16" s="18">
        <v>1652294.1620532493</v>
      </c>
      <c r="AE16" s="18">
        <v>1696903.9661635628</v>
      </c>
      <c r="AF16" s="18">
        <v>1800321.8639681693</v>
      </c>
      <c r="AG16" s="18">
        <v>2024907.8672361891</v>
      </c>
    </row>
    <row r="17" spans="1:33" x14ac:dyDescent="0.15">
      <c r="A17" s="2">
        <v>13</v>
      </c>
      <c r="B17" s="3" t="s">
        <v>41</v>
      </c>
      <c r="C17" s="18">
        <v>22657.742412942902</v>
      </c>
      <c r="D17" s="18">
        <v>30861.058678478403</v>
      </c>
      <c r="E17" s="18">
        <v>37419.421941455104</v>
      </c>
      <c r="F17" s="18">
        <v>40121.449054447803</v>
      </c>
      <c r="G17" s="18">
        <v>49287.839546143106</v>
      </c>
      <c r="H17" s="18">
        <v>65219.9043698967</v>
      </c>
      <c r="I17" s="18">
        <v>91366.982473057797</v>
      </c>
      <c r="J17" s="18">
        <v>127494.9572569564</v>
      </c>
      <c r="K17" s="18">
        <v>167586.95776046591</v>
      </c>
      <c r="L17" s="18">
        <v>201920.10156602119</v>
      </c>
      <c r="M17" s="18">
        <v>230384.7019968371</v>
      </c>
      <c r="N17" s="18">
        <v>266178.79077700438</v>
      </c>
      <c r="O17" s="18">
        <v>310733.88173370174</v>
      </c>
      <c r="P17" s="18">
        <v>366405.73076584592</v>
      </c>
      <c r="Q17" s="18">
        <v>427230.84662691236</v>
      </c>
      <c r="R17" s="18">
        <v>496235.78590517899</v>
      </c>
      <c r="S17" s="18">
        <v>610855.45235762699</v>
      </c>
      <c r="T17" s="18">
        <v>759544.96748710994</v>
      </c>
      <c r="U17" s="18">
        <v>952343.36864297197</v>
      </c>
      <c r="V17" s="18">
        <v>1205079.9745922911</v>
      </c>
      <c r="W17" s="18">
        <v>1584845.790404439</v>
      </c>
      <c r="X17" s="18">
        <v>1865488.7964336041</v>
      </c>
      <c r="Y17" s="18">
        <v>2029447.5164913409</v>
      </c>
      <c r="Z17" s="18">
        <v>2507390.9456338268</v>
      </c>
      <c r="AA17" s="18">
        <v>2990192.4111448806</v>
      </c>
      <c r="AB17" s="18">
        <v>3312878.4565104721</v>
      </c>
      <c r="AC17" s="18">
        <v>3176200.7118798862</v>
      </c>
      <c r="AD17" s="18">
        <v>3040680.908410368</v>
      </c>
      <c r="AE17" s="18">
        <v>2992301.5756458603</v>
      </c>
      <c r="AF17" s="18">
        <v>2896879.0126834451</v>
      </c>
      <c r="AG17" s="18">
        <v>2958681.1172496299</v>
      </c>
    </row>
    <row r="18" spans="1:33" x14ac:dyDescent="0.15">
      <c r="A18" s="2">
        <v>14</v>
      </c>
      <c r="B18" s="3" t="s">
        <v>42</v>
      </c>
      <c r="C18" s="18">
        <v>87676.921272576321</v>
      </c>
      <c r="D18" s="18">
        <v>114779.6803336911</v>
      </c>
      <c r="E18" s="18">
        <v>134403.42829970649</v>
      </c>
      <c r="F18" s="18">
        <v>148700.52418336229</v>
      </c>
      <c r="G18" s="18">
        <v>183100.0013282781</v>
      </c>
      <c r="H18" s="18">
        <v>243497.1283989198</v>
      </c>
      <c r="I18" s="18">
        <v>329503.33394188795</v>
      </c>
      <c r="J18" s="18">
        <v>444789.74572758895</v>
      </c>
      <c r="K18" s="18">
        <v>576818.47206257796</v>
      </c>
      <c r="L18" s="18">
        <v>679629.13306535699</v>
      </c>
      <c r="M18" s="18">
        <v>758768.30438056611</v>
      </c>
      <c r="N18" s="18">
        <v>773308.24610278499</v>
      </c>
      <c r="O18" s="18">
        <v>805482.51013894007</v>
      </c>
      <c r="P18" s="18">
        <v>893973.90660822415</v>
      </c>
      <c r="Q18" s="18">
        <v>963538.12787439697</v>
      </c>
      <c r="R18" s="18">
        <v>1039411.126629092</v>
      </c>
      <c r="S18" s="18">
        <v>1304054.576612907</v>
      </c>
      <c r="T18" s="18">
        <v>1647703.216382473</v>
      </c>
      <c r="U18" s="18">
        <v>2007852.1319057259</v>
      </c>
      <c r="V18" s="18">
        <v>2519919.6599677624</v>
      </c>
      <c r="W18" s="18">
        <v>3282933.8937432822</v>
      </c>
      <c r="X18" s="18">
        <v>3984678.6851085103</v>
      </c>
      <c r="Y18" s="18">
        <v>4464929.35400551</v>
      </c>
      <c r="Z18" s="18">
        <v>5565941.4877152797</v>
      </c>
      <c r="AA18" s="18">
        <v>6759217.9484002301</v>
      </c>
      <c r="AB18" s="18">
        <v>7620531.1734573795</v>
      </c>
      <c r="AC18" s="18">
        <v>7782632.1154798195</v>
      </c>
      <c r="AD18" s="18">
        <v>7983751.1960384902</v>
      </c>
      <c r="AE18" s="18">
        <v>8222706.1422375198</v>
      </c>
      <c r="AF18" s="18">
        <v>8482138.5798270106</v>
      </c>
      <c r="AG18" s="18">
        <v>9276732.0655620694</v>
      </c>
    </row>
    <row r="19" spans="1:33" x14ac:dyDescent="0.15">
      <c r="A19" s="2">
        <v>15</v>
      </c>
      <c r="B19" s="3" t="s">
        <v>43</v>
      </c>
      <c r="C19" s="18">
        <v>32334.338582831806</v>
      </c>
      <c r="D19" s="18">
        <v>43688.748188081903</v>
      </c>
      <c r="E19" s="18">
        <v>52789.85900191679</v>
      </c>
      <c r="F19" s="18">
        <v>58048.872667075302</v>
      </c>
      <c r="G19" s="18">
        <v>72380.075940475304</v>
      </c>
      <c r="H19" s="18">
        <v>97464.664718918197</v>
      </c>
      <c r="I19" s="18">
        <v>131396.9510905669</v>
      </c>
      <c r="J19" s="18">
        <v>176698.00263008609</v>
      </c>
      <c r="K19" s="18">
        <v>230130.31733813783</v>
      </c>
      <c r="L19" s="18">
        <v>271198.18093574181</v>
      </c>
      <c r="M19" s="18">
        <v>302822.49256872229</v>
      </c>
      <c r="N19" s="18">
        <v>326160.75799541996</v>
      </c>
      <c r="O19" s="18">
        <v>358618.49899011001</v>
      </c>
      <c r="P19" s="18">
        <v>408550.69304715301</v>
      </c>
      <c r="Q19" s="18">
        <v>457847.15157016192</v>
      </c>
      <c r="R19" s="18">
        <v>513176.40109500207</v>
      </c>
      <c r="S19" s="18">
        <v>599494.57696190104</v>
      </c>
      <c r="T19" s="18">
        <v>701955.71296802792</v>
      </c>
      <c r="U19" s="18">
        <v>839782.69674564106</v>
      </c>
      <c r="V19" s="18">
        <v>1001806.484011577</v>
      </c>
      <c r="W19" s="18">
        <v>1237197.4367573392</v>
      </c>
      <c r="X19" s="18">
        <v>1442957.1120831489</v>
      </c>
      <c r="Y19" s="18">
        <v>1555391.8993764028</v>
      </c>
      <c r="Z19" s="18">
        <v>1850333.190513771</v>
      </c>
      <c r="AA19" s="18">
        <v>2154189.141175793</v>
      </c>
      <c r="AB19" s="18">
        <v>2329121.8705936363</v>
      </c>
      <c r="AC19" s="18">
        <v>2386632.0695741163</v>
      </c>
      <c r="AD19" s="18">
        <v>2457956.57911852</v>
      </c>
      <c r="AE19" s="18">
        <v>2482870.4828673317</v>
      </c>
      <c r="AF19" s="18">
        <v>2541925.6553483303</v>
      </c>
      <c r="AG19" s="18">
        <v>2759457.5107746269</v>
      </c>
    </row>
    <row r="20" spans="1:33" x14ac:dyDescent="0.15">
      <c r="A20" s="2">
        <v>16</v>
      </c>
      <c r="B20" s="3" t="s">
        <v>44</v>
      </c>
      <c r="C20" s="18">
        <v>46178.343967060595</v>
      </c>
      <c r="D20" s="18">
        <v>63426.101410359995</v>
      </c>
      <c r="E20" s="18">
        <v>77838.384604251303</v>
      </c>
      <c r="F20" s="18">
        <v>90184.091107285014</v>
      </c>
      <c r="G20" s="18">
        <v>116088.3627279127</v>
      </c>
      <c r="H20" s="18">
        <v>161178.92767301231</v>
      </c>
      <c r="I20" s="18">
        <v>223931.53536875499</v>
      </c>
      <c r="J20" s="18">
        <v>310050.31518096104</v>
      </c>
      <c r="K20" s="18">
        <v>414829.456104215</v>
      </c>
      <c r="L20" s="18">
        <v>501918.45266007201</v>
      </c>
      <c r="M20" s="18">
        <v>574827.932299393</v>
      </c>
      <c r="N20" s="18">
        <v>510059.51087402104</v>
      </c>
      <c r="O20" s="18">
        <v>449701.839996077</v>
      </c>
      <c r="P20" s="18">
        <v>462472.22004695301</v>
      </c>
      <c r="Q20" s="18">
        <v>427805.89912011009</v>
      </c>
      <c r="R20" s="18">
        <v>383711.82613657007</v>
      </c>
      <c r="S20" s="18">
        <v>534485.37506845407</v>
      </c>
      <c r="T20" s="18">
        <v>743172.41688620811</v>
      </c>
      <c r="U20" s="18">
        <v>872617.84296572197</v>
      </c>
      <c r="V20" s="18">
        <v>1127849.7369743751</v>
      </c>
      <c r="W20" s="18">
        <v>1513244.4392879559</v>
      </c>
      <c r="X20" s="18">
        <v>1827833.8606958082</v>
      </c>
      <c r="Y20" s="18">
        <v>2038839.689860404</v>
      </c>
      <c r="Z20" s="18">
        <v>2570975.2268544063</v>
      </c>
      <c r="AA20" s="18">
        <v>3132385.5396969696</v>
      </c>
      <c r="AB20" s="18">
        <v>3542666.9821841605</v>
      </c>
      <c r="AC20" s="18">
        <v>3731012.9929335099</v>
      </c>
      <c r="AD20" s="18">
        <v>3946286.9228041898</v>
      </c>
      <c r="AE20" s="18">
        <v>4128887.5385791706</v>
      </c>
      <c r="AF20" s="18">
        <v>4356612.69400883</v>
      </c>
      <c r="AG20" s="18">
        <v>4872211.9150602706</v>
      </c>
    </row>
    <row r="21" spans="1:33" x14ac:dyDescent="0.15">
      <c r="A21" s="2">
        <v>17</v>
      </c>
      <c r="B21" s="3" t="s">
        <v>45</v>
      </c>
      <c r="C21" s="18">
        <v>71917.603253516296</v>
      </c>
      <c r="D21" s="18">
        <v>99985.24202668239</v>
      </c>
      <c r="E21" s="18">
        <v>124087.7800590955</v>
      </c>
      <c r="F21" s="18">
        <v>132158.92527888669</v>
      </c>
      <c r="G21" s="18">
        <v>164428.3069848161</v>
      </c>
      <c r="H21" s="18">
        <v>220991.79344801779</v>
      </c>
      <c r="I21" s="18">
        <v>287011.78485716198</v>
      </c>
      <c r="J21" s="18">
        <v>372079.05747844197</v>
      </c>
      <c r="K21" s="18">
        <v>474944.98033993295</v>
      </c>
      <c r="L21" s="18">
        <v>544103.12796401698</v>
      </c>
      <c r="M21" s="18">
        <v>590675.74118563405</v>
      </c>
      <c r="N21" s="18">
        <v>666028.81082314905</v>
      </c>
      <c r="O21" s="18">
        <v>762907.278892976</v>
      </c>
      <c r="P21" s="18">
        <v>874831.34015519987</v>
      </c>
      <c r="Q21" s="18">
        <v>1001234.755593819</v>
      </c>
      <c r="R21" s="18">
        <v>1144335.222892381</v>
      </c>
      <c r="S21" s="18">
        <v>1502134.3663896848</v>
      </c>
      <c r="T21" s="18">
        <v>1981922.6424291052</v>
      </c>
      <c r="U21" s="18">
        <v>2530611.4483307973</v>
      </c>
      <c r="V21" s="18">
        <v>3313932.3767318842</v>
      </c>
      <c r="W21" s="18">
        <v>4498358.6853912408</v>
      </c>
      <c r="X21" s="18">
        <v>5224994.6972677801</v>
      </c>
      <c r="Y21" s="18">
        <v>5608739.7497715708</v>
      </c>
      <c r="Z21" s="18">
        <v>6987637.4166477397</v>
      </c>
      <c r="AA21" s="18">
        <v>8310441.0280320393</v>
      </c>
      <c r="AB21" s="18">
        <v>9180967.7373136096</v>
      </c>
      <c r="AC21" s="18">
        <v>8871296.7168116607</v>
      </c>
      <c r="AD21" s="18">
        <v>8572081.9592365902</v>
      </c>
      <c r="AE21" s="18">
        <v>8467141.0686822794</v>
      </c>
      <c r="AF21" s="18">
        <v>8263799.8699049409</v>
      </c>
      <c r="AG21" s="18">
        <v>8520415.4420812503</v>
      </c>
    </row>
    <row r="22" spans="1:33" x14ac:dyDescent="0.15">
      <c r="A22" s="2">
        <v>18</v>
      </c>
      <c r="B22" s="3" t="s">
        <v>46</v>
      </c>
      <c r="C22" s="18">
        <v>31949.351855537199</v>
      </c>
      <c r="D22" s="18">
        <v>43282.893121120498</v>
      </c>
      <c r="E22" s="18">
        <v>52335.852181368195</v>
      </c>
      <c r="F22" s="18">
        <v>60371.972796151007</v>
      </c>
      <c r="G22" s="18">
        <v>76913.938969852097</v>
      </c>
      <c r="H22" s="18">
        <v>105650.26576240439</v>
      </c>
      <c r="I22" s="18">
        <v>145817.97386346091</v>
      </c>
      <c r="J22" s="18">
        <v>200542.63049869021</v>
      </c>
      <c r="K22" s="18">
        <v>266374.66209845402</v>
      </c>
      <c r="L22" s="18">
        <v>320219.39254369598</v>
      </c>
      <c r="M22" s="18">
        <v>364483.39347264799</v>
      </c>
      <c r="N22" s="18">
        <v>360975.15862455801</v>
      </c>
      <c r="O22" s="18">
        <v>364750.25096815196</v>
      </c>
      <c r="P22" s="18">
        <v>402798.15382310207</v>
      </c>
      <c r="Q22" s="18">
        <v>426130.31408686197</v>
      </c>
      <c r="R22" s="18">
        <v>450898.71124620701</v>
      </c>
      <c r="S22" s="18">
        <v>552904.09095431806</v>
      </c>
      <c r="T22" s="18">
        <v>683722.36341930798</v>
      </c>
      <c r="U22" s="18">
        <v>816238.97190943896</v>
      </c>
      <c r="V22" s="18">
        <v>1003959.7398828211</v>
      </c>
      <c r="W22" s="18">
        <v>1282561.4953824591</v>
      </c>
      <c r="X22" s="18">
        <v>1513526.5230626559</v>
      </c>
      <c r="Y22" s="18">
        <v>1650715.767294554</v>
      </c>
      <c r="Z22" s="18">
        <v>2011872.8196075512</v>
      </c>
      <c r="AA22" s="18">
        <v>2385684.2454626746</v>
      </c>
      <c r="AB22" s="18">
        <v>2627964.1602572808</v>
      </c>
      <c r="AC22" s="18">
        <v>2745017.2545653959</v>
      </c>
      <c r="AD22" s="18">
        <v>2880002.1495763068</v>
      </c>
      <c r="AE22" s="18">
        <v>2964621.8675141144</v>
      </c>
      <c r="AF22" s="18">
        <v>3091528.5211793408</v>
      </c>
      <c r="AG22" s="18">
        <v>3417790.9216273101</v>
      </c>
    </row>
    <row r="23" spans="1:33" x14ac:dyDescent="0.15">
      <c r="A23" s="2">
        <v>19</v>
      </c>
      <c r="B23" s="3" t="s">
        <v>47</v>
      </c>
      <c r="C23" s="18">
        <v>97068.074838867804</v>
      </c>
      <c r="D23" s="18">
        <v>127219.48160207778</v>
      </c>
      <c r="E23" s="18">
        <v>148993.2067643849</v>
      </c>
      <c r="F23" s="18">
        <v>169642.42922033463</v>
      </c>
      <c r="G23" s="18">
        <v>211717.96718277951</v>
      </c>
      <c r="H23" s="18">
        <v>285200.79037069599</v>
      </c>
      <c r="I23" s="18">
        <v>348127.083611854</v>
      </c>
      <c r="J23" s="18">
        <v>419722.27839142299</v>
      </c>
      <c r="K23" s="18">
        <v>516636.77829161903</v>
      </c>
      <c r="L23" s="18">
        <v>555241.37559124408</v>
      </c>
      <c r="M23" s="18">
        <v>561067.68053964793</v>
      </c>
      <c r="N23" s="18">
        <v>614692.20978733501</v>
      </c>
      <c r="O23" s="18">
        <v>685752.86133850296</v>
      </c>
      <c r="P23" s="18">
        <v>750949.90745052998</v>
      </c>
      <c r="Q23" s="18">
        <v>831366.19138844009</v>
      </c>
      <c r="R23" s="18">
        <v>920721.89171719889</v>
      </c>
      <c r="S23" s="18">
        <v>1133433.4723163589</v>
      </c>
      <c r="T23" s="18">
        <v>1406795.3629341479</v>
      </c>
      <c r="U23" s="18">
        <v>1720806.090457309</v>
      </c>
      <c r="V23" s="18">
        <v>2145780.2243310981</v>
      </c>
      <c r="W23" s="18">
        <v>2778533.0457235072</v>
      </c>
      <c r="X23" s="18">
        <v>3278855.1176316454</v>
      </c>
      <c r="Y23" s="18">
        <v>3576017.5556163397</v>
      </c>
      <c r="Z23" s="18">
        <v>4386958.7847532406</v>
      </c>
      <c r="AA23" s="18">
        <v>5218619.2947458792</v>
      </c>
      <c r="AB23" s="18">
        <v>5766580.0681137703</v>
      </c>
      <c r="AC23" s="18">
        <v>5790005.0592817599</v>
      </c>
      <c r="AD23" s="18">
        <v>5839817.3917052094</v>
      </c>
      <c r="AE23" s="18">
        <v>5903345.3583504194</v>
      </c>
      <c r="AF23" s="18">
        <v>5981597.1254503299</v>
      </c>
      <c r="AG23" s="18">
        <v>6425514.8874997003</v>
      </c>
    </row>
    <row r="24" spans="1:33" x14ac:dyDescent="0.15">
      <c r="A24" s="2">
        <v>20</v>
      </c>
      <c r="B24" s="3" t="s">
        <v>48</v>
      </c>
      <c r="C24" s="18">
        <v>41057.771169303502</v>
      </c>
      <c r="D24" s="18">
        <v>52522.512551216401</v>
      </c>
      <c r="E24" s="18">
        <v>60051.775183576894</v>
      </c>
      <c r="F24" s="18">
        <v>68156.357454671612</v>
      </c>
      <c r="G24" s="18">
        <v>83993.5883753253</v>
      </c>
      <c r="H24" s="18">
        <v>111794.44201007142</v>
      </c>
      <c r="I24" s="18">
        <v>158353.1494458917</v>
      </c>
      <c r="J24" s="18">
        <v>223141.78639051551</v>
      </c>
      <c r="K24" s="18">
        <v>295451.66185626481</v>
      </c>
      <c r="L24" s="18">
        <v>358627.53132662899</v>
      </c>
      <c r="M24" s="18">
        <v>411954.87571118202</v>
      </c>
      <c r="N24" s="18">
        <v>410994.65552868601</v>
      </c>
      <c r="O24" s="18">
        <v>418706.13269422803</v>
      </c>
      <c r="P24" s="18">
        <v>466452.94876453595</v>
      </c>
      <c r="Q24" s="18">
        <v>498026.59170951904</v>
      </c>
      <c r="R24" s="18">
        <v>532111.51902440307</v>
      </c>
      <c r="S24" s="18">
        <v>707842.32468419801</v>
      </c>
      <c r="T24" s="18">
        <v>943961.28766679903</v>
      </c>
      <c r="U24" s="18">
        <v>1176051.4116800681</v>
      </c>
      <c r="V24" s="18">
        <v>1529227.067786677</v>
      </c>
      <c r="W24" s="18">
        <v>2061035.253692552</v>
      </c>
      <c r="X24" s="18">
        <v>2402608.8606273262</v>
      </c>
      <c r="Y24" s="18">
        <v>2588517.7452474432</v>
      </c>
      <c r="Z24" s="18">
        <v>3219582.2572506089</v>
      </c>
      <c r="AA24" s="18">
        <v>3833204.1056371266</v>
      </c>
      <c r="AB24" s="18">
        <v>4239516.2569881668</v>
      </c>
      <c r="AC24" s="18">
        <v>4339527.353619568</v>
      </c>
      <c r="AD24" s="18">
        <v>4463859.2672666116</v>
      </c>
      <c r="AE24" s="18">
        <v>4559485.3028429104</v>
      </c>
      <c r="AF24" s="18">
        <v>4691443.6006483696</v>
      </c>
      <c r="AG24" s="18">
        <v>5118819.5359874405</v>
      </c>
    </row>
    <row r="25" spans="1:33" x14ac:dyDescent="0.15">
      <c r="A25" s="2">
        <v>21</v>
      </c>
      <c r="B25" s="3" t="s">
        <v>49</v>
      </c>
      <c r="C25" s="18">
        <v>27286.627273120401</v>
      </c>
      <c r="D25" s="18">
        <v>35048.225362581201</v>
      </c>
      <c r="E25" s="18">
        <v>40259.7267624452</v>
      </c>
      <c r="F25" s="18">
        <v>45775.822461067997</v>
      </c>
      <c r="G25" s="18">
        <v>56611.538057890597</v>
      </c>
      <c r="H25" s="18">
        <v>75628.732972343103</v>
      </c>
      <c r="I25" s="18">
        <v>114952.59320824339</v>
      </c>
      <c r="J25" s="18">
        <v>171715.7825437921</v>
      </c>
      <c r="K25" s="18">
        <v>233752.6787695805</v>
      </c>
      <c r="L25" s="18">
        <v>294043.70569818327</v>
      </c>
      <c r="M25" s="18">
        <v>348687.64683267195</v>
      </c>
      <c r="N25" s="18">
        <v>445832.16033866</v>
      </c>
      <c r="O25" s="18">
        <v>561146.09536013997</v>
      </c>
      <c r="P25" s="18">
        <v>688903.36344057904</v>
      </c>
      <c r="Q25" s="18">
        <v>838356.84992086492</v>
      </c>
      <c r="R25" s="18">
        <v>1009498.8792728219</v>
      </c>
      <c r="S25" s="18">
        <v>1228168.4639317349</v>
      </c>
      <c r="T25" s="18">
        <v>1505395.9541025842</v>
      </c>
      <c r="U25" s="18">
        <v>1906391.6139664091</v>
      </c>
      <c r="V25" s="18">
        <v>2403250.8121171109</v>
      </c>
      <c r="W25" s="18">
        <v>3145690.9167677434</v>
      </c>
      <c r="X25" s="18">
        <v>3548195.9931635289</v>
      </c>
      <c r="Y25" s="18">
        <v>3693176.5161273344</v>
      </c>
      <c r="Z25" s="18">
        <v>4450631.3661096189</v>
      </c>
      <c r="AA25" s="18">
        <v>5120808.3080828898</v>
      </c>
      <c r="AB25" s="18">
        <v>5468800.7860038094</v>
      </c>
      <c r="AC25" s="18">
        <v>6016410.8071109001</v>
      </c>
      <c r="AD25" s="18">
        <v>6631753.5231517106</v>
      </c>
      <c r="AE25" s="18">
        <v>6894316.2132389396</v>
      </c>
      <c r="AF25" s="18">
        <v>7397153.3227340598</v>
      </c>
      <c r="AG25" s="18">
        <v>8408435.9088599216</v>
      </c>
    </row>
    <row r="26" spans="1:33" x14ac:dyDescent="0.15">
      <c r="A26" s="2">
        <v>22</v>
      </c>
      <c r="B26" s="3" t="s">
        <v>50</v>
      </c>
      <c r="C26" s="18">
        <v>4420.9578063959498</v>
      </c>
      <c r="D26" s="18">
        <v>5925.5220677701509</v>
      </c>
      <c r="E26" s="18">
        <v>7093.5624926352793</v>
      </c>
      <c r="F26" s="18">
        <v>7816.1015404839391</v>
      </c>
      <c r="G26" s="18">
        <v>9694.9765442392782</v>
      </c>
      <c r="H26" s="18">
        <v>12974.07619823088</v>
      </c>
      <c r="I26" s="18">
        <v>19104.6356945359</v>
      </c>
      <c r="J26" s="18">
        <v>27820.187950134499</v>
      </c>
      <c r="K26" s="18">
        <v>37481.834707754795</v>
      </c>
      <c r="L26" s="18">
        <v>46479.059063949106</v>
      </c>
      <c r="M26" s="18">
        <v>54431.543524704204</v>
      </c>
      <c r="N26" s="18">
        <v>63647.349940399305</v>
      </c>
      <c r="O26" s="18">
        <v>75033.627440700599</v>
      </c>
      <c r="P26" s="18">
        <v>89666.550680474</v>
      </c>
      <c r="Q26" s="18">
        <v>105527.64983042389</v>
      </c>
      <c r="R26" s="18">
        <v>123578.6924238549</v>
      </c>
      <c r="S26" s="18">
        <v>147957.71905914918</v>
      </c>
      <c r="T26" s="18">
        <v>178320.63992746119</v>
      </c>
      <c r="U26" s="18">
        <v>221318.40228500403</v>
      </c>
      <c r="V26" s="18">
        <v>273897.60967897979</v>
      </c>
      <c r="W26" s="18">
        <v>351963.55772013596</v>
      </c>
      <c r="X26" s="18">
        <v>399461.121861263</v>
      </c>
      <c r="Y26" s="18">
        <v>418559.78607069596</v>
      </c>
      <c r="Z26" s="18">
        <v>500929.04907026503</v>
      </c>
      <c r="AA26" s="18">
        <v>576192.47512764903</v>
      </c>
      <c r="AB26" s="18">
        <v>615097.62923813891</v>
      </c>
      <c r="AC26" s="18">
        <v>653437.54613740509</v>
      </c>
      <c r="AD26" s="18">
        <v>697018.027048697</v>
      </c>
      <c r="AE26" s="18">
        <v>712578.85519032797</v>
      </c>
      <c r="AF26" s="18">
        <v>746761.41450875299</v>
      </c>
      <c r="AG26" s="18">
        <v>829715.73514437815</v>
      </c>
    </row>
    <row r="27" spans="1:33" x14ac:dyDescent="0.15">
      <c r="A27" s="2">
        <v>23</v>
      </c>
      <c r="B27" s="3" t="s">
        <v>51</v>
      </c>
      <c r="C27" s="18">
        <v>27510.882652859702</v>
      </c>
      <c r="D27" s="18">
        <v>41100.909606298301</v>
      </c>
      <c r="E27" s="18">
        <v>54231.621542871006</v>
      </c>
      <c r="F27" s="18">
        <v>60091.910440937492</v>
      </c>
      <c r="G27" s="18">
        <v>78299.848294677387</v>
      </c>
      <c r="H27" s="18">
        <v>109935.03408053769</v>
      </c>
      <c r="I27" s="18">
        <v>150375.31255766179</v>
      </c>
      <c r="J27" s="18">
        <v>205083.34030540771</v>
      </c>
      <c r="K27" s="18">
        <v>274023.99706230441</v>
      </c>
      <c r="L27" s="18">
        <v>329029.89588133997</v>
      </c>
      <c r="M27" s="18">
        <v>374087.85586910695</v>
      </c>
      <c r="N27" s="18">
        <v>413263.64764702402</v>
      </c>
      <c r="O27" s="18">
        <v>464858.25574971898</v>
      </c>
      <c r="P27" s="18">
        <v>539136.24483689503</v>
      </c>
      <c r="Q27" s="18">
        <v>615139.45378551609</v>
      </c>
      <c r="R27" s="18">
        <v>701025.34794194391</v>
      </c>
      <c r="S27" s="18">
        <v>889387.79754141904</v>
      </c>
      <c r="T27" s="18">
        <v>1135936.444306307</v>
      </c>
      <c r="U27" s="18">
        <v>1427926.128085586</v>
      </c>
      <c r="V27" s="18">
        <v>1828550.1883551003</v>
      </c>
      <c r="W27" s="18">
        <v>2429554.7521356167</v>
      </c>
      <c r="X27" s="18">
        <v>2880496.8184297467</v>
      </c>
      <c r="Y27" s="18">
        <v>3156031.5033246283</v>
      </c>
      <c r="Z27" s="18">
        <v>3930514.7347420668</v>
      </c>
      <c r="AA27" s="18">
        <v>4721607.9528614897</v>
      </c>
      <c r="AB27" s="18">
        <v>5268490.5306557501</v>
      </c>
      <c r="AC27" s="18">
        <v>5533816.5229306705</v>
      </c>
      <c r="AD27" s="18">
        <v>5840625.0949352998</v>
      </c>
      <c r="AE27" s="18">
        <v>6066537.8951476607</v>
      </c>
      <c r="AF27" s="18">
        <v>6374307.8294998202</v>
      </c>
      <c r="AG27" s="18">
        <v>7101077.5638819709</v>
      </c>
    </row>
    <row r="28" spans="1:33" x14ac:dyDescent="0.15">
      <c r="A28" s="2">
        <v>24</v>
      </c>
      <c r="B28" s="3" t="s">
        <v>52</v>
      </c>
      <c r="C28" s="18">
        <v>20680.0692613703</v>
      </c>
      <c r="D28" s="18">
        <v>32378.567923984501</v>
      </c>
      <c r="E28" s="18">
        <v>44167.839000594904</v>
      </c>
      <c r="F28" s="18">
        <v>53313.737016385094</v>
      </c>
      <c r="G28" s="18">
        <v>72649.100379419004</v>
      </c>
      <c r="H28" s="18">
        <v>105929.08644459691</v>
      </c>
      <c r="I28" s="18">
        <v>127686.33049548662</v>
      </c>
      <c r="J28" s="18">
        <v>151208.02294062471</v>
      </c>
      <c r="K28" s="18">
        <v>193702.37189063098</v>
      </c>
      <c r="L28" s="18">
        <v>210802.45577978797</v>
      </c>
      <c r="M28" s="18">
        <v>216006.11750865099</v>
      </c>
      <c r="N28" s="18">
        <v>215015.12933445597</v>
      </c>
      <c r="O28" s="18">
        <v>218316.874959348</v>
      </c>
      <c r="P28" s="18">
        <v>227685.91653969302</v>
      </c>
      <c r="Q28" s="18">
        <v>233845.91342741498</v>
      </c>
      <c r="R28" s="18">
        <v>239567.16511561602</v>
      </c>
      <c r="S28" s="18">
        <v>297533.941286713</v>
      </c>
      <c r="T28" s="18">
        <v>374071.42952385498</v>
      </c>
      <c r="U28" s="18">
        <v>443600.43800595799</v>
      </c>
      <c r="V28" s="18">
        <v>550166.79598429799</v>
      </c>
      <c r="W28" s="18">
        <v>710279.84297924291</v>
      </c>
      <c r="X28" s="18">
        <v>797652.33287006908</v>
      </c>
      <c r="Y28" s="18">
        <v>826335.12353902205</v>
      </c>
      <c r="Z28" s="18">
        <v>982393.96769336006</v>
      </c>
      <c r="AA28" s="18">
        <v>1116983.4870087109</v>
      </c>
      <c r="AB28" s="18">
        <v>1176333.432470137</v>
      </c>
      <c r="AC28" s="18">
        <v>1250654.5127157741</v>
      </c>
      <c r="AD28" s="18">
        <v>1333718.8825498321</v>
      </c>
      <c r="AE28" s="18">
        <v>1355822.6184444327</v>
      </c>
      <c r="AF28" s="18">
        <v>1416691.0976868891</v>
      </c>
      <c r="AG28" s="18">
        <v>1569451.8533808202</v>
      </c>
    </row>
    <row r="29" spans="1:33" x14ac:dyDescent="0.15">
      <c r="A29" s="2">
        <v>25</v>
      </c>
      <c r="B29" s="3" t="s">
        <v>53</v>
      </c>
      <c r="C29" s="18">
        <v>19656.185449419303</v>
      </c>
      <c r="D29" s="18">
        <v>27680.512515361595</v>
      </c>
      <c r="E29" s="18">
        <v>34769.944662699396</v>
      </c>
      <c r="F29" s="18">
        <v>39088.8819207985</v>
      </c>
      <c r="G29" s="18">
        <v>50133.114730834997</v>
      </c>
      <c r="H29" s="18">
        <v>69339.443454442604</v>
      </c>
      <c r="I29" s="18">
        <v>95429.0614665639</v>
      </c>
      <c r="J29" s="18">
        <v>130846.690382812</v>
      </c>
      <c r="K29" s="18">
        <v>174598.26695751701</v>
      </c>
      <c r="L29" s="18">
        <v>210265.67588281303</v>
      </c>
      <c r="M29" s="18">
        <v>239909.344043277</v>
      </c>
      <c r="N29" s="18">
        <v>267972.08642531099</v>
      </c>
      <c r="O29" s="18">
        <v>300706.55802483205</v>
      </c>
      <c r="P29" s="18">
        <v>348926.57469891105</v>
      </c>
      <c r="Q29" s="18">
        <v>395109.61351152702</v>
      </c>
      <c r="R29" s="18">
        <v>445370.10537980602</v>
      </c>
      <c r="S29" s="18">
        <v>613052.39673540508</v>
      </c>
      <c r="T29" s="18">
        <v>947260.12767601793</v>
      </c>
      <c r="U29" s="18">
        <v>1223286.0643090571</v>
      </c>
      <c r="V29" s="18">
        <v>1709067.5067352317</v>
      </c>
      <c r="W29" s="18">
        <v>2452150.4390536281</v>
      </c>
      <c r="X29" s="18">
        <v>2026352.0081045991</v>
      </c>
      <c r="Y29" s="18">
        <v>2082191.0675809719</v>
      </c>
      <c r="Z29" s="18">
        <v>2565868.8933786452</v>
      </c>
      <c r="AA29" s="18">
        <v>3379197.5144176297</v>
      </c>
      <c r="AB29" s="18">
        <v>3948712.2960732896</v>
      </c>
      <c r="AC29" s="18">
        <v>3891255.5926870303</v>
      </c>
      <c r="AD29" s="18">
        <v>3546816.85284035</v>
      </c>
      <c r="AE29" s="18">
        <v>3501150.4745719396</v>
      </c>
      <c r="AF29" s="18">
        <v>3405611.5561815798</v>
      </c>
      <c r="AG29" s="18">
        <v>3551559.7681192504</v>
      </c>
    </row>
    <row r="30" spans="1:33" x14ac:dyDescent="0.15">
      <c r="A30" s="2">
        <v>26</v>
      </c>
      <c r="B30" s="3" t="s">
        <v>54</v>
      </c>
      <c r="C30" s="18">
        <v>166552.6893245391</v>
      </c>
      <c r="D30" s="18">
        <v>201227.44850967586</v>
      </c>
      <c r="E30" s="18">
        <v>196043.111850049</v>
      </c>
      <c r="F30" s="18">
        <v>209259.07957341714</v>
      </c>
      <c r="G30" s="18">
        <v>244636.64317254</v>
      </c>
      <c r="H30" s="18">
        <v>337395.57522417</v>
      </c>
      <c r="I30" s="18">
        <v>547036.58396445902</v>
      </c>
      <c r="J30" s="18">
        <v>724662.14376608003</v>
      </c>
      <c r="K30" s="18">
        <v>912538.93489526003</v>
      </c>
      <c r="L30" s="18">
        <v>1081279.22609273</v>
      </c>
      <c r="M30" s="18">
        <v>1147286.77599097</v>
      </c>
      <c r="N30" s="18">
        <v>1319309.8026424099</v>
      </c>
      <c r="O30" s="18">
        <v>1462001.3393992891</v>
      </c>
      <c r="P30" s="18">
        <v>1621288.7314900202</v>
      </c>
      <c r="Q30" s="18">
        <v>1837797.8273616</v>
      </c>
      <c r="R30" s="18">
        <v>2117237.9050070401</v>
      </c>
      <c r="S30" s="18">
        <v>2429370.3034714293</v>
      </c>
      <c r="T30" s="18">
        <v>2784945.2704955949</v>
      </c>
      <c r="U30" s="18">
        <v>3408890.4451479698</v>
      </c>
      <c r="V30" s="18">
        <v>4107925.6494805096</v>
      </c>
      <c r="W30" s="18">
        <v>5098034.4195911698</v>
      </c>
      <c r="X30" s="18">
        <v>5948434.9989073696</v>
      </c>
      <c r="Y30" s="18">
        <v>6838926.7005738504</v>
      </c>
      <c r="Z30" s="18">
        <v>8053896.3129299991</v>
      </c>
      <c r="AA30" s="18">
        <v>9410575.5074220002</v>
      </c>
      <c r="AB30" s="18">
        <v>10206042.1792394</v>
      </c>
      <c r="AC30" s="18">
        <v>11762567.4619081</v>
      </c>
      <c r="AD30" s="18">
        <v>13431739.223199401</v>
      </c>
      <c r="AE30" s="18">
        <v>13999439.675301298</v>
      </c>
      <c r="AF30" s="18">
        <v>15252503.084427111</v>
      </c>
      <c r="AG30" s="18">
        <v>17353328.300932001</v>
      </c>
    </row>
    <row r="31" spans="1:33" x14ac:dyDescent="0.15">
      <c r="A31" s="2">
        <v>27</v>
      </c>
      <c r="B31" s="3" t="s">
        <v>55</v>
      </c>
      <c r="C31" s="18">
        <v>69089.992257242004</v>
      </c>
      <c r="D31" s="18">
        <v>114962.24909422902</v>
      </c>
      <c r="E31" s="18">
        <v>143210.575290248</v>
      </c>
      <c r="F31" s="18">
        <v>127936.37276924102</v>
      </c>
      <c r="G31" s="18">
        <v>203581.139706116</v>
      </c>
      <c r="H31" s="18">
        <v>292366.86901395896</v>
      </c>
      <c r="I31" s="18">
        <v>319532.70328681899</v>
      </c>
      <c r="J31" s="18">
        <v>400157.575225098</v>
      </c>
      <c r="K31" s="18">
        <v>503636.46702114202</v>
      </c>
      <c r="L31" s="18">
        <v>563273.81214726006</v>
      </c>
      <c r="M31" s="18">
        <v>617283.26793665194</v>
      </c>
      <c r="N31" s="18">
        <v>656631.98345740605</v>
      </c>
      <c r="O31" s="18">
        <v>685915.06351429794</v>
      </c>
      <c r="P31" s="18">
        <v>720923.20520586707</v>
      </c>
      <c r="Q31" s="18">
        <v>774703.26179131202</v>
      </c>
      <c r="R31" s="18">
        <v>821421.79127242393</v>
      </c>
      <c r="S31" s="18">
        <v>879313.62451589014</v>
      </c>
      <c r="T31" s="18">
        <v>942995.43522251002</v>
      </c>
      <c r="U31" s="18">
        <v>1012710.22615717</v>
      </c>
      <c r="V31" s="18">
        <v>1129385.6341615897</v>
      </c>
      <c r="W31" s="18">
        <v>1330138.9133310399</v>
      </c>
      <c r="X31" s="18">
        <v>1560156.6590055902</v>
      </c>
      <c r="Y31" s="18">
        <v>1616695.0222137095</v>
      </c>
      <c r="Z31" s="18">
        <v>1852164.5078929705</v>
      </c>
      <c r="AA31" s="18">
        <v>2092184.9106064104</v>
      </c>
      <c r="AB31" s="18">
        <v>2232431.7434117598</v>
      </c>
      <c r="AC31" s="18">
        <v>2623378.6279197494</v>
      </c>
      <c r="AD31" s="18">
        <v>3042725.1260841703</v>
      </c>
      <c r="AE31" s="18">
        <v>3216890.7363574095</v>
      </c>
      <c r="AF31" s="18">
        <v>3546754.1853573909</v>
      </c>
      <c r="AG31" s="18">
        <v>3948281.1311760005</v>
      </c>
    </row>
    <row r="32" spans="1:33" x14ac:dyDescent="0.15">
      <c r="A32" s="2">
        <v>28</v>
      </c>
      <c r="B32" s="3" t="s">
        <v>56</v>
      </c>
      <c r="C32" s="18">
        <v>39011.814478331798</v>
      </c>
      <c r="D32" s="18">
        <v>50115.419309169898</v>
      </c>
      <c r="E32" s="18">
        <v>48337.136743763389</v>
      </c>
      <c r="F32" s="18">
        <v>37693.265950242705</v>
      </c>
      <c r="G32" s="18">
        <v>48431.952551796603</v>
      </c>
      <c r="H32" s="18">
        <v>55014.198055028704</v>
      </c>
      <c r="I32" s="18">
        <v>74034.732984112808</v>
      </c>
      <c r="J32" s="18">
        <v>111825.8640365532</v>
      </c>
      <c r="K32" s="18">
        <v>138936.22028271991</v>
      </c>
      <c r="L32" s="18">
        <v>168572.96722437302</v>
      </c>
      <c r="M32" s="18">
        <v>199775.83626765601</v>
      </c>
      <c r="N32" s="18">
        <v>239612.104505336</v>
      </c>
      <c r="O32" s="18">
        <v>280522.67256868398</v>
      </c>
      <c r="P32" s="18">
        <v>322386.04588157998</v>
      </c>
      <c r="Q32" s="18">
        <v>381507.18210645195</v>
      </c>
      <c r="R32" s="18">
        <v>444279.55261267198</v>
      </c>
      <c r="S32" s="18">
        <v>513276.59007385897</v>
      </c>
      <c r="T32" s="18">
        <v>594200.68596182391</v>
      </c>
      <c r="U32" s="18">
        <v>693637.61546387605</v>
      </c>
      <c r="V32" s="18">
        <v>838035.6319737751</v>
      </c>
      <c r="W32" s="18">
        <v>1069735.995596448</v>
      </c>
      <c r="X32" s="18">
        <v>1147578.11453049</v>
      </c>
      <c r="Y32" s="18">
        <v>1085842.1770105101</v>
      </c>
      <c r="Z32" s="18">
        <v>1245214.1872666399</v>
      </c>
      <c r="AA32" s="18">
        <v>1347487.5239269361</v>
      </c>
      <c r="AB32" s="18">
        <v>1379756.0508673009</v>
      </c>
      <c r="AC32" s="18">
        <v>1644285.0516884602</v>
      </c>
      <c r="AD32" s="18">
        <v>1933082.68182813</v>
      </c>
      <c r="AE32" s="18">
        <v>2015908.8822031699</v>
      </c>
      <c r="AF32" s="18">
        <v>2221528.4905725899</v>
      </c>
      <c r="AG32" s="18">
        <v>2471184.0545041799</v>
      </c>
    </row>
    <row r="33" spans="1:33" x14ac:dyDescent="0.15">
      <c r="A33" s="2">
        <v>29</v>
      </c>
      <c r="B33" s="3" t="s">
        <v>57</v>
      </c>
      <c r="C33" s="18">
        <v>33051.869529256699</v>
      </c>
      <c r="D33" s="18">
        <v>42965.977400020201</v>
      </c>
      <c r="E33" s="18">
        <v>55379.953765423706</v>
      </c>
      <c r="F33" s="18">
        <v>80535.395237716017</v>
      </c>
      <c r="G33" s="18">
        <v>103242.30172945998</v>
      </c>
      <c r="H33" s="18">
        <v>129560.28477638899</v>
      </c>
      <c r="I33" s="18">
        <v>159718.535272209</v>
      </c>
      <c r="J33" s="18">
        <v>196149.16366290901</v>
      </c>
      <c r="K33" s="18">
        <v>229933.66166625201</v>
      </c>
      <c r="L33" s="18">
        <v>261621.90243523795</v>
      </c>
      <c r="M33" s="18">
        <v>283168.22838625801</v>
      </c>
      <c r="N33" s="18">
        <v>348164.17555745901</v>
      </c>
      <c r="O33" s="18">
        <v>422268.61814507993</v>
      </c>
      <c r="P33" s="18">
        <v>515310.3316445651</v>
      </c>
      <c r="Q33" s="18">
        <v>615154.74202331598</v>
      </c>
      <c r="R33" s="18">
        <v>717985.86158907507</v>
      </c>
      <c r="S33" s="18">
        <v>804997.54173491488</v>
      </c>
      <c r="T33" s="18">
        <v>980662.68309342209</v>
      </c>
      <c r="U33" s="18">
        <v>1163985.0562518099</v>
      </c>
      <c r="V33" s="18">
        <v>1364989.70006106</v>
      </c>
      <c r="W33" s="18">
        <v>1668989.0219250601</v>
      </c>
      <c r="X33" s="18">
        <v>2025069.3215124197</v>
      </c>
      <c r="Y33" s="18">
        <v>2203658.4343782002</v>
      </c>
      <c r="Z33" s="18">
        <v>2593878.1911069397</v>
      </c>
      <c r="AA33" s="18">
        <v>3182782.5427905195</v>
      </c>
      <c r="AB33" s="18">
        <v>3736277.7501369393</v>
      </c>
      <c r="AC33" s="18">
        <v>3652603.82535436</v>
      </c>
      <c r="AD33" s="18">
        <v>3578659.1146733402</v>
      </c>
      <c r="AE33" s="18">
        <v>3792511.0579057103</v>
      </c>
      <c r="AF33" s="18">
        <v>3893578.43790934</v>
      </c>
      <c r="AG33" s="18">
        <v>4122184.0327133997</v>
      </c>
    </row>
    <row r="34" spans="1:33" x14ac:dyDescent="0.15">
      <c r="A34" s="2">
        <v>30</v>
      </c>
      <c r="B34" s="3" t="s">
        <v>58</v>
      </c>
      <c r="C34" s="18">
        <v>1319.98335845784</v>
      </c>
      <c r="D34" s="18">
        <v>1958.5411593300796</v>
      </c>
      <c r="E34" s="18">
        <v>2841.3864416601491</v>
      </c>
      <c r="F34" s="18">
        <v>4247.6340782401003</v>
      </c>
      <c r="G34" s="18">
        <v>5835.7225394197994</v>
      </c>
      <c r="H34" s="18">
        <v>7829.8177872535998</v>
      </c>
      <c r="I34" s="18">
        <v>19565.032990299398</v>
      </c>
      <c r="J34" s="18">
        <v>37717.808380653099</v>
      </c>
      <c r="K34" s="18">
        <v>53569.226942286201</v>
      </c>
      <c r="L34" s="18">
        <v>77620.476437331017</v>
      </c>
      <c r="M34" s="18">
        <v>103999.07073113002</v>
      </c>
      <c r="N34" s="18">
        <v>121640.20294756399</v>
      </c>
      <c r="O34" s="18">
        <v>140610.53832880504</v>
      </c>
      <c r="P34" s="18">
        <v>186064.11768471301</v>
      </c>
      <c r="Q34" s="18">
        <v>226236.75920542097</v>
      </c>
      <c r="R34" s="18">
        <v>269256.79157418094</v>
      </c>
      <c r="S34" s="18">
        <v>274676.13392909308</v>
      </c>
      <c r="T34" s="18">
        <v>303015.20829907805</v>
      </c>
      <c r="U34" s="18">
        <v>346016.41853619303</v>
      </c>
      <c r="V34" s="18">
        <v>377492.74859325401</v>
      </c>
      <c r="W34" s="18">
        <v>428284.43812057294</v>
      </c>
      <c r="X34" s="18">
        <v>590021.74641613895</v>
      </c>
      <c r="Y34" s="18">
        <v>721587.91598824598</v>
      </c>
      <c r="Z34" s="18">
        <v>870788.21717875695</v>
      </c>
      <c r="AA34" s="18">
        <v>1142301.3409676098</v>
      </c>
      <c r="AB34" s="18">
        <v>1430330.0990045602</v>
      </c>
      <c r="AC34" s="18">
        <v>1550347.7138682699</v>
      </c>
      <c r="AD34" s="18">
        <v>1681563.2525896502</v>
      </c>
      <c r="AE34" s="18">
        <v>1926552.89483582</v>
      </c>
      <c r="AF34" s="18">
        <v>2159175.2294231704</v>
      </c>
      <c r="AG34" s="18">
        <v>2493350.2877399004</v>
      </c>
    </row>
    <row r="35" spans="1:33" x14ac:dyDescent="0.15">
      <c r="A35" s="2">
        <v>31</v>
      </c>
      <c r="B35" s="3" t="s">
        <v>59</v>
      </c>
      <c r="C35" s="18">
        <v>3320.1608357897057</v>
      </c>
      <c r="D35" s="18">
        <v>14482.478590477498</v>
      </c>
      <c r="E35" s="18">
        <v>34489.293538933096</v>
      </c>
      <c r="F35" s="18">
        <v>43803.505030444707</v>
      </c>
      <c r="G35" s="18">
        <v>61164.325703989889</v>
      </c>
      <c r="H35" s="18">
        <v>96698.170045570994</v>
      </c>
      <c r="I35" s="18">
        <v>106193.735194818</v>
      </c>
      <c r="J35" s="18">
        <v>136408.714085588</v>
      </c>
      <c r="K35" s="18">
        <v>179033.25666297</v>
      </c>
      <c r="L35" s="18">
        <v>195564.81384343299</v>
      </c>
      <c r="M35" s="18">
        <v>213979.151629225</v>
      </c>
      <c r="N35" s="18">
        <v>224779.47980863502</v>
      </c>
      <c r="O35" s="18">
        <v>229259.37370917306</v>
      </c>
      <c r="P35" s="18">
        <v>238714.36808384996</v>
      </c>
      <c r="Q35" s="18">
        <v>256555.43267193105</v>
      </c>
      <c r="R35" s="18">
        <v>266587.19487743801</v>
      </c>
      <c r="S35" s="18">
        <v>314364.84381822799</v>
      </c>
      <c r="T35" s="18">
        <v>349025.79334141593</v>
      </c>
      <c r="U35" s="18">
        <v>427379.48158263706</v>
      </c>
      <c r="V35" s="18">
        <v>522726.62876360002</v>
      </c>
      <c r="W35" s="18">
        <v>695172.24166946998</v>
      </c>
      <c r="X35" s="18">
        <v>898879.87631329987</v>
      </c>
      <c r="Y35" s="18">
        <v>1209767.7170699602</v>
      </c>
      <c r="Z35" s="18">
        <v>1534638.2413631701</v>
      </c>
      <c r="AA35" s="18">
        <v>1972839.0138256499</v>
      </c>
      <c r="AB35" s="18">
        <v>2415800.4582074801</v>
      </c>
      <c r="AC35" s="18">
        <v>2702439.3801053199</v>
      </c>
      <c r="AD35" s="18">
        <v>2898379.17293185</v>
      </c>
      <c r="AE35" s="18">
        <v>3414783.4324559299</v>
      </c>
      <c r="AF35" s="18">
        <v>3757943.8899822012</v>
      </c>
      <c r="AG35" s="18">
        <v>4130724.47235878</v>
      </c>
    </row>
    <row r="36" spans="1:33" x14ac:dyDescent="0.15">
      <c r="A36" s="2">
        <v>32</v>
      </c>
      <c r="B36" s="3" t="s">
        <v>60</v>
      </c>
      <c r="C36" s="18">
        <v>8136.8023391384013</v>
      </c>
      <c r="D36" s="18">
        <v>9783.8885717459998</v>
      </c>
      <c r="E36" s="18">
        <v>13248.039139418397</v>
      </c>
      <c r="F36" s="18">
        <v>13974.734888071704</v>
      </c>
      <c r="G36" s="18">
        <v>15430.2978650433</v>
      </c>
      <c r="H36" s="18">
        <v>20436.517226468903</v>
      </c>
      <c r="I36" s="18">
        <v>25511.1591737282</v>
      </c>
      <c r="J36" s="18">
        <v>37994.028602793012</v>
      </c>
      <c r="K36" s="18">
        <v>48948.361990792997</v>
      </c>
      <c r="L36" s="18">
        <v>57560.838507638022</v>
      </c>
      <c r="M36" s="18">
        <v>68285.654839797004</v>
      </c>
      <c r="N36" s="18">
        <v>92071.774353480025</v>
      </c>
      <c r="O36" s="18">
        <v>114486.30642136297</v>
      </c>
      <c r="P36" s="18">
        <v>136394.89866971603</v>
      </c>
      <c r="Q36" s="18">
        <v>168881.33667497296</v>
      </c>
      <c r="R36" s="18">
        <v>199732.80244318303</v>
      </c>
      <c r="S36" s="18">
        <v>200435.67180867901</v>
      </c>
      <c r="T36" s="18">
        <v>185758.67699256004</v>
      </c>
      <c r="U36" s="18">
        <v>222310.83115475194</v>
      </c>
      <c r="V36" s="18">
        <v>241883.24848476006</v>
      </c>
      <c r="W36" s="18">
        <v>282147.14949594997</v>
      </c>
      <c r="X36" s="18">
        <v>389099.16873834003</v>
      </c>
      <c r="Y36" s="18">
        <v>550902.81124608987</v>
      </c>
      <c r="Z36" s="18">
        <v>677745.77223051991</v>
      </c>
      <c r="AA36" s="18">
        <v>877591.5527677401</v>
      </c>
      <c r="AB36" s="18">
        <v>1080866.9568840405</v>
      </c>
      <c r="AC36" s="18">
        <v>1235818.2627874897</v>
      </c>
      <c r="AD36" s="18">
        <v>1355742.0381664997</v>
      </c>
      <c r="AE36" s="18">
        <v>1621056.8233601302</v>
      </c>
      <c r="AF36" s="18">
        <v>1819257.7409975398</v>
      </c>
      <c r="AG36" s="18">
        <v>2040547.0907732304</v>
      </c>
    </row>
    <row r="37" spans="1:33" x14ac:dyDescent="0.15">
      <c r="A37" s="2">
        <v>33</v>
      </c>
      <c r="B37" s="3" t="s">
        <v>61</v>
      </c>
      <c r="C37" s="18">
        <v>23817.756374562101</v>
      </c>
      <c r="D37" s="18">
        <v>28170.896371201503</v>
      </c>
      <c r="E37" s="18">
        <v>36511.424743061099</v>
      </c>
      <c r="F37" s="18">
        <v>37962.926719842391</v>
      </c>
      <c r="G37" s="18">
        <v>39402.469955811393</v>
      </c>
      <c r="H37" s="18">
        <v>47825.750628273301</v>
      </c>
      <c r="I37" s="18">
        <v>55430.700868065702</v>
      </c>
      <c r="J37" s="18">
        <v>76196.023669219896</v>
      </c>
      <c r="K37" s="18">
        <v>87615.328067491195</v>
      </c>
      <c r="L37" s="18">
        <v>91636.720372824988</v>
      </c>
      <c r="M37" s="18">
        <v>94955.087646739019</v>
      </c>
      <c r="N37" s="18">
        <v>152873.43846222301</v>
      </c>
      <c r="O37" s="18">
        <v>212430.86918333702</v>
      </c>
      <c r="P37" s="18">
        <v>255406.368462282</v>
      </c>
      <c r="Q37" s="18">
        <v>330712.53296871105</v>
      </c>
      <c r="R37" s="18">
        <v>406767.75648974796</v>
      </c>
      <c r="S37" s="18">
        <v>466672.60049192398</v>
      </c>
      <c r="T37" s="18">
        <v>505259.65794603497</v>
      </c>
      <c r="U37" s="18">
        <v>662578.66273969598</v>
      </c>
      <c r="V37" s="18">
        <v>829218.32563458395</v>
      </c>
      <c r="W37" s="18">
        <v>1129337.745785394</v>
      </c>
      <c r="X37" s="18">
        <v>1453404.8835377907</v>
      </c>
      <c r="Y37" s="18">
        <v>1952586.8266543301</v>
      </c>
      <c r="Z37" s="18">
        <v>2494585.9771032003</v>
      </c>
      <c r="AA37" s="18">
        <v>3215769.7763128299</v>
      </c>
      <c r="AB37" s="18">
        <v>3948916.3985915901</v>
      </c>
      <c r="AC37" s="18">
        <v>4615957.1290679704</v>
      </c>
      <c r="AD37" s="18">
        <v>5176752.0994867003</v>
      </c>
      <c r="AE37" s="18">
        <v>6241095.4626414105</v>
      </c>
      <c r="AF37" s="18">
        <v>7106134.57863265</v>
      </c>
      <c r="AG37" s="18">
        <v>8082956.3021204704</v>
      </c>
    </row>
    <row r="38" spans="1:33" x14ac:dyDescent="0.15">
      <c r="A38" s="2">
        <v>34</v>
      </c>
      <c r="B38" s="3" t="s">
        <v>62</v>
      </c>
      <c r="C38" s="18">
        <v>13433.1666147426</v>
      </c>
      <c r="D38" s="18">
        <v>24122.913385457803</v>
      </c>
      <c r="E38" s="18">
        <v>38363.768615551293</v>
      </c>
      <c r="F38" s="18">
        <v>48349.339235280699</v>
      </c>
      <c r="G38" s="18">
        <v>71372.756935447396</v>
      </c>
      <c r="H38" s="18">
        <v>104748.5809691505</v>
      </c>
      <c r="I38" s="18">
        <v>146698.11313821698</v>
      </c>
      <c r="J38" s="18">
        <v>169671.36409741701</v>
      </c>
      <c r="K38" s="18">
        <v>218090.344884953</v>
      </c>
      <c r="L38" s="18">
        <v>259273.41996871898</v>
      </c>
      <c r="M38" s="18">
        <v>312224.85684645304</v>
      </c>
      <c r="N38" s="18">
        <v>333152.02077032899</v>
      </c>
      <c r="O38" s="18">
        <v>349791.07500734099</v>
      </c>
      <c r="P38" s="18">
        <v>400551.26943024405</v>
      </c>
      <c r="Q38" s="18">
        <v>437417.524713511</v>
      </c>
      <c r="R38" s="18">
        <v>479462.680076221</v>
      </c>
      <c r="S38" s="18">
        <v>511011.83171721606</v>
      </c>
      <c r="T38" s="18">
        <v>566670.17257861292</v>
      </c>
      <c r="U38" s="18">
        <v>631224.93580306799</v>
      </c>
      <c r="V38" s="18">
        <v>700763.81369988795</v>
      </c>
      <c r="W38" s="18">
        <v>811317.99257289304</v>
      </c>
      <c r="X38" s="18">
        <v>946867.09250206011</v>
      </c>
      <c r="Y38" s="18">
        <v>1028785.1711751299</v>
      </c>
      <c r="Z38" s="18">
        <v>1098211.31551405</v>
      </c>
      <c r="AA38" s="18">
        <v>1247685.2740141798</v>
      </c>
      <c r="AB38" s="18">
        <v>1367417.37003349</v>
      </c>
      <c r="AC38" s="18">
        <v>1540518.9152010502</v>
      </c>
      <c r="AD38" s="18">
        <v>1706351.3363160505</v>
      </c>
      <c r="AE38" s="18">
        <v>1919017.5787010305</v>
      </c>
      <c r="AF38" s="18">
        <v>2146879.4282614202</v>
      </c>
      <c r="AG38" s="18">
        <v>2362551.1438418604</v>
      </c>
    </row>
    <row r="39" spans="1:33" x14ac:dyDescent="0.15">
      <c r="A39" s="2">
        <v>35</v>
      </c>
      <c r="B39" s="3" t="s">
        <v>63</v>
      </c>
      <c r="C39" s="18">
        <v>18024.669022706297</v>
      </c>
      <c r="D39" s="18">
        <v>19991.841228120498</v>
      </c>
      <c r="E39" s="18">
        <v>20212.375613469601</v>
      </c>
      <c r="F39" s="18">
        <v>20023.809956078003</v>
      </c>
      <c r="G39" s="18">
        <v>20079.775024763105</v>
      </c>
      <c r="H39" s="18">
        <v>18521.511203523791</v>
      </c>
      <c r="I39" s="18">
        <v>38243.960227232397</v>
      </c>
      <c r="J39" s="18">
        <v>60529.656914840292</v>
      </c>
      <c r="K39" s="18">
        <v>74947.442327052006</v>
      </c>
      <c r="L39" s="18">
        <v>100573.911029896</v>
      </c>
      <c r="M39" s="18">
        <v>135569.05663440801</v>
      </c>
      <c r="N39" s="18">
        <v>147868.093557463</v>
      </c>
      <c r="O39" s="18">
        <v>158012.673136197</v>
      </c>
      <c r="P39" s="18">
        <v>192875.47238008195</v>
      </c>
      <c r="Q39" s="18">
        <v>218709.72355840105</v>
      </c>
      <c r="R39" s="18">
        <v>248394.05721145897</v>
      </c>
      <c r="S39" s="18">
        <v>291380.52757771203</v>
      </c>
      <c r="T39" s="18">
        <v>356103.73283788201</v>
      </c>
      <c r="U39" s="18">
        <v>425824.23102810897</v>
      </c>
      <c r="V39" s="18">
        <v>516204.03641200101</v>
      </c>
      <c r="W39" s="18">
        <v>654684.55407493794</v>
      </c>
      <c r="X39" s="18">
        <v>659898.47193981393</v>
      </c>
      <c r="Y39" s="18">
        <v>607921.70690295007</v>
      </c>
      <c r="Z39" s="18">
        <v>623002.88904251019</v>
      </c>
      <c r="AA39" s="18">
        <v>626167.24755789014</v>
      </c>
      <c r="AB39" s="18">
        <v>596223.86837829999</v>
      </c>
      <c r="AC39" s="18">
        <v>716448.89186967001</v>
      </c>
      <c r="AD39" s="18">
        <v>844544.10417207005</v>
      </c>
      <c r="AE39" s="18">
        <v>913429.06192551972</v>
      </c>
      <c r="AF39" s="18">
        <v>1033959.8982527</v>
      </c>
      <c r="AG39" s="18">
        <v>1151390.9900505901</v>
      </c>
    </row>
    <row r="40" spans="1:33" x14ac:dyDescent="0.15">
      <c r="A40" s="2">
        <v>36</v>
      </c>
      <c r="B40" s="3" t="s">
        <v>64</v>
      </c>
      <c r="C40" s="18">
        <v>15159.151105926561</v>
      </c>
      <c r="D40" s="18">
        <v>18821.289755363501</v>
      </c>
      <c r="E40" s="18">
        <v>22139.244449472499</v>
      </c>
      <c r="F40" s="18">
        <v>24532.368441619601</v>
      </c>
      <c r="G40" s="18">
        <v>30022.500923661701</v>
      </c>
      <c r="H40" s="18">
        <v>36949.542589952907</v>
      </c>
      <c r="I40" s="18">
        <v>58889.482382919894</v>
      </c>
      <c r="J40" s="18">
        <v>77433.2596802427</v>
      </c>
      <c r="K40" s="18">
        <v>97077.753109976387</v>
      </c>
      <c r="L40" s="18">
        <v>121345.44425651419</v>
      </c>
      <c r="M40" s="18">
        <v>153521.18394195879</v>
      </c>
      <c r="N40" s="18">
        <v>159330.6321896704</v>
      </c>
      <c r="O40" s="18">
        <v>161031.63947433204</v>
      </c>
      <c r="P40" s="18">
        <v>185717.23663281201</v>
      </c>
      <c r="Q40" s="18">
        <v>198173.60147199599</v>
      </c>
      <c r="R40" s="18">
        <v>210953.44670808298</v>
      </c>
      <c r="S40" s="18">
        <v>286122.41333814897</v>
      </c>
      <c r="T40" s="18">
        <v>392871.774839552</v>
      </c>
      <c r="U40" s="18">
        <v>483243.74824945698</v>
      </c>
      <c r="V40" s="18">
        <v>621615.75557603699</v>
      </c>
      <c r="W40" s="18">
        <v>831002.05378610105</v>
      </c>
      <c r="X40" s="18">
        <v>901744.76617423701</v>
      </c>
      <c r="Y40" s="18">
        <v>907542.81360868586</v>
      </c>
      <c r="Z40" s="18">
        <v>1004133.5350031571</v>
      </c>
      <c r="AA40" s="18">
        <v>1116145.6717982041</v>
      </c>
      <c r="AB40" s="18">
        <v>1195524.4310404863</v>
      </c>
      <c r="AC40" s="18">
        <v>1447463.4309545602</v>
      </c>
      <c r="AD40" s="18">
        <v>1720302.6072291001</v>
      </c>
      <c r="AE40" s="18">
        <v>1981343.81067073</v>
      </c>
      <c r="AF40" s="18">
        <v>2321669.3561487002</v>
      </c>
      <c r="AG40" s="18">
        <v>2674726.4224946895</v>
      </c>
    </row>
    <row r="41" spans="1:33" x14ac:dyDescent="0.15">
      <c r="A41" s="2">
        <v>37</v>
      </c>
      <c r="B41" s="3" t="s">
        <v>65</v>
      </c>
      <c r="C41" s="18">
        <v>20459.262101569802</v>
      </c>
      <c r="D41" s="18">
        <v>29770.018589955303</v>
      </c>
      <c r="E41" s="18">
        <v>47198.309631089192</v>
      </c>
      <c r="F41" s="18">
        <v>54912.350810749092</v>
      </c>
      <c r="G41" s="18">
        <v>66618.682548910598</v>
      </c>
      <c r="H41" s="18">
        <v>94683.186325264018</v>
      </c>
      <c r="I41" s="18">
        <v>136728.732970168</v>
      </c>
      <c r="J41" s="18">
        <v>231385.40677639801</v>
      </c>
      <c r="K41" s="18">
        <v>322419.84127073502</v>
      </c>
      <c r="L41" s="18">
        <v>414062.08218750998</v>
      </c>
      <c r="M41" s="18">
        <v>532118.61849205499</v>
      </c>
      <c r="N41" s="18">
        <v>495365.73304018198</v>
      </c>
      <c r="O41" s="18">
        <v>434971.30214586196</v>
      </c>
      <c r="P41" s="18">
        <v>460426.83445264498</v>
      </c>
      <c r="Q41" s="18">
        <v>453576.06142911804</v>
      </c>
      <c r="R41" s="18">
        <v>423769.236354939</v>
      </c>
      <c r="S41" s="18">
        <v>500646.057501584</v>
      </c>
      <c r="T41" s="18">
        <v>557630.78511410998</v>
      </c>
      <c r="U41" s="18">
        <v>647473.34070686414</v>
      </c>
      <c r="V41" s="18">
        <v>773857.82403197</v>
      </c>
      <c r="W41" s="18">
        <v>1006956.767951589</v>
      </c>
      <c r="X41" s="18">
        <v>1078562.2307429211</v>
      </c>
      <c r="Y41" s="18">
        <v>1196798.0556933498</v>
      </c>
      <c r="Z41" s="18">
        <v>1350639.62906418</v>
      </c>
      <c r="AA41" s="18">
        <v>1468095.6089312402</v>
      </c>
      <c r="AB41" s="18">
        <v>1500264.47781177</v>
      </c>
      <c r="AC41" s="18">
        <v>1759545.24699545</v>
      </c>
      <c r="AD41" s="18">
        <v>1979760.18457832</v>
      </c>
      <c r="AE41" s="18">
        <v>2174385.5112023205</v>
      </c>
      <c r="AF41" s="18">
        <v>2366172.0167954499</v>
      </c>
      <c r="AG41" s="18">
        <v>2571642.2969895299</v>
      </c>
    </row>
    <row r="43" spans="1:33" x14ac:dyDescent="0.15">
      <c r="A43" s="11" t="s">
        <v>96</v>
      </c>
    </row>
    <row r="44" spans="1:33" x14ac:dyDescent="0.15">
      <c r="A44" s="2"/>
      <c r="B44" s="2" t="s">
        <v>95</v>
      </c>
      <c r="C44" s="15"/>
      <c r="D44" s="15">
        <f t="shared" ref="D44:H44" si="2">SUM(D45:D81)</f>
        <v>1</v>
      </c>
      <c r="E44" s="15">
        <f t="shared" si="2"/>
        <v>0.99999999999999989</v>
      </c>
      <c r="F44" s="15">
        <f t="shared" si="2"/>
        <v>1</v>
      </c>
      <c r="G44" s="15">
        <f t="shared" si="2"/>
        <v>1.0000000000000002</v>
      </c>
      <c r="H44" s="15">
        <f t="shared" si="2"/>
        <v>1</v>
      </c>
      <c r="I44" s="15">
        <f t="shared" ref="I44:AG44" si="3">SUM(I45:I81)</f>
        <v>1.0000000000000002</v>
      </c>
      <c r="J44" s="15">
        <f t="shared" si="3"/>
        <v>1.0000000000000004</v>
      </c>
      <c r="K44" s="15">
        <f t="shared" si="3"/>
        <v>1</v>
      </c>
      <c r="L44" s="15">
        <f t="shared" si="3"/>
        <v>1.0000000000000004</v>
      </c>
      <c r="M44" s="15">
        <f t="shared" si="3"/>
        <v>1</v>
      </c>
      <c r="N44" s="15">
        <f t="shared" si="3"/>
        <v>1.0000000000000002</v>
      </c>
      <c r="O44" s="15">
        <f t="shared" si="3"/>
        <v>1.0000000000000002</v>
      </c>
      <c r="P44" s="15">
        <f t="shared" si="3"/>
        <v>0.99999999999999989</v>
      </c>
      <c r="Q44" s="15">
        <f t="shared" si="3"/>
        <v>1.0000000000000002</v>
      </c>
      <c r="R44" s="15">
        <f t="shared" si="3"/>
        <v>1.0000000000000002</v>
      </c>
      <c r="S44" s="15">
        <f t="shared" si="3"/>
        <v>1.0000000000000002</v>
      </c>
      <c r="T44" s="15">
        <f t="shared" si="3"/>
        <v>1</v>
      </c>
      <c r="U44" s="15">
        <f t="shared" si="3"/>
        <v>0.99999999999999978</v>
      </c>
      <c r="V44" s="15">
        <f t="shared" si="3"/>
        <v>1</v>
      </c>
      <c r="W44" s="15">
        <f t="shared" si="3"/>
        <v>0.99999999999999989</v>
      </c>
      <c r="X44" s="15">
        <f t="shared" si="3"/>
        <v>1.0000000000000002</v>
      </c>
      <c r="Y44" s="15">
        <f t="shared" si="3"/>
        <v>1</v>
      </c>
      <c r="Z44" s="15">
        <f t="shared" si="3"/>
        <v>0.99999999999999978</v>
      </c>
      <c r="AA44" s="15">
        <f t="shared" si="3"/>
        <v>1</v>
      </c>
      <c r="AB44" s="15">
        <f t="shared" si="3"/>
        <v>1</v>
      </c>
      <c r="AC44" s="15">
        <f t="shared" si="3"/>
        <v>0.99999999999999978</v>
      </c>
      <c r="AD44" s="15">
        <f t="shared" si="3"/>
        <v>1.0000000000000002</v>
      </c>
      <c r="AE44" s="15">
        <f t="shared" si="3"/>
        <v>1.0000000000000002</v>
      </c>
      <c r="AF44" s="15">
        <f t="shared" si="3"/>
        <v>1</v>
      </c>
      <c r="AG44" s="15">
        <f t="shared" si="3"/>
        <v>1</v>
      </c>
    </row>
    <row r="45" spans="1:33" x14ac:dyDescent="0.15">
      <c r="A45" s="2">
        <v>1</v>
      </c>
      <c r="B45" s="3" t="s">
        <v>29</v>
      </c>
      <c r="C45" s="15"/>
      <c r="D45" s="15">
        <f t="shared" ref="D45:H60" si="4">0.5*(C5/C$4+D5/D$4)</f>
        <v>0.1084119393274636</v>
      </c>
      <c r="E45" s="15">
        <f t="shared" si="4"/>
        <v>0.10233441085266787</v>
      </c>
      <c r="F45" s="15">
        <f t="shared" si="4"/>
        <v>0.1053917651221202</v>
      </c>
      <c r="G45" s="15">
        <f t="shared" si="4"/>
        <v>0.10388867440934058</v>
      </c>
      <c r="H45" s="15">
        <f t="shared" si="4"/>
        <v>9.003589522600694E-2</v>
      </c>
      <c r="I45" s="15">
        <f>0.5*(H5/H$4+I5/I$4)</f>
        <v>7.9567973269107778E-2</v>
      </c>
      <c r="J45" s="15">
        <f t="shared" ref="J45:AG56" si="5">0.5*(I5/I$4+J5/J$4)</f>
        <v>7.8366663963981065E-2</v>
      </c>
      <c r="K45" s="15">
        <f t="shared" si="5"/>
        <v>8.1091144622934236E-2</v>
      </c>
      <c r="L45" s="15">
        <f t="shared" si="5"/>
        <v>8.2204533522617362E-2</v>
      </c>
      <c r="M45" s="15">
        <f t="shared" si="5"/>
        <v>8.0790546624731216E-2</v>
      </c>
      <c r="N45" s="15">
        <f t="shared" si="5"/>
        <v>7.790707839982669E-2</v>
      </c>
      <c r="O45" s="15">
        <f t="shared" si="5"/>
        <v>7.4688788610557014E-2</v>
      </c>
      <c r="P45" s="15">
        <f t="shared" si="5"/>
        <v>6.9723216474591732E-2</v>
      </c>
      <c r="Q45" s="15">
        <f t="shared" si="5"/>
        <v>6.5985537160338087E-2</v>
      </c>
      <c r="R45" s="15">
        <f t="shared" si="5"/>
        <v>6.3727362645988703E-2</v>
      </c>
      <c r="S45" s="15">
        <f t="shared" si="5"/>
        <v>5.8430434307364873E-2</v>
      </c>
      <c r="T45" s="15">
        <f t="shared" si="5"/>
        <v>5.4299688530283816E-2</v>
      </c>
      <c r="U45" s="15">
        <f t="shared" si="5"/>
        <v>5.0630953802846559E-2</v>
      </c>
      <c r="V45" s="15">
        <f t="shared" si="5"/>
        <v>4.3950269511474134E-2</v>
      </c>
      <c r="W45" s="15">
        <f t="shared" si="5"/>
        <v>3.9314969419892223E-2</v>
      </c>
      <c r="X45" s="15">
        <f t="shared" si="5"/>
        <v>3.801646718190501E-2</v>
      </c>
      <c r="Y45" s="15">
        <f t="shared" si="5"/>
        <v>3.7575060861818402E-2</v>
      </c>
      <c r="Z45" s="15">
        <f t="shared" si="5"/>
        <v>3.5968111647427081E-2</v>
      </c>
      <c r="AA45" s="15">
        <f t="shared" si="5"/>
        <v>3.4784095929026163E-2</v>
      </c>
      <c r="AB45" s="15">
        <f t="shared" si="5"/>
        <v>3.4484169523439204E-2</v>
      </c>
      <c r="AC45" s="15">
        <f t="shared" si="5"/>
        <v>3.4749255612996979E-2</v>
      </c>
      <c r="AD45" s="15">
        <f t="shared" si="5"/>
        <v>3.4175926209049898E-2</v>
      </c>
      <c r="AE45" s="15">
        <f t="shared" si="5"/>
        <v>3.3202519344607079E-2</v>
      </c>
      <c r="AF45" s="15">
        <f t="shared" si="5"/>
        <v>3.2824066830766267E-2</v>
      </c>
      <c r="AG45" s="15">
        <f t="shared" si="5"/>
        <v>3.145497450870377E-2</v>
      </c>
    </row>
    <row r="46" spans="1:33" x14ac:dyDescent="0.15">
      <c r="A46" s="2">
        <v>2</v>
      </c>
      <c r="B46" s="3" t="s">
        <v>30</v>
      </c>
      <c r="C46" s="15"/>
      <c r="D46" s="15">
        <f t="shared" si="4"/>
        <v>7.6993380322556253E-3</v>
      </c>
      <c r="E46" s="15">
        <f t="shared" si="4"/>
        <v>8.4899571201944475E-3</v>
      </c>
      <c r="F46" s="15">
        <f t="shared" si="4"/>
        <v>8.8370422127432534E-3</v>
      </c>
      <c r="G46" s="15">
        <f t="shared" si="4"/>
        <v>8.9386974213446699E-3</v>
      </c>
      <c r="H46" s="15">
        <f t="shared" si="4"/>
        <v>9.304295557662743E-3</v>
      </c>
      <c r="I46" s="15">
        <f t="shared" ref="I46:X61" si="6">0.5*(H6/H$4+I6/I$4)</f>
        <v>9.3372871298312218E-3</v>
      </c>
      <c r="J46" s="15">
        <f t="shared" si="6"/>
        <v>8.9526730603341764E-3</v>
      </c>
      <c r="K46" s="15">
        <f t="shared" si="6"/>
        <v>8.7473731565710887E-3</v>
      </c>
      <c r="L46" s="15">
        <f t="shared" si="6"/>
        <v>8.629991235608727E-3</v>
      </c>
      <c r="M46" s="15">
        <f t="shared" si="6"/>
        <v>8.3718673592394557E-3</v>
      </c>
      <c r="N46" s="15">
        <f t="shared" si="6"/>
        <v>8.3337298834465744E-3</v>
      </c>
      <c r="O46" s="15">
        <f t="shared" si="6"/>
        <v>8.5825676020563121E-3</v>
      </c>
      <c r="P46" s="15">
        <f t="shared" si="6"/>
        <v>8.7694931222387744E-3</v>
      </c>
      <c r="Q46" s="15">
        <f t="shared" si="6"/>
        <v>8.8390342784703847E-3</v>
      </c>
      <c r="R46" s="15">
        <f t="shared" si="6"/>
        <v>8.9215020752181733E-3</v>
      </c>
      <c r="S46" s="15">
        <f t="shared" si="6"/>
        <v>9.0354025659959217E-3</v>
      </c>
      <c r="T46" s="15">
        <f t="shared" si="6"/>
        <v>9.141080908159795E-3</v>
      </c>
      <c r="U46" s="15">
        <f t="shared" si="6"/>
        <v>9.896208142296848E-3</v>
      </c>
      <c r="V46" s="15">
        <f t="shared" si="6"/>
        <v>1.0600367973991014E-2</v>
      </c>
      <c r="W46" s="15">
        <f t="shared" si="6"/>
        <v>1.009691894488678E-2</v>
      </c>
      <c r="X46" s="15">
        <f t="shared" si="6"/>
        <v>1.0998713198239427E-2</v>
      </c>
      <c r="Y46" s="15">
        <f t="shared" si="5"/>
        <v>1.1219381725674139E-2</v>
      </c>
      <c r="Z46" s="15">
        <f t="shared" si="5"/>
        <v>1.0443795056278554E-2</v>
      </c>
      <c r="AA46" s="15">
        <f t="shared" si="5"/>
        <v>1.1140006079551477E-2</v>
      </c>
      <c r="AB46" s="15">
        <f t="shared" si="5"/>
        <v>1.0790062261877387E-2</v>
      </c>
      <c r="AC46" s="15">
        <f t="shared" si="5"/>
        <v>9.7258933853344807E-3</v>
      </c>
      <c r="AD46" s="15">
        <f t="shared" si="5"/>
        <v>8.5630636214022275E-3</v>
      </c>
      <c r="AE46" s="15">
        <f t="shared" si="5"/>
        <v>6.9375607396807938E-3</v>
      </c>
      <c r="AF46" s="15">
        <f t="shared" si="5"/>
        <v>5.7153434920044566E-3</v>
      </c>
      <c r="AG46" s="15">
        <f t="shared" si="5"/>
        <v>5.4207968125646712E-3</v>
      </c>
    </row>
    <row r="47" spans="1:33" x14ac:dyDescent="0.15">
      <c r="A47" s="2">
        <v>3</v>
      </c>
      <c r="B47" s="3" t="s">
        <v>31</v>
      </c>
      <c r="C47" s="15"/>
      <c r="D47" s="15">
        <f t="shared" si="4"/>
        <v>4.5181988280286623E-3</v>
      </c>
      <c r="E47" s="15">
        <f t="shared" si="4"/>
        <v>4.9972852205145022E-3</v>
      </c>
      <c r="F47" s="15">
        <f t="shared" si="4"/>
        <v>5.1613492866865677E-3</v>
      </c>
      <c r="G47" s="15">
        <f t="shared" si="4"/>
        <v>5.1515377667216127E-3</v>
      </c>
      <c r="H47" s="15">
        <f t="shared" si="4"/>
        <v>5.3003768956806476E-3</v>
      </c>
      <c r="I47" s="15">
        <f t="shared" si="6"/>
        <v>5.1199202645968514E-3</v>
      </c>
      <c r="J47" s="15">
        <f t="shared" si="5"/>
        <v>4.571160199117393E-3</v>
      </c>
      <c r="K47" s="15">
        <f t="shared" si="5"/>
        <v>4.1831177687759675E-3</v>
      </c>
      <c r="L47" s="15">
        <f t="shared" si="5"/>
        <v>3.873893088951353E-3</v>
      </c>
      <c r="M47" s="15">
        <f t="shared" si="5"/>
        <v>3.4578448205437092E-3</v>
      </c>
      <c r="N47" s="15">
        <f t="shared" si="5"/>
        <v>3.4864453196489023E-3</v>
      </c>
      <c r="O47" s="15">
        <f t="shared" si="5"/>
        <v>3.9915422327437451E-3</v>
      </c>
      <c r="P47" s="15">
        <f t="shared" si="5"/>
        <v>4.3011788838058732E-3</v>
      </c>
      <c r="Q47" s="15">
        <f t="shared" si="5"/>
        <v>4.4756677973267437E-3</v>
      </c>
      <c r="R47" s="15">
        <f t="shared" si="5"/>
        <v>4.7448444099519463E-3</v>
      </c>
      <c r="S47" s="15">
        <f t="shared" si="5"/>
        <v>5.0891731136954409E-3</v>
      </c>
      <c r="T47" s="15">
        <f t="shared" si="5"/>
        <v>5.5036399582697494E-3</v>
      </c>
      <c r="U47" s="15">
        <f t="shared" si="5"/>
        <v>6.3325442569186745E-3</v>
      </c>
      <c r="V47" s="15">
        <f t="shared" si="5"/>
        <v>7.1525674507817456E-3</v>
      </c>
      <c r="W47" s="15">
        <f t="shared" si="5"/>
        <v>7.2107677453837078E-3</v>
      </c>
      <c r="X47" s="15">
        <f t="shared" si="5"/>
        <v>7.4587386976038578E-3</v>
      </c>
      <c r="Y47" s="15">
        <f t="shared" si="5"/>
        <v>6.6581400987843998E-3</v>
      </c>
      <c r="Z47" s="15">
        <f t="shared" si="5"/>
        <v>5.5390459931451679E-3</v>
      </c>
      <c r="AA47" s="15">
        <f t="shared" si="5"/>
        <v>5.4700448588014261E-3</v>
      </c>
      <c r="AB47" s="15">
        <f t="shared" si="5"/>
        <v>4.7849984527175288E-3</v>
      </c>
      <c r="AC47" s="15">
        <f t="shared" si="5"/>
        <v>4.0588967554159323E-3</v>
      </c>
      <c r="AD47" s="15">
        <f t="shared" si="5"/>
        <v>3.5580366112795137E-3</v>
      </c>
      <c r="AE47" s="15">
        <f t="shared" si="5"/>
        <v>2.8011932447607065E-3</v>
      </c>
      <c r="AF47" s="15">
        <f t="shared" si="5"/>
        <v>2.1940700841132843E-3</v>
      </c>
      <c r="AG47" s="15">
        <f t="shared" si="5"/>
        <v>2.0051062855089893E-3</v>
      </c>
    </row>
    <row r="48" spans="1:33" x14ac:dyDescent="0.15">
      <c r="A48" s="2">
        <v>4</v>
      </c>
      <c r="B48" s="3" t="s">
        <v>32</v>
      </c>
      <c r="C48" s="15"/>
      <c r="D48" s="15">
        <f t="shared" si="4"/>
        <v>3.042212758306872E-3</v>
      </c>
      <c r="E48" s="15">
        <f t="shared" si="4"/>
        <v>3.2157566135466199E-3</v>
      </c>
      <c r="F48" s="15">
        <f t="shared" si="4"/>
        <v>3.2455168464844385E-3</v>
      </c>
      <c r="G48" s="15">
        <f t="shared" si="4"/>
        <v>3.1947898162366746E-3</v>
      </c>
      <c r="H48" s="15">
        <f t="shared" si="4"/>
        <v>3.232950809569481E-3</v>
      </c>
      <c r="I48" s="15">
        <f t="shared" si="6"/>
        <v>3.580854947965258E-3</v>
      </c>
      <c r="J48" s="15">
        <f t="shared" si="5"/>
        <v>4.2146711717148191E-3</v>
      </c>
      <c r="K48" s="15">
        <f t="shared" si="5"/>
        <v>4.7107539923605425E-3</v>
      </c>
      <c r="L48" s="15">
        <f t="shared" si="5"/>
        <v>5.137209241244914E-3</v>
      </c>
      <c r="M48" s="15">
        <f t="shared" si="5"/>
        <v>5.6235254212507572E-3</v>
      </c>
      <c r="N48" s="15">
        <f t="shared" si="5"/>
        <v>5.5882495478944572E-3</v>
      </c>
      <c r="O48" s="15">
        <f t="shared" si="5"/>
        <v>5.0691155550745375E-3</v>
      </c>
      <c r="P48" s="15">
        <f t="shared" si="5"/>
        <v>4.8433317823404088E-3</v>
      </c>
      <c r="Q48" s="15">
        <f t="shared" si="5"/>
        <v>4.7126091673433332E-3</v>
      </c>
      <c r="R48" s="15">
        <f t="shared" si="5"/>
        <v>4.4263791245674807E-3</v>
      </c>
      <c r="S48" s="15">
        <f t="shared" si="5"/>
        <v>4.6581911187336383E-3</v>
      </c>
      <c r="T48" s="15">
        <f t="shared" si="5"/>
        <v>5.4156114974177067E-3</v>
      </c>
      <c r="U48" s="15">
        <f t="shared" si="5"/>
        <v>6.3671540473309099E-3</v>
      </c>
      <c r="V48" s="15">
        <f t="shared" si="5"/>
        <v>7.2102252258965816E-3</v>
      </c>
      <c r="W48" s="15">
        <f t="shared" si="5"/>
        <v>7.4143672238677055E-3</v>
      </c>
      <c r="X48" s="15">
        <f t="shared" si="5"/>
        <v>8.1460350655396963E-3</v>
      </c>
      <c r="Y48" s="15">
        <f t="shared" si="5"/>
        <v>7.9199980361099129E-3</v>
      </c>
      <c r="Z48" s="15">
        <f t="shared" si="5"/>
        <v>7.1998316795572918E-3</v>
      </c>
      <c r="AA48" s="15">
        <f t="shared" si="5"/>
        <v>7.6434275674842102E-3</v>
      </c>
      <c r="AB48" s="15">
        <f t="shared" si="5"/>
        <v>7.2720077653702937E-3</v>
      </c>
      <c r="AC48" s="15">
        <f t="shared" si="5"/>
        <v>6.4190037925111881E-3</v>
      </c>
      <c r="AD48" s="15">
        <f t="shared" si="5"/>
        <v>5.5160877154719597E-3</v>
      </c>
      <c r="AE48" s="15">
        <f t="shared" si="5"/>
        <v>4.3617836990073756E-3</v>
      </c>
      <c r="AF48" s="15">
        <f t="shared" si="5"/>
        <v>3.5029857124938496E-3</v>
      </c>
      <c r="AG48" s="15">
        <f t="shared" si="5"/>
        <v>3.2283322686361103E-3</v>
      </c>
    </row>
    <row r="49" spans="1:33" x14ac:dyDescent="0.15">
      <c r="A49" s="2">
        <v>5</v>
      </c>
      <c r="B49" s="3" t="s">
        <v>33</v>
      </c>
      <c r="C49" s="15"/>
      <c r="D49" s="15">
        <f t="shared" si="4"/>
        <v>2.8406720936853544E-3</v>
      </c>
      <c r="E49" s="15">
        <f t="shared" si="4"/>
        <v>3.8322160798934216E-3</v>
      </c>
      <c r="F49" s="15">
        <f t="shared" si="4"/>
        <v>4.4949202716278846E-3</v>
      </c>
      <c r="G49" s="15">
        <f t="shared" si="4"/>
        <v>4.9751880965740779E-3</v>
      </c>
      <c r="H49" s="15">
        <f t="shared" si="4"/>
        <v>5.7063567177707154E-3</v>
      </c>
      <c r="I49" s="15">
        <f t="shared" si="6"/>
        <v>6.0714267214390626E-3</v>
      </c>
      <c r="J49" s="15">
        <f t="shared" si="5"/>
        <v>6.0076478918924901E-3</v>
      </c>
      <c r="K49" s="15">
        <f t="shared" si="5"/>
        <v>6.1508553253034432E-3</v>
      </c>
      <c r="L49" s="15">
        <f t="shared" si="5"/>
        <v>6.395993337526479E-3</v>
      </c>
      <c r="M49" s="15">
        <f t="shared" si="5"/>
        <v>6.5122240080004636E-3</v>
      </c>
      <c r="N49" s="15">
        <f t="shared" si="5"/>
        <v>6.2558175030463202E-3</v>
      </c>
      <c r="O49" s="15">
        <f t="shared" si="5"/>
        <v>5.6760560247841345E-3</v>
      </c>
      <c r="P49" s="15">
        <f t="shared" si="5"/>
        <v>5.3200994227320612E-3</v>
      </c>
      <c r="Q49" s="15">
        <f t="shared" si="5"/>
        <v>5.0202202285715113E-3</v>
      </c>
      <c r="R49" s="15">
        <f t="shared" si="5"/>
        <v>4.6082233879747737E-3</v>
      </c>
      <c r="S49" s="15">
        <f t="shared" si="5"/>
        <v>4.4397046317582204E-3</v>
      </c>
      <c r="T49" s="15">
        <f t="shared" si="5"/>
        <v>4.5026650264766346E-3</v>
      </c>
      <c r="U49" s="15">
        <f t="shared" si="5"/>
        <v>4.7544966722412379E-3</v>
      </c>
      <c r="V49" s="15">
        <f t="shared" si="5"/>
        <v>4.9158708011635341E-3</v>
      </c>
      <c r="W49" s="15">
        <f t="shared" si="5"/>
        <v>4.5833202036146079E-3</v>
      </c>
      <c r="X49" s="15">
        <f t="shared" si="5"/>
        <v>4.7035733493507592E-3</v>
      </c>
      <c r="Y49" s="15">
        <f t="shared" si="5"/>
        <v>4.4462992329061778E-3</v>
      </c>
      <c r="Z49" s="15">
        <f t="shared" si="5"/>
        <v>3.8350129681370068E-3</v>
      </c>
      <c r="AA49" s="15">
        <f t="shared" si="5"/>
        <v>3.8415040486774934E-3</v>
      </c>
      <c r="AB49" s="15">
        <f t="shared" si="5"/>
        <v>3.478766948569416E-3</v>
      </c>
      <c r="AC49" s="15">
        <f t="shared" si="5"/>
        <v>3.2245622378228832E-3</v>
      </c>
      <c r="AD49" s="15">
        <f t="shared" si="5"/>
        <v>3.2142851905312244E-3</v>
      </c>
      <c r="AE49" s="15">
        <f t="shared" si="5"/>
        <v>2.8074183339968817E-3</v>
      </c>
      <c r="AF49" s="15">
        <f t="shared" si="5"/>
        <v>2.4217664155686352E-3</v>
      </c>
      <c r="AG49" s="15">
        <f t="shared" si="5"/>
        <v>2.4560152409638285E-3</v>
      </c>
    </row>
    <row r="50" spans="1:33" x14ac:dyDescent="0.15">
      <c r="A50" s="2">
        <v>6</v>
      </c>
      <c r="B50" s="3" t="s">
        <v>34</v>
      </c>
      <c r="C50" s="15"/>
      <c r="D50" s="15">
        <f t="shared" si="4"/>
        <v>8.2028791107572663E-2</v>
      </c>
      <c r="E50" s="15">
        <f t="shared" si="4"/>
        <v>7.6817833234312155E-2</v>
      </c>
      <c r="F50" s="15">
        <f t="shared" si="4"/>
        <v>7.2708706062784012E-2</v>
      </c>
      <c r="G50" s="15">
        <f t="shared" si="4"/>
        <v>6.9084135703058602E-2</v>
      </c>
      <c r="H50" s="15">
        <f t="shared" si="4"/>
        <v>6.5360109990939136E-2</v>
      </c>
      <c r="I50" s="15">
        <f t="shared" si="6"/>
        <v>6.5209900332497656E-2</v>
      </c>
      <c r="J50" s="15">
        <f t="shared" si="5"/>
        <v>6.8042553455468335E-2</v>
      </c>
      <c r="K50" s="15">
        <f t="shared" si="5"/>
        <v>6.9225592724699914E-2</v>
      </c>
      <c r="L50" s="15">
        <f t="shared" si="5"/>
        <v>6.9556641484085829E-2</v>
      </c>
      <c r="M50" s="15">
        <f t="shared" si="5"/>
        <v>7.0395437003874184E-2</v>
      </c>
      <c r="N50" s="15">
        <f t="shared" si="5"/>
        <v>6.7520047231131558E-2</v>
      </c>
      <c r="O50" s="15">
        <f t="shared" si="5"/>
        <v>6.1627992657471445E-2</v>
      </c>
      <c r="P50" s="15">
        <f t="shared" si="5"/>
        <v>5.8144461614810142E-2</v>
      </c>
      <c r="Q50" s="15">
        <f t="shared" si="5"/>
        <v>5.5288925943691919E-2</v>
      </c>
      <c r="R50" s="15">
        <f t="shared" si="5"/>
        <v>5.1461669460882903E-2</v>
      </c>
      <c r="S50" s="15">
        <f t="shared" si="5"/>
        <v>5.0609418617253155E-2</v>
      </c>
      <c r="T50" s="15">
        <f t="shared" si="5"/>
        <v>5.2253162022757108E-2</v>
      </c>
      <c r="U50" s="15">
        <f t="shared" si="5"/>
        <v>5.2283890601026894E-2</v>
      </c>
      <c r="V50" s="15">
        <f t="shared" si="5"/>
        <v>5.1706397524880626E-2</v>
      </c>
      <c r="W50" s="15">
        <f t="shared" si="5"/>
        <v>5.1648790814674987E-2</v>
      </c>
      <c r="X50" s="15">
        <f t="shared" si="5"/>
        <v>5.3012217622000299E-2</v>
      </c>
      <c r="Y50" s="15">
        <f t="shared" si="5"/>
        <v>5.5681821242312607E-2</v>
      </c>
      <c r="Z50" s="15">
        <f t="shared" si="5"/>
        <v>5.7689923039172655E-2</v>
      </c>
      <c r="AA50" s="15">
        <f t="shared" si="5"/>
        <v>5.9227741315225797E-2</v>
      </c>
      <c r="AB50" s="15">
        <f t="shared" si="5"/>
        <v>6.0700899169141009E-2</v>
      </c>
      <c r="AC50" s="15">
        <f t="shared" si="5"/>
        <v>6.1836965022599014E-2</v>
      </c>
      <c r="AD50" s="15">
        <f t="shared" si="5"/>
        <v>6.2999880851289894E-2</v>
      </c>
      <c r="AE50" s="15">
        <f t="shared" si="5"/>
        <v>6.4147298003579711E-2</v>
      </c>
      <c r="AF50" s="15">
        <f t="shared" si="5"/>
        <v>6.4998692652351031E-2</v>
      </c>
      <c r="AG50" s="15">
        <f t="shared" si="5"/>
        <v>6.6372492681064543E-2</v>
      </c>
    </row>
    <row r="51" spans="1:33" x14ac:dyDescent="0.15">
      <c r="A51" s="2">
        <v>7</v>
      </c>
      <c r="B51" s="3" t="s">
        <v>35</v>
      </c>
      <c r="C51" s="15"/>
      <c r="D51" s="15">
        <f t="shared" si="4"/>
        <v>6.4140384905577797E-3</v>
      </c>
      <c r="E51" s="15">
        <f t="shared" si="4"/>
        <v>6.5026140415521492E-3</v>
      </c>
      <c r="F51" s="15">
        <f t="shared" si="4"/>
        <v>6.6038448723604974E-3</v>
      </c>
      <c r="G51" s="15">
        <f t="shared" si="4"/>
        <v>6.6912179463742795E-3</v>
      </c>
      <c r="H51" s="15">
        <f t="shared" si="4"/>
        <v>6.7632171675185747E-3</v>
      </c>
      <c r="I51" s="15">
        <f t="shared" si="6"/>
        <v>6.5810388351326601E-3</v>
      </c>
      <c r="J51" s="15">
        <f t="shared" si="5"/>
        <v>6.1155793781132589E-3</v>
      </c>
      <c r="K51" s="15">
        <f t="shared" si="5"/>
        <v>5.780442670241687E-3</v>
      </c>
      <c r="L51" s="15">
        <f t="shared" si="5"/>
        <v>5.5110881440726834E-3</v>
      </c>
      <c r="M51" s="15">
        <f t="shared" si="5"/>
        <v>5.1693157714826476E-3</v>
      </c>
      <c r="N51" s="15">
        <f t="shared" si="5"/>
        <v>4.6298814737012594E-3</v>
      </c>
      <c r="O51" s="15">
        <f t="shared" si="5"/>
        <v>3.945863708608663E-3</v>
      </c>
      <c r="P51" s="15">
        <f t="shared" si="5"/>
        <v>3.4077757099474386E-3</v>
      </c>
      <c r="Q51" s="15">
        <f t="shared" si="5"/>
        <v>2.9074409873541033E-3</v>
      </c>
      <c r="R51" s="15">
        <f t="shared" si="5"/>
        <v>2.3698677732862466E-3</v>
      </c>
      <c r="S51" s="15">
        <f t="shared" si="5"/>
        <v>2.2674119479809737E-3</v>
      </c>
      <c r="T51" s="15">
        <f t="shared" si="5"/>
        <v>2.55037660918716E-3</v>
      </c>
      <c r="U51" s="15">
        <f t="shared" si="5"/>
        <v>2.5955773895166663E-3</v>
      </c>
      <c r="V51" s="15">
        <f t="shared" si="5"/>
        <v>2.5230463544277468E-3</v>
      </c>
      <c r="W51" s="15">
        <f t="shared" si="5"/>
        <v>2.5144214234275198E-3</v>
      </c>
      <c r="X51" s="15">
        <f t="shared" si="5"/>
        <v>2.4670258965841727E-3</v>
      </c>
      <c r="Y51" s="15">
        <f t="shared" si="5"/>
        <v>2.3880913864653889E-3</v>
      </c>
      <c r="Z51" s="15">
        <f t="shared" si="5"/>
        <v>2.323396408982123E-3</v>
      </c>
      <c r="AA51" s="15">
        <f t="shared" si="5"/>
        <v>2.2626235783842633E-3</v>
      </c>
      <c r="AB51" s="15">
        <f t="shared" si="5"/>
        <v>2.1812612960467465E-3</v>
      </c>
      <c r="AC51" s="15">
        <f t="shared" si="5"/>
        <v>2.1782486762796397E-3</v>
      </c>
      <c r="AD51" s="15">
        <f t="shared" si="5"/>
        <v>2.2691336956614243E-3</v>
      </c>
      <c r="AE51" s="15">
        <f t="shared" si="5"/>
        <v>2.3177884169421196E-3</v>
      </c>
      <c r="AF51" s="15">
        <f t="shared" si="5"/>
        <v>2.3357201760551916E-3</v>
      </c>
      <c r="AG51" s="15">
        <f t="shared" si="5"/>
        <v>2.4001465256116121E-3</v>
      </c>
    </row>
    <row r="52" spans="1:33" x14ac:dyDescent="0.15">
      <c r="A52" s="2">
        <v>8</v>
      </c>
      <c r="B52" s="3" t="s">
        <v>36</v>
      </c>
      <c r="C52" s="15"/>
      <c r="D52" s="15">
        <f t="shared" si="4"/>
        <v>8.1537468052158238E-2</v>
      </c>
      <c r="E52" s="15">
        <f t="shared" si="4"/>
        <v>7.925938107376522E-2</v>
      </c>
      <c r="F52" s="15">
        <f t="shared" si="4"/>
        <v>7.6673078551613733E-2</v>
      </c>
      <c r="G52" s="15">
        <f t="shared" si="4"/>
        <v>7.3830350704824368E-2</v>
      </c>
      <c r="H52" s="15">
        <f t="shared" si="4"/>
        <v>7.1446421944717758E-2</v>
      </c>
      <c r="I52" s="15">
        <f t="shared" si="6"/>
        <v>6.8418966086515376E-2</v>
      </c>
      <c r="J52" s="15">
        <f t="shared" si="5"/>
        <v>6.4169085064430462E-2</v>
      </c>
      <c r="K52" s="15">
        <f t="shared" si="5"/>
        <v>6.0352472031350565E-2</v>
      </c>
      <c r="L52" s="15">
        <f t="shared" si="5"/>
        <v>5.6768772031705592E-2</v>
      </c>
      <c r="M52" s="15">
        <f t="shared" si="5"/>
        <v>5.2707519917017477E-2</v>
      </c>
      <c r="N52" s="15">
        <f t="shared" si="5"/>
        <v>4.8853112768018313E-2</v>
      </c>
      <c r="O52" s="15">
        <f t="shared" si="5"/>
        <v>4.5663021854799007E-2</v>
      </c>
      <c r="P52" s="15">
        <f t="shared" si="5"/>
        <v>4.2810350254139866E-2</v>
      </c>
      <c r="Q52" s="15">
        <f t="shared" si="5"/>
        <v>3.9717835954753727E-2</v>
      </c>
      <c r="R52" s="15">
        <f t="shared" si="5"/>
        <v>3.6605053082818022E-2</v>
      </c>
      <c r="S52" s="15">
        <f t="shared" si="5"/>
        <v>3.5656247176601014E-2</v>
      </c>
      <c r="T52" s="15">
        <f t="shared" si="5"/>
        <v>3.6526201195461058E-2</v>
      </c>
      <c r="U52" s="15">
        <f t="shared" si="5"/>
        <v>3.6194173294519912E-2</v>
      </c>
      <c r="V52" s="15">
        <f t="shared" si="5"/>
        <v>3.5387467363642226E-2</v>
      </c>
      <c r="W52" s="15">
        <f t="shared" si="5"/>
        <v>3.4950713088295657E-2</v>
      </c>
      <c r="X52" s="15">
        <f t="shared" si="5"/>
        <v>3.3698281922842632E-2</v>
      </c>
      <c r="Y52" s="15">
        <f t="shared" si="5"/>
        <v>3.1570676887616472E-2</v>
      </c>
      <c r="Z52" s="15">
        <f t="shared" si="5"/>
        <v>2.9808992798225895E-2</v>
      </c>
      <c r="AA52" s="15">
        <f t="shared" si="5"/>
        <v>2.8166608656381716E-2</v>
      </c>
      <c r="AB52" s="15">
        <f t="shared" si="5"/>
        <v>2.6124017933586957E-2</v>
      </c>
      <c r="AC52" s="15">
        <f t="shared" si="5"/>
        <v>2.4550367137624401E-2</v>
      </c>
      <c r="AD52" s="15">
        <f t="shared" si="5"/>
        <v>2.3608889985903977E-2</v>
      </c>
      <c r="AE52" s="15">
        <f t="shared" si="5"/>
        <v>2.2443021093582392E-2</v>
      </c>
      <c r="AF52" s="15">
        <f t="shared" si="5"/>
        <v>2.1085985613998492E-2</v>
      </c>
      <c r="AG52" s="15">
        <f t="shared" si="5"/>
        <v>2.008883771590448E-2</v>
      </c>
    </row>
    <row r="53" spans="1:33" x14ac:dyDescent="0.15">
      <c r="A53" s="2">
        <v>9</v>
      </c>
      <c r="B53" s="3" t="s">
        <v>37</v>
      </c>
      <c r="C53" s="15"/>
      <c r="D53" s="15">
        <f t="shared" si="4"/>
        <v>1.5189312551485977E-2</v>
      </c>
      <c r="E53" s="15">
        <f t="shared" si="4"/>
        <v>1.6244135713224358E-2</v>
      </c>
      <c r="F53" s="15">
        <f t="shared" si="4"/>
        <v>1.7078364632347853E-2</v>
      </c>
      <c r="G53" s="15">
        <f t="shared" si="4"/>
        <v>1.7774794841679306E-2</v>
      </c>
      <c r="H53" s="15">
        <f t="shared" si="4"/>
        <v>1.8631360879122292E-2</v>
      </c>
      <c r="I53" s="15">
        <f t="shared" si="6"/>
        <v>1.9020429921451507E-2</v>
      </c>
      <c r="J53" s="15">
        <f t="shared" si="5"/>
        <v>1.8771471407471058E-2</v>
      </c>
      <c r="K53" s="15">
        <f t="shared" si="5"/>
        <v>1.8788204785819169E-2</v>
      </c>
      <c r="L53" s="15">
        <f t="shared" si="5"/>
        <v>1.8936022953918389E-2</v>
      </c>
      <c r="M53" s="15">
        <f t="shared" si="5"/>
        <v>1.8840786741239297E-2</v>
      </c>
      <c r="N53" s="15">
        <f t="shared" si="5"/>
        <v>1.8266669391405563E-2</v>
      </c>
      <c r="O53" s="15">
        <f t="shared" si="5"/>
        <v>1.7383444112467894E-2</v>
      </c>
      <c r="P53" s="15">
        <f t="shared" si="5"/>
        <v>1.6882737256191101E-2</v>
      </c>
      <c r="Q53" s="15">
        <f t="shared" si="5"/>
        <v>1.6411326438295827E-2</v>
      </c>
      <c r="R53" s="15">
        <f t="shared" si="5"/>
        <v>1.5775958158878403E-2</v>
      </c>
      <c r="S53" s="15">
        <f t="shared" si="5"/>
        <v>1.5486755004363965E-2</v>
      </c>
      <c r="T53" s="15">
        <f t="shared" si="5"/>
        <v>1.5403127899001688E-2</v>
      </c>
      <c r="U53" s="15">
        <f t="shared" si="5"/>
        <v>1.5089883399644149E-2</v>
      </c>
      <c r="V53" s="15">
        <f t="shared" si="5"/>
        <v>1.4717593164205059E-2</v>
      </c>
      <c r="W53" s="15">
        <f t="shared" si="5"/>
        <v>1.4361040216080968E-2</v>
      </c>
      <c r="X53" s="15">
        <f t="shared" si="5"/>
        <v>1.4489137518633906E-2</v>
      </c>
      <c r="Y53" s="15">
        <f t="shared" si="5"/>
        <v>1.5075802327342541E-2</v>
      </c>
      <c r="Z53" s="15">
        <f t="shared" si="5"/>
        <v>1.5422290029304935E-2</v>
      </c>
      <c r="AA53" s="15">
        <f t="shared" si="5"/>
        <v>1.5610336516350676E-2</v>
      </c>
      <c r="AB53" s="15">
        <f t="shared" si="5"/>
        <v>1.5809907372398867E-2</v>
      </c>
      <c r="AC53" s="15">
        <f t="shared" si="5"/>
        <v>1.5883617283540343E-2</v>
      </c>
      <c r="AD53" s="15">
        <f t="shared" si="5"/>
        <v>1.593530389987843E-2</v>
      </c>
      <c r="AE53" s="15">
        <f t="shared" si="5"/>
        <v>1.6016252909001362E-2</v>
      </c>
      <c r="AF53" s="15">
        <f t="shared" si="5"/>
        <v>1.6043654316765937E-2</v>
      </c>
      <c r="AG53" s="15">
        <f t="shared" si="5"/>
        <v>1.6204455328465109E-2</v>
      </c>
    </row>
    <row r="54" spans="1:33" x14ac:dyDescent="0.15">
      <c r="A54" s="2">
        <v>10</v>
      </c>
      <c r="B54" s="3" t="s">
        <v>38</v>
      </c>
      <c r="C54" s="15"/>
      <c r="D54" s="15">
        <f t="shared" si="4"/>
        <v>7.635650904609991E-3</v>
      </c>
      <c r="E54" s="15">
        <f t="shared" si="4"/>
        <v>7.8057947818110495E-3</v>
      </c>
      <c r="F54" s="15">
        <f t="shared" si="4"/>
        <v>8.0558835276769852E-3</v>
      </c>
      <c r="G54" s="15">
        <f t="shared" si="4"/>
        <v>8.3329871121687847E-3</v>
      </c>
      <c r="H54" s="15">
        <f t="shared" si="4"/>
        <v>8.5960536683571571E-3</v>
      </c>
      <c r="I54" s="15">
        <f t="shared" si="6"/>
        <v>9.2843481953294484E-3</v>
      </c>
      <c r="J54" s="15">
        <f t="shared" si="5"/>
        <v>1.0325147879047487E-2</v>
      </c>
      <c r="K54" s="15">
        <f t="shared" si="5"/>
        <v>1.1169396221600408E-2</v>
      </c>
      <c r="L54" s="15">
        <f t="shared" si="5"/>
        <v>1.1906648616016296E-2</v>
      </c>
      <c r="M54" s="15">
        <f t="shared" si="5"/>
        <v>1.2688711157086037E-2</v>
      </c>
      <c r="N54" s="15">
        <f t="shared" si="5"/>
        <v>1.2558709819927304E-2</v>
      </c>
      <c r="O54" s="15">
        <f t="shared" si="5"/>
        <v>1.1645922999727103E-2</v>
      </c>
      <c r="P54" s="15">
        <f t="shared" si="5"/>
        <v>1.1283039699759469E-2</v>
      </c>
      <c r="Q54" s="15">
        <f t="shared" si="5"/>
        <v>1.1082870707103589E-2</v>
      </c>
      <c r="R54" s="15">
        <f t="shared" si="5"/>
        <v>1.0640933381217646E-2</v>
      </c>
      <c r="S54" s="15">
        <f t="shared" si="5"/>
        <v>1.0465452368909056E-2</v>
      </c>
      <c r="T54" s="15">
        <f t="shared" si="5"/>
        <v>1.0462281980471996E-2</v>
      </c>
      <c r="U54" s="15">
        <f t="shared" si="5"/>
        <v>1.0303295688872527E-2</v>
      </c>
      <c r="V54" s="15">
        <f t="shared" si="5"/>
        <v>1.0110205086771575E-2</v>
      </c>
      <c r="W54" s="15">
        <f t="shared" si="5"/>
        <v>9.9428242433334292E-3</v>
      </c>
      <c r="X54" s="15">
        <f t="shared" si="5"/>
        <v>9.8122869844446889E-3</v>
      </c>
      <c r="Y54" s="15">
        <f t="shared" si="5"/>
        <v>9.6955577296359598E-3</v>
      </c>
      <c r="Z54" s="15">
        <f t="shared" si="5"/>
        <v>9.5645284025641236E-3</v>
      </c>
      <c r="AA54" s="15">
        <f t="shared" si="5"/>
        <v>9.4066352613749807E-3</v>
      </c>
      <c r="AB54" s="15">
        <f t="shared" si="5"/>
        <v>9.1915913689359311E-3</v>
      </c>
      <c r="AC54" s="15">
        <f t="shared" si="5"/>
        <v>9.0272671179539195E-3</v>
      </c>
      <c r="AD54" s="15">
        <f t="shared" si="5"/>
        <v>8.9723347518802649E-3</v>
      </c>
      <c r="AE54" s="15">
        <f t="shared" si="5"/>
        <v>8.8801659351816567E-3</v>
      </c>
      <c r="AF54" s="15">
        <f t="shared" si="5"/>
        <v>8.7330149556293282E-3</v>
      </c>
      <c r="AG54" s="15">
        <f t="shared" si="5"/>
        <v>8.6917966599365341E-3</v>
      </c>
    </row>
    <row r="55" spans="1:33" x14ac:dyDescent="0.15">
      <c r="A55" s="2">
        <v>11</v>
      </c>
      <c r="B55" s="3" t="s">
        <v>39</v>
      </c>
      <c r="C55" s="15"/>
      <c r="D55" s="15">
        <f t="shared" si="4"/>
        <v>9.5833491448551501E-3</v>
      </c>
      <c r="E55" s="15">
        <f t="shared" si="4"/>
        <v>9.0920437721085691E-3</v>
      </c>
      <c r="F55" s="15">
        <f t="shared" si="4"/>
        <v>8.8714015530463146E-3</v>
      </c>
      <c r="G55" s="15">
        <f t="shared" si="4"/>
        <v>8.7724644524915484E-3</v>
      </c>
      <c r="H55" s="15">
        <f t="shared" si="4"/>
        <v>8.5682133072872164E-3</v>
      </c>
      <c r="I55" s="15">
        <f t="shared" si="6"/>
        <v>9.0153299975115845E-3</v>
      </c>
      <c r="J55" s="15">
        <f t="shared" si="5"/>
        <v>1.0039294679433406E-2</v>
      </c>
      <c r="K55" s="15">
        <f t="shared" si="5"/>
        <v>1.0753671030223316E-2</v>
      </c>
      <c r="L55" s="15">
        <f t="shared" si="5"/>
        <v>1.1305943590707954E-2</v>
      </c>
      <c r="M55" s="15">
        <f t="shared" si="5"/>
        <v>1.1959741245538103E-2</v>
      </c>
      <c r="N55" s="15">
        <f t="shared" si="5"/>
        <v>1.2455571290045018E-2</v>
      </c>
      <c r="O55" s="15">
        <f t="shared" si="5"/>
        <v>1.2908916688445599E-2</v>
      </c>
      <c r="P55" s="15">
        <f t="shared" si="5"/>
        <v>1.3530872302416033E-2</v>
      </c>
      <c r="Q55" s="15">
        <f t="shared" si="5"/>
        <v>1.4113098526130708E-2</v>
      </c>
      <c r="R55" s="15">
        <f t="shared" si="5"/>
        <v>1.4614973848081265E-2</v>
      </c>
      <c r="S55" s="15">
        <f t="shared" si="5"/>
        <v>1.4826981975261971E-2</v>
      </c>
      <c r="T55" s="15">
        <f t="shared" si="5"/>
        <v>1.4612459282868809E-2</v>
      </c>
      <c r="U55" s="15">
        <f t="shared" si="5"/>
        <v>1.4512340072947834E-2</v>
      </c>
      <c r="V55" s="15">
        <f t="shared" si="5"/>
        <v>1.453506994429267E-2</v>
      </c>
      <c r="W55" s="15">
        <f t="shared" si="5"/>
        <v>1.441122010500059E-2</v>
      </c>
      <c r="X55" s="15">
        <f t="shared" si="5"/>
        <v>1.4330194812549997E-2</v>
      </c>
      <c r="Y55" s="15">
        <f t="shared" si="5"/>
        <v>1.4261194770492685E-2</v>
      </c>
      <c r="Z55" s="15">
        <f t="shared" si="5"/>
        <v>1.417004277633584E-2</v>
      </c>
      <c r="AA55" s="15">
        <f t="shared" si="5"/>
        <v>1.4035087432104429E-2</v>
      </c>
      <c r="AB55" s="15">
        <f t="shared" si="5"/>
        <v>1.3811090078029508E-2</v>
      </c>
      <c r="AC55" s="15">
        <f t="shared" si="5"/>
        <v>1.3797261238654959E-2</v>
      </c>
      <c r="AD55" s="15">
        <f t="shared" si="5"/>
        <v>1.4076317614007738E-2</v>
      </c>
      <c r="AE55" s="15">
        <f t="shared" si="5"/>
        <v>1.4220499354460328E-2</v>
      </c>
      <c r="AF55" s="15">
        <f t="shared" si="5"/>
        <v>1.4237132541459644E-2</v>
      </c>
      <c r="AG55" s="15">
        <f t="shared" si="5"/>
        <v>1.4444161339047541E-2</v>
      </c>
    </row>
    <row r="56" spans="1:33" x14ac:dyDescent="0.15">
      <c r="A56" s="2">
        <v>12</v>
      </c>
      <c r="B56" s="3" t="s">
        <v>40</v>
      </c>
      <c r="C56" s="15"/>
      <c r="D56" s="15">
        <f t="shared" si="4"/>
        <v>1.9644405356561472E-2</v>
      </c>
      <c r="E56" s="15">
        <f t="shared" si="4"/>
        <v>1.8725705034494621E-2</v>
      </c>
      <c r="F56" s="15">
        <f t="shared" si="4"/>
        <v>1.8566761513814679E-2</v>
      </c>
      <c r="G56" s="15">
        <f t="shared" si="4"/>
        <v>1.8761637958836987E-2</v>
      </c>
      <c r="H56" s="15">
        <f t="shared" si="4"/>
        <v>1.8653496182422152E-2</v>
      </c>
      <c r="I56" s="15">
        <f t="shared" si="6"/>
        <v>1.8595330777292168E-2</v>
      </c>
      <c r="J56" s="15">
        <f t="shared" si="5"/>
        <v>1.8433675533736739E-2</v>
      </c>
      <c r="K56" s="15">
        <f t="shared" si="5"/>
        <v>1.8278413577300246E-2</v>
      </c>
      <c r="L56" s="15">
        <f t="shared" si="5"/>
        <v>1.812342806442728E-2</v>
      </c>
      <c r="M56" s="15">
        <f t="shared" si="5"/>
        <v>1.7883790282307143E-2</v>
      </c>
      <c r="N56" s="15">
        <f t="shared" si="5"/>
        <v>1.7859963558401179E-2</v>
      </c>
      <c r="O56" s="15">
        <f t="shared" si="5"/>
        <v>1.821979508148245E-2</v>
      </c>
      <c r="P56" s="15">
        <f t="shared" ref="J56:AG66" si="7">0.5*(O16/O$4+P16/P$4)</f>
        <v>1.8617806977393084E-2</v>
      </c>
      <c r="Q56" s="15">
        <f t="shared" si="7"/>
        <v>1.8865976997089341E-2</v>
      </c>
      <c r="R56" s="15">
        <f t="shared" si="7"/>
        <v>1.9122820291039122E-2</v>
      </c>
      <c r="S56" s="15">
        <f t="shared" si="7"/>
        <v>1.8953554186409458E-2</v>
      </c>
      <c r="T56" s="15">
        <f t="shared" si="7"/>
        <v>1.8120959843086398E-2</v>
      </c>
      <c r="U56" s="15">
        <f t="shared" si="7"/>
        <v>1.7419872975341068E-2</v>
      </c>
      <c r="V56" s="15">
        <f t="shared" si="7"/>
        <v>1.6849711212685109E-2</v>
      </c>
      <c r="W56" s="15">
        <f t="shared" si="7"/>
        <v>1.6000646934093123E-2</v>
      </c>
      <c r="X56" s="15">
        <f t="shared" si="7"/>
        <v>1.5405520966318694E-2</v>
      </c>
      <c r="Y56" s="15">
        <f t="shared" si="7"/>
        <v>1.5063084503902518E-2</v>
      </c>
      <c r="Z56" s="15">
        <f t="shared" si="7"/>
        <v>1.456329969837249E-2</v>
      </c>
      <c r="AA56" s="15">
        <f t="shared" si="7"/>
        <v>1.3952400921953701E-2</v>
      </c>
      <c r="AB56" s="15">
        <f t="shared" si="7"/>
        <v>1.3316642673419306E-2</v>
      </c>
      <c r="AC56" s="15">
        <f t="shared" si="7"/>
        <v>1.3156030109772694E-2</v>
      </c>
      <c r="AD56" s="15">
        <f t="shared" si="7"/>
        <v>1.3544562023741907E-2</v>
      </c>
      <c r="AE56" s="15">
        <f t="shared" si="7"/>
        <v>1.36703785729615E-2</v>
      </c>
      <c r="AF56" s="15">
        <f t="shared" si="7"/>
        <v>1.3608593856833107E-2</v>
      </c>
      <c r="AG56" s="15">
        <f t="shared" si="7"/>
        <v>1.3792740449476454E-2</v>
      </c>
    </row>
    <row r="57" spans="1:33" x14ac:dyDescent="0.15">
      <c r="A57" s="2">
        <v>13</v>
      </c>
      <c r="B57" s="3" t="s">
        <v>41</v>
      </c>
      <c r="C57" s="15"/>
      <c r="D57" s="15">
        <f t="shared" si="4"/>
        <v>1.5725742571439157E-2</v>
      </c>
      <c r="E57" s="15">
        <f t="shared" si="4"/>
        <v>1.6147961458087584E-2</v>
      </c>
      <c r="F57" s="15">
        <f t="shared" si="4"/>
        <v>1.6091559093065394E-2</v>
      </c>
      <c r="G57" s="15">
        <f t="shared" si="4"/>
        <v>1.5759744836030071E-2</v>
      </c>
      <c r="H57" s="15">
        <f t="shared" si="4"/>
        <v>1.56655881923876E-2</v>
      </c>
      <c r="I57" s="15">
        <f t="shared" si="6"/>
        <v>1.6036114634135318E-2</v>
      </c>
      <c r="J57" s="15">
        <f t="shared" si="7"/>
        <v>1.6770488374811966E-2</v>
      </c>
      <c r="K57" s="15">
        <f t="shared" si="7"/>
        <v>1.7289824004846036E-2</v>
      </c>
      <c r="L57" s="15">
        <f t="shared" si="7"/>
        <v>1.7694219522752436E-2</v>
      </c>
      <c r="M57" s="15">
        <f t="shared" si="7"/>
        <v>1.8142476843408143E-2</v>
      </c>
      <c r="N57" s="15">
        <f t="shared" si="7"/>
        <v>1.9192005985454182E-2</v>
      </c>
      <c r="O57" s="15">
        <f t="shared" si="7"/>
        <v>2.0994827405124157E-2</v>
      </c>
      <c r="P57" s="15">
        <f t="shared" si="7"/>
        <v>2.263195803752012E-2</v>
      </c>
      <c r="Q57" s="15">
        <f t="shared" si="7"/>
        <v>2.3983579547818414E-2</v>
      </c>
      <c r="R57" s="15">
        <f t="shared" si="7"/>
        <v>2.5387182586900883E-2</v>
      </c>
      <c r="S57" s="15">
        <f t="shared" si="7"/>
        <v>2.6451609336550358E-2</v>
      </c>
      <c r="T57" s="15">
        <f t="shared" si="7"/>
        <v>2.6992316951167526E-2</v>
      </c>
      <c r="U57" s="15">
        <f t="shared" si="7"/>
        <v>2.7674153913543262E-2</v>
      </c>
      <c r="V57" s="15">
        <f t="shared" si="7"/>
        <v>2.855558921183499E-2</v>
      </c>
      <c r="W57" s="15">
        <f t="shared" si="7"/>
        <v>2.928236880232557E-2</v>
      </c>
      <c r="X57" s="15">
        <f t="shared" si="7"/>
        <v>2.9791880563915615E-2</v>
      </c>
      <c r="Y57" s="15">
        <f t="shared" si="7"/>
        <v>2.9994964776396689E-2</v>
      </c>
      <c r="Z57" s="15">
        <f t="shared" si="7"/>
        <v>3.0339555720431219E-2</v>
      </c>
      <c r="AA57" s="15">
        <f t="shared" si="7"/>
        <v>3.0686272456878098E-2</v>
      </c>
      <c r="AB57" s="15">
        <f t="shared" si="7"/>
        <v>3.0753486317311479E-2</v>
      </c>
      <c r="AC57" s="15">
        <f t="shared" si="7"/>
        <v>2.9322556230415426E-2</v>
      </c>
      <c r="AD57" s="15">
        <f t="shared" si="7"/>
        <v>2.6605533667982337E-2</v>
      </c>
      <c r="AE57" s="15">
        <f t="shared" si="7"/>
        <v>2.4635794471364179E-2</v>
      </c>
      <c r="AF57" s="15">
        <f t="shared" si="7"/>
        <v>2.2943987593879004E-2</v>
      </c>
      <c r="AG57" s="15">
        <f t="shared" si="7"/>
        <v>2.1163060557050729E-2</v>
      </c>
    </row>
    <row r="58" spans="1:33" x14ac:dyDescent="0.15">
      <c r="A58" s="2">
        <v>14</v>
      </c>
      <c r="B58" s="3" t="s">
        <v>42</v>
      </c>
      <c r="C58" s="15"/>
      <c r="D58" s="15">
        <f t="shared" si="4"/>
        <v>5.9654047881518367E-2</v>
      </c>
      <c r="E58" s="15">
        <f t="shared" si="4"/>
        <v>5.9016099575918621E-2</v>
      </c>
      <c r="F58" s="15">
        <f t="shared" si="4"/>
        <v>5.8703600435238021E-2</v>
      </c>
      <c r="G58" s="15">
        <f t="shared" si="4"/>
        <v>5.847759418317397E-2</v>
      </c>
      <c r="H58" s="15">
        <f t="shared" si="4"/>
        <v>5.8341477268684154E-2</v>
      </c>
      <c r="I58" s="15">
        <f t="shared" si="6"/>
        <v>5.8826178639876076E-2</v>
      </c>
      <c r="J58" s="15">
        <f t="shared" si="7"/>
        <v>5.9473874089822951E-2</v>
      </c>
      <c r="K58" s="15">
        <f t="shared" si="7"/>
        <v>5.9910112787517546E-2</v>
      </c>
      <c r="L58" s="15">
        <f t="shared" si="7"/>
        <v>6.0220301343684529E-2</v>
      </c>
      <c r="M58" s="15">
        <f t="shared" si="7"/>
        <v>6.0400109669114993E-2</v>
      </c>
      <c r="N58" s="15">
        <f t="shared" si="7"/>
        <v>5.9322687592404555E-2</v>
      </c>
      <c r="O58" s="15">
        <f t="shared" si="7"/>
        <v>5.7555555150657189E-2</v>
      </c>
      <c r="P58" s="15">
        <f t="shared" si="7"/>
        <v>5.6892269421328481E-2</v>
      </c>
      <c r="Q58" s="15">
        <f t="shared" si="7"/>
        <v>5.6239434516295053E-2</v>
      </c>
      <c r="R58" s="15">
        <f t="shared" si="7"/>
        <v>5.5158735603234095E-2</v>
      </c>
      <c r="S58" s="15">
        <f t="shared" si="7"/>
        <v>5.5944215329019525E-2</v>
      </c>
      <c r="T58" s="15">
        <f t="shared" si="7"/>
        <v>5.8092453649758374E-2</v>
      </c>
      <c r="U58" s="15">
        <f t="shared" si="7"/>
        <v>5.917518962424069E-2</v>
      </c>
      <c r="V58" s="15">
        <f t="shared" si="7"/>
        <v>5.9954959814648656E-2</v>
      </c>
      <c r="W58" s="15">
        <f t="shared" si="7"/>
        <v>6.0941093116386999E-2</v>
      </c>
      <c r="X58" s="15">
        <f t="shared" si="7"/>
        <v>6.2679402783758151E-2</v>
      </c>
      <c r="Y58" s="15">
        <f t="shared" si="7"/>
        <v>6.5031182532254317E-2</v>
      </c>
      <c r="Z58" s="15">
        <f t="shared" si="7"/>
        <v>6.7051750091377732E-2</v>
      </c>
      <c r="AA58" s="15">
        <f t="shared" si="7"/>
        <v>6.8742216421178337E-2</v>
      </c>
      <c r="AB58" s="15">
        <f t="shared" si="7"/>
        <v>7.0129917948033582E-2</v>
      </c>
      <c r="AC58" s="15">
        <f t="shared" si="7"/>
        <v>6.9539734949772419E-2</v>
      </c>
      <c r="AD58" s="15">
        <f t="shared" si="7"/>
        <v>6.7414086644010759E-2</v>
      </c>
      <c r="AE58" s="15">
        <f t="shared" si="7"/>
        <v>6.6147705004890311E-2</v>
      </c>
      <c r="AF58" s="15">
        <f t="shared" si="7"/>
        <v>6.5026886202018186E-2</v>
      </c>
      <c r="AG58" s="15">
        <f t="shared" si="7"/>
        <v>6.4077212890347568E-2</v>
      </c>
    </row>
    <row r="59" spans="1:33" x14ac:dyDescent="0.15">
      <c r="A59" s="2">
        <v>15</v>
      </c>
      <c r="B59" s="3" t="s">
        <v>43</v>
      </c>
      <c r="C59" s="15"/>
      <c r="D59" s="15">
        <f t="shared" si="4"/>
        <v>2.2350838693789364E-2</v>
      </c>
      <c r="E59" s="15">
        <f t="shared" si="4"/>
        <v>2.281995719509881E-2</v>
      </c>
      <c r="F59" s="15">
        <f t="shared" si="4"/>
        <v>2.2986793029634828E-2</v>
      </c>
      <c r="G59" s="15">
        <f t="shared" si="4"/>
        <v>2.2971816173441628E-2</v>
      </c>
      <c r="H59" s="15">
        <f t="shared" si="4"/>
        <v>2.3207601345640143E-2</v>
      </c>
      <c r="I59" s="15">
        <f t="shared" si="6"/>
        <v>2.3501999143016067E-2</v>
      </c>
      <c r="J59" s="15">
        <f t="shared" si="7"/>
        <v>2.3671469816969562E-2</v>
      </c>
      <c r="K59" s="15">
        <f t="shared" si="7"/>
        <v>2.385120678333983E-2</v>
      </c>
      <c r="L59" s="15">
        <f t="shared" si="7"/>
        <v>2.4028005090441062E-2</v>
      </c>
      <c r="M59" s="15">
        <f t="shared" si="7"/>
        <v>2.4103751666834691E-2</v>
      </c>
      <c r="N59" s="15">
        <f t="shared" si="7"/>
        <v>2.4334867314055958E-2</v>
      </c>
      <c r="O59" s="15">
        <f t="shared" si="7"/>
        <v>2.4943191301543984E-2</v>
      </c>
      <c r="P59" s="15">
        <f t="shared" si="7"/>
        <v>2.5664486448330217E-2</v>
      </c>
      <c r="Q59" s="15">
        <f t="shared" si="7"/>
        <v>2.6207249699850978E-2</v>
      </c>
      <c r="R59" s="15">
        <f t="shared" si="7"/>
        <v>2.6716830181187631E-2</v>
      </c>
      <c r="S59" s="15">
        <f t="shared" si="7"/>
        <v>2.6647818528263627E-2</v>
      </c>
      <c r="T59" s="15">
        <f t="shared" si="7"/>
        <v>2.5712664017870122E-2</v>
      </c>
      <c r="U59" s="15">
        <f t="shared" si="7"/>
        <v>2.4979088304456182E-2</v>
      </c>
      <c r="V59" s="15">
        <f t="shared" si="7"/>
        <v>2.4449896533084901E-2</v>
      </c>
      <c r="W59" s="15">
        <f t="shared" si="7"/>
        <v>2.3592415576703364E-2</v>
      </c>
      <c r="X59" s="15">
        <f t="shared" si="7"/>
        <v>2.3149815296771153E-2</v>
      </c>
      <c r="Y59" s="15">
        <f t="shared" si="7"/>
        <v>2.3094689160295747E-2</v>
      </c>
      <c r="Z59" s="15">
        <f t="shared" si="7"/>
        <v>2.28164267499406E-2</v>
      </c>
      <c r="AA59" s="15">
        <f t="shared" si="7"/>
        <v>2.237565526923075E-2</v>
      </c>
      <c r="AB59" s="15">
        <f t="shared" si="7"/>
        <v>2.1888043213505771E-2</v>
      </c>
      <c r="AC59" s="15">
        <f t="shared" si="7"/>
        <v>2.128890390852458E-2</v>
      </c>
      <c r="AD59" s="15">
        <f t="shared" si="7"/>
        <v>2.0713514941036563E-2</v>
      </c>
      <c r="AE59" s="15">
        <f t="shared" si="7"/>
        <v>2.0170419413255272E-2</v>
      </c>
      <c r="AF59" s="15">
        <f t="shared" si="7"/>
        <v>1.9561954808284779E-2</v>
      </c>
      <c r="AG59" s="15">
        <f t="shared" si="7"/>
        <v>1.9131800901672023E-2</v>
      </c>
    </row>
    <row r="60" spans="1:33" x14ac:dyDescent="0.15">
      <c r="A60" s="2">
        <v>16</v>
      </c>
      <c r="B60" s="3" t="s">
        <v>44</v>
      </c>
      <c r="C60" s="15"/>
      <c r="D60" s="15">
        <f t="shared" si="4"/>
        <v>3.218691356824855E-2</v>
      </c>
      <c r="E60" s="15">
        <f t="shared" si="4"/>
        <v>3.3391513851796589E-2</v>
      </c>
      <c r="F60" s="15">
        <f t="shared" si="4"/>
        <v>3.4799579746000807E-2</v>
      </c>
      <c r="G60" s="15">
        <f t="shared" si="4"/>
        <v>3.6268083912163039E-2</v>
      </c>
      <c r="H60" s="15">
        <f t="shared" si="4"/>
        <v>3.7804518393468156E-2</v>
      </c>
      <c r="I60" s="15">
        <f t="shared" si="6"/>
        <v>3.9462577760254192E-2</v>
      </c>
      <c r="J60" s="15">
        <f t="shared" si="7"/>
        <v>4.0939959992829192E-2</v>
      </c>
      <c r="K60" s="15">
        <f t="shared" si="7"/>
        <v>4.2426001354991305E-2</v>
      </c>
      <c r="L60" s="15">
        <f t="shared" si="7"/>
        <v>4.389200049752584E-2</v>
      </c>
      <c r="M60" s="15">
        <f t="shared" si="7"/>
        <v>4.5183135057458079E-2</v>
      </c>
      <c r="N60" s="15">
        <f t="shared" si="7"/>
        <v>4.2092225575668801E-2</v>
      </c>
      <c r="O60" s="15">
        <f t="shared" si="7"/>
        <v>3.5078201325611208E-2</v>
      </c>
      <c r="P60" s="15">
        <f t="shared" si="7"/>
        <v>3.0598665943109102E-2</v>
      </c>
      <c r="Q60" s="15">
        <f t="shared" si="7"/>
        <v>2.7053473317944669E-2</v>
      </c>
      <c r="R60" s="15">
        <f t="shared" si="7"/>
        <v>2.2444841213082697E-2</v>
      </c>
      <c r="S60" s="15">
        <f t="shared" si="7"/>
        <v>2.1817058476936661E-2</v>
      </c>
      <c r="T60" s="15">
        <f t="shared" si="7"/>
        <v>2.5023776278139245E-2</v>
      </c>
      <c r="U60" s="15">
        <f t="shared" si="7"/>
        <v>2.6202142906280146E-2</v>
      </c>
      <c r="V60" s="15">
        <f t="shared" si="7"/>
        <v>2.6449094746709673E-2</v>
      </c>
      <c r="W60" s="15">
        <f t="shared" si="7"/>
        <v>2.7685798831183932E-2</v>
      </c>
      <c r="X60" s="15">
        <f t="shared" si="7"/>
        <v>2.8820345459106528E-2</v>
      </c>
      <c r="Y60" s="15">
        <f t="shared" si="7"/>
        <v>2.9762062906365266E-2</v>
      </c>
      <c r="Z60" s="15">
        <f t="shared" si="7"/>
        <v>3.0797672109514663E-2</v>
      </c>
      <c r="AA60" s="15">
        <f t="shared" si="7"/>
        <v>3.1805364777174397E-2</v>
      </c>
      <c r="AB60" s="15">
        <f t="shared" si="7"/>
        <v>3.2551608757733289E-2</v>
      </c>
      <c r="AC60" s="15">
        <f t="shared" si="7"/>
        <v>3.2823481749918407E-2</v>
      </c>
      <c r="AD60" s="15">
        <f t="shared" si="7"/>
        <v>3.2813952080155334E-2</v>
      </c>
      <c r="AE60" s="15">
        <f t="shared" si="7"/>
        <v>3.295389472254031E-2</v>
      </c>
      <c r="AF60" s="15">
        <f t="shared" si="7"/>
        <v>3.3021619763292799E-2</v>
      </c>
      <c r="AG60" s="15">
        <f t="shared" si="7"/>
        <v>3.3281243693703097E-2</v>
      </c>
    </row>
    <row r="61" spans="1:33" x14ac:dyDescent="0.15">
      <c r="A61" s="2">
        <v>17</v>
      </c>
      <c r="B61" s="3" t="s">
        <v>45</v>
      </c>
      <c r="C61" s="15"/>
      <c r="D61" s="15">
        <f t="shared" ref="D61:D81" si="8">0.5*(C21/C$4+D21/D$4)</f>
        <v>5.0439043321165611E-2</v>
      </c>
      <c r="E61" s="15">
        <f t="shared" ref="E61:E81" si="9">0.5*(D21/D$4+E21/E$4)</f>
        <v>5.2940775377646236E-2</v>
      </c>
      <c r="F61" s="15">
        <f t="shared" ref="F61:F81" si="10">0.5*(E21/E$4+F21/F$4)</f>
        <v>5.3186362196053702E-2</v>
      </c>
      <c r="G61" s="15">
        <f t="shared" ref="G61:G81" si="11">0.5*(F21/F$4+G21/G$4)</f>
        <v>5.2242537498338952E-2</v>
      </c>
      <c r="H61" s="15">
        <f t="shared" ref="H61:H81" si="12">0.5*(G21/G$4+H21/H$4)</f>
        <v>5.2670902431583663E-2</v>
      </c>
      <c r="I61" s="15">
        <f t="shared" si="6"/>
        <v>5.2306726692102852E-2</v>
      </c>
      <c r="J61" s="15">
        <f t="shared" si="7"/>
        <v>5.0774262745152468E-2</v>
      </c>
      <c r="K61" s="15">
        <f t="shared" si="7"/>
        <v>4.9721391164503297E-2</v>
      </c>
      <c r="L61" s="15">
        <f t="shared" si="7"/>
        <v>4.8897150403681505E-2</v>
      </c>
      <c r="M61" s="15">
        <f t="shared" si="7"/>
        <v>4.7686522418704372E-2</v>
      </c>
      <c r="N61" s="15">
        <f t="shared" si="7"/>
        <v>4.8588423950117657E-2</v>
      </c>
      <c r="O61" s="15">
        <f t="shared" si="7"/>
        <v>5.2016520481269479E-2</v>
      </c>
      <c r="P61" s="15">
        <f t="shared" si="7"/>
        <v>5.4778548798944234E-2</v>
      </c>
      <c r="Q61" s="15">
        <f t="shared" si="7"/>
        <v>5.6719673704442523E-2</v>
      </c>
      <c r="R61" s="15">
        <f t="shared" si="7"/>
        <v>5.9006485251614851E-2</v>
      </c>
      <c r="S61" s="15">
        <f t="shared" si="7"/>
        <v>6.3049298451118507E-2</v>
      </c>
      <c r="T61" s="15">
        <f t="shared" si="7"/>
        <v>6.8418301162663703E-2</v>
      </c>
      <c r="U61" s="15">
        <f t="shared" si="7"/>
        <v>7.2886221174630367E-2</v>
      </c>
      <c r="V61" s="15">
        <f t="shared" si="7"/>
        <v>7.7221052107672272E-2</v>
      </c>
      <c r="W61" s="15">
        <f t="shared" si="7"/>
        <v>8.1834735201827186E-2</v>
      </c>
      <c r="X61" s="15">
        <f t="shared" si="7"/>
        <v>8.39984391905155E-2</v>
      </c>
      <c r="Y61" s="15">
        <f t="shared" si="7"/>
        <v>8.3453615412979049E-2</v>
      </c>
      <c r="Z61" s="15">
        <f t="shared" si="7"/>
        <v>8.4203363941052933E-2</v>
      </c>
      <c r="AA61" s="15">
        <f t="shared" si="7"/>
        <v>8.540051238342225E-2</v>
      </c>
      <c r="AB61" s="15">
        <f t="shared" si="7"/>
        <v>8.5348935558886938E-2</v>
      </c>
      <c r="AC61" s="15">
        <f t="shared" si="7"/>
        <v>8.1564561152970089E-2</v>
      </c>
      <c r="AD61" s="15">
        <f t="shared" si="7"/>
        <v>7.4641234584478106E-2</v>
      </c>
      <c r="AE61" s="15">
        <f t="shared" si="7"/>
        <v>6.9577258913769119E-2</v>
      </c>
      <c r="AF61" s="15">
        <f t="shared" si="7"/>
        <v>6.5176048034760015E-2</v>
      </c>
      <c r="AG61" s="15">
        <f t="shared" si="7"/>
        <v>6.0647260801555351E-2</v>
      </c>
    </row>
    <row r="62" spans="1:33" x14ac:dyDescent="0.15">
      <c r="A62" s="2">
        <v>18</v>
      </c>
      <c r="B62" s="3" t="s">
        <v>46</v>
      </c>
      <c r="C62" s="15"/>
      <c r="D62" s="15">
        <f t="shared" si="8"/>
        <v>2.2114246377796062E-2</v>
      </c>
      <c r="E62" s="15">
        <f t="shared" si="9"/>
        <v>2.2615920212806079E-2</v>
      </c>
      <c r="F62" s="15">
        <f t="shared" si="10"/>
        <v>2.334582496335532E-2</v>
      </c>
      <c r="G62" s="15">
        <f t="shared" si="11"/>
        <v>2.4151752786068632E-2</v>
      </c>
      <c r="H62" s="15">
        <f t="shared" si="12"/>
        <v>2.4910769556083807E-2</v>
      </c>
      <c r="I62" s="15">
        <f t="shared" ref="I62:I77" si="13">0.5*(H22/H$4+I22/I$4)</f>
        <v>2.5780268153464146E-2</v>
      </c>
      <c r="J62" s="15">
        <f t="shared" si="7"/>
        <v>2.6568146455256805E-2</v>
      </c>
      <c r="K62" s="15">
        <f t="shared" si="7"/>
        <v>2.734031097177083E-2</v>
      </c>
      <c r="L62" s="15">
        <f t="shared" si="7"/>
        <v>2.8092206806320928E-2</v>
      </c>
      <c r="M62" s="15">
        <f t="shared" si="7"/>
        <v>2.8736674833798714E-2</v>
      </c>
      <c r="N62" s="15">
        <f t="shared" si="7"/>
        <v>2.8101833661644093E-2</v>
      </c>
      <c r="O62" s="15">
        <f t="shared" si="7"/>
        <v>2.6469015454449303E-2</v>
      </c>
      <c r="P62" s="15">
        <f t="shared" si="7"/>
        <v>2.5698450479924251E-2</v>
      </c>
      <c r="Q62" s="15">
        <f t="shared" si="7"/>
        <v>2.5108459507823162E-2</v>
      </c>
      <c r="R62" s="15">
        <f t="shared" si="7"/>
        <v>2.416320896466434E-2</v>
      </c>
      <c r="S62" s="15">
        <f t="shared" si="7"/>
        <v>2.3987932765864937E-2</v>
      </c>
      <c r="T62" s="15">
        <f t="shared" si="7"/>
        <v>2.4364210839737267E-2</v>
      </c>
      <c r="U62" s="15">
        <f t="shared" si="7"/>
        <v>2.4304664901774266E-2</v>
      </c>
      <c r="V62" s="15">
        <f t="shared" si="7"/>
        <v>2.4127562293086442E-2</v>
      </c>
      <c r="W62" s="15">
        <f t="shared" si="7"/>
        <v>2.4042221459788175E-2</v>
      </c>
      <c r="X62" s="15">
        <f t="shared" si="7"/>
        <v>2.414046928384465E-2</v>
      </c>
      <c r="Y62" s="15">
        <f t="shared" si="7"/>
        <v>2.4366617591814008E-2</v>
      </c>
      <c r="Z62" s="15">
        <f t="shared" si="7"/>
        <v>2.450899076812308E-2</v>
      </c>
      <c r="AA62" s="15">
        <f t="shared" si="7"/>
        <v>2.4552210836923789E-2</v>
      </c>
      <c r="AB62" s="15">
        <f t="shared" si="7"/>
        <v>2.4465762231269325E-2</v>
      </c>
      <c r="AC62" s="15">
        <f t="shared" si="7"/>
        <v>2.4249193739159007E-2</v>
      </c>
      <c r="AD62" s="15">
        <f t="shared" si="7"/>
        <v>2.404466042343072E-2</v>
      </c>
      <c r="AE62" s="15">
        <f t="shared" si="7"/>
        <v>2.3855344897824975E-2</v>
      </c>
      <c r="AF62" s="15">
        <f t="shared" si="7"/>
        <v>2.3571379274824375E-2</v>
      </c>
      <c r="AG62" s="15">
        <f t="shared" si="7"/>
        <v>2.3480654176416552E-2</v>
      </c>
    </row>
    <row r="63" spans="1:33" x14ac:dyDescent="0.15">
      <c r="A63" s="2">
        <v>19</v>
      </c>
      <c r="B63" s="3" t="s">
        <v>47</v>
      </c>
      <c r="C63" s="15"/>
      <c r="D63" s="15">
        <f t="shared" si="8"/>
        <v>6.6081263260016843E-2</v>
      </c>
      <c r="E63" s="15">
        <f t="shared" si="9"/>
        <v>6.5417314871672405E-2</v>
      </c>
      <c r="F63" s="15">
        <f t="shared" si="10"/>
        <v>6.6022862018832978E-2</v>
      </c>
      <c r="G63" s="15">
        <f t="shared" si="11"/>
        <v>6.7163864655723854E-2</v>
      </c>
      <c r="H63" s="15">
        <f t="shared" si="12"/>
        <v>6.789721422844161E-2</v>
      </c>
      <c r="I63" s="15">
        <f t="shared" si="13"/>
        <v>6.5501289667150644E-2</v>
      </c>
      <c r="J63" s="15">
        <f t="shared" si="7"/>
        <v>5.9466654869765961E-2</v>
      </c>
      <c r="K63" s="15">
        <f t="shared" si="7"/>
        <v>5.5091238447713173E-2</v>
      </c>
      <c r="L63" s="15">
        <f t="shared" si="7"/>
        <v>5.1564498357548547E-2</v>
      </c>
      <c r="M63" s="15">
        <f t="shared" si="7"/>
        <v>4.7000463983902382E-2</v>
      </c>
      <c r="N63" s="15">
        <f t="shared" si="7"/>
        <v>4.5477917224553285E-2</v>
      </c>
      <c r="O63" s="15">
        <f t="shared" si="7"/>
        <v>4.7358345872652322E-2</v>
      </c>
      <c r="P63" s="15">
        <f t="shared" si="7"/>
        <v>4.8113307666379349E-2</v>
      </c>
      <c r="Q63" s="15">
        <f t="shared" si="7"/>
        <v>4.7876674728521099E-2</v>
      </c>
      <c r="R63" s="15">
        <f t="shared" si="7"/>
        <v>4.8220644234320119E-2</v>
      </c>
      <c r="S63" s="15">
        <f t="shared" si="7"/>
        <v>4.9079620868278218E-2</v>
      </c>
      <c r="T63" s="15">
        <f t="shared" si="7"/>
        <v>5.0038599027953601E-2</v>
      </c>
      <c r="U63" s="15">
        <f t="shared" si="7"/>
        <v>5.0619690966241804E-2</v>
      </c>
      <c r="V63" s="15">
        <f t="shared" si="7"/>
        <v>5.1216927824970018E-2</v>
      </c>
      <c r="W63" s="15">
        <f t="shared" si="7"/>
        <v>5.173436518159695E-2</v>
      </c>
      <c r="X63" s="15">
        <f t="shared" si="7"/>
        <v>5.2297444809833643E-2</v>
      </c>
      <c r="Y63" s="15">
        <f t="shared" si="7"/>
        <v>5.2786760288320522E-2</v>
      </c>
      <c r="Z63" s="15">
        <f t="shared" si="7"/>
        <v>5.3269400931083899E-2</v>
      </c>
      <c r="AA63" s="15">
        <f t="shared" si="7"/>
        <v>5.3621978881263077E-2</v>
      </c>
      <c r="AB63" s="15">
        <f t="shared" si="7"/>
        <v>5.3601728741446239E-2</v>
      </c>
      <c r="AC63" s="15">
        <f t="shared" si="7"/>
        <v>5.2186611527725656E-2</v>
      </c>
      <c r="AD63" s="15">
        <f t="shared" si="7"/>
        <v>4.9737627373544452E-2</v>
      </c>
      <c r="AE63" s="15">
        <f t="shared" si="7"/>
        <v>4.7939886558663714E-2</v>
      </c>
      <c r="AF63" s="15">
        <f t="shared" si="7"/>
        <v>4.6275392552705893E-2</v>
      </c>
      <c r="AG63" s="15">
        <f t="shared" si="7"/>
        <v>4.4786624343695389E-2</v>
      </c>
    </row>
    <row r="64" spans="1:33" x14ac:dyDescent="0.15">
      <c r="A64" s="2">
        <v>20</v>
      </c>
      <c r="B64" s="3" t="s">
        <v>48</v>
      </c>
      <c r="C64" s="15"/>
      <c r="D64" s="15">
        <f t="shared" si="8"/>
        <v>2.7618164307377666E-2</v>
      </c>
      <c r="E64" s="15">
        <f t="shared" si="9"/>
        <v>2.6688453505110878E-2</v>
      </c>
      <c r="F64" s="15">
        <f t="shared" si="10"/>
        <v>2.6567521738074609E-2</v>
      </c>
      <c r="G64" s="15">
        <f t="shared" si="11"/>
        <v>2.6814196304133044E-2</v>
      </c>
      <c r="H64" s="15">
        <f t="shared" si="12"/>
        <v>2.6774397032383754E-2</v>
      </c>
      <c r="I64" s="15">
        <f t="shared" si="13"/>
        <v>2.7644181913892125E-2</v>
      </c>
      <c r="J64" s="15">
        <f t="shared" si="7"/>
        <v>2.9211674343509214E-2</v>
      </c>
      <c r="K64" s="15">
        <f t="shared" si="7"/>
        <v>3.037225439080176E-2</v>
      </c>
      <c r="L64" s="15">
        <f t="shared" si="7"/>
        <v>3.1311931207773702E-2</v>
      </c>
      <c r="M64" s="15">
        <f t="shared" si="7"/>
        <v>3.2333093379355186E-2</v>
      </c>
      <c r="N64" s="15">
        <f t="shared" si="7"/>
        <v>3.1874892452624509E-2</v>
      </c>
      <c r="O64" s="15">
        <f t="shared" si="7"/>
        <v>3.0257447616291643E-2</v>
      </c>
      <c r="P64" s="15">
        <f t="shared" si="7"/>
        <v>2.962928581766499E-2</v>
      </c>
      <c r="Q64" s="15">
        <f t="shared" si="7"/>
        <v>2.9207910507738535E-2</v>
      </c>
      <c r="R64" s="15">
        <f t="shared" si="7"/>
        <v>2.8375101244265451E-2</v>
      </c>
      <c r="S64" s="15">
        <f t="shared" si="7"/>
        <v>2.9522949979008433E-2</v>
      </c>
      <c r="T64" s="15">
        <f t="shared" si="7"/>
        <v>3.2419846654237604E-2</v>
      </c>
      <c r="U64" s="15">
        <f t="shared" si="7"/>
        <v>3.4282188934265996E-2</v>
      </c>
      <c r="V64" s="15">
        <f t="shared" si="7"/>
        <v>3.5756571444586882E-2</v>
      </c>
      <c r="W64" s="15">
        <f t="shared" si="7"/>
        <v>3.7625113497813598E-2</v>
      </c>
      <c r="X64" s="15">
        <f t="shared" si="7"/>
        <v>3.8555421455264055E-2</v>
      </c>
      <c r="Y64" s="15">
        <f t="shared" si="7"/>
        <v>3.8444392129623556E-2</v>
      </c>
      <c r="Z64" s="15">
        <f t="shared" si="7"/>
        <v>3.8828617894997974E-2</v>
      </c>
      <c r="AA64" s="15">
        <f t="shared" si="7"/>
        <v>3.9369872673958389E-2</v>
      </c>
      <c r="AB64" s="15">
        <f t="shared" si="7"/>
        <v>3.9389542627993088E-2</v>
      </c>
      <c r="AC64" s="15">
        <f t="shared" si="7"/>
        <v>3.8730025213749852E-2</v>
      </c>
      <c r="AD64" s="15">
        <f t="shared" si="7"/>
        <v>3.76403174762069E-2</v>
      </c>
      <c r="AE64" s="15">
        <f t="shared" si="7"/>
        <v>3.6832576337486059E-2</v>
      </c>
      <c r="AF64" s="15">
        <f t="shared" si="7"/>
        <v>3.601225918745117E-2</v>
      </c>
      <c r="AG64" s="15">
        <f t="shared" si="7"/>
        <v>3.5399232169568057E-2</v>
      </c>
    </row>
    <row r="65" spans="1:33" x14ac:dyDescent="0.15">
      <c r="A65" s="2">
        <v>21</v>
      </c>
      <c r="B65" s="3" t="s">
        <v>49</v>
      </c>
      <c r="C65" s="15"/>
      <c r="D65" s="15">
        <f t="shared" si="8"/>
        <v>1.839152013339336E-2</v>
      </c>
      <c r="E65" s="15">
        <f t="shared" si="9"/>
        <v>1.7850097001725566E-2</v>
      </c>
      <c r="F65" s="15">
        <f t="shared" si="10"/>
        <v>1.7827618939285347E-2</v>
      </c>
      <c r="G65" s="15">
        <f t="shared" si="11"/>
        <v>1.8040876676172483E-2</v>
      </c>
      <c r="H65" s="15">
        <f t="shared" si="12"/>
        <v>1.8079407644071493E-2</v>
      </c>
      <c r="I65" s="15">
        <f t="shared" si="13"/>
        <v>1.9405068286619823E-2</v>
      </c>
      <c r="J65" s="15">
        <f t="shared" si="7"/>
        <v>2.1858445203634353E-2</v>
      </c>
      <c r="K65" s="15">
        <f t="shared" si="7"/>
        <v>2.3705732035552044E-2</v>
      </c>
      <c r="L65" s="15">
        <f t="shared" si="7"/>
        <v>2.5230433995157311E-2</v>
      </c>
      <c r="M65" s="15">
        <f t="shared" si="7"/>
        <v>2.6945653030992729E-2</v>
      </c>
      <c r="N65" s="15">
        <f t="shared" si="7"/>
        <v>3.0662816727238675E-2</v>
      </c>
      <c r="O65" s="15">
        <f t="shared" si="7"/>
        <v>3.6603522305553547E-2</v>
      </c>
      <c r="P65" s="15">
        <f t="shared" si="7"/>
        <v>4.1735619178212738E-2</v>
      </c>
      <c r="Q65" s="15">
        <f t="shared" si="7"/>
        <v>4.6106530507119665E-2</v>
      </c>
      <c r="R65" s="15">
        <f t="shared" si="7"/>
        <v>5.0757023032836544E-2</v>
      </c>
      <c r="S65" s="15">
        <f t="shared" si="7"/>
        <v>5.3492654011557665E-2</v>
      </c>
      <c r="T65" s="15">
        <f t="shared" si="7"/>
        <v>5.3881303200915498E-2</v>
      </c>
      <c r="U65" s="15">
        <f t="shared" si="7"/>
        <v>5.5128508323220596E-2</v>
      </c>
      <c r="V65" s="15">
        <f t="shared" si="7"/>
        <v>5.7053423514201874E-2</v>
      </c>
      <c r="W65" s="15">
        <f t="shared" si="7"/>
        <v>5.8257471535352635E-2</v>
      </c>
      <c r="X65" s="15">
        <f t="shared" si="7"/>
        <v>5.7891641476447278E-2</v>
      </c>
      <c r="Y65" s="15">
        <f t="shared" si="7"/>
        <v>5.5816456908905E-2</v>
      </c>
      <c r="Z65" s="15">
        <f t="shared" si="7"/>
        <v>5.4525334828348579E-2</v>
      </c>
      <c r="AA65" s="15">
        <f t="shared" si="7"/>
        <v>5.3508684786284802E-2</v>
      </c>
      <c r="AB65" s="15">
        <f t="shared" si="7"/>
        <v>5.1715697974815615E-2</v>
      </c>
      <c r="AC65" s="15">
        <f t="shared" si="7"/>
        <v>5.1796003358372693E-2</v>
      </c>
      <c r="AD65" s="15">
        <f t="shared" si="7"/>
        <v>5.4031889244108858E-2</v>
      </c>
      <c r="AE65" s="15">
        <f t="shared" si="7"/>
        <v>5.5202111773273138E-2</v>
      </c>
      <c r="AF65" s="15">
        <f t="shared" si="7"/>
        <v>5.5603497491851825E-2</v>
      </c>
      <c r="AG65" s="15">
        <f t="shared" si="7"/>
        <v>5.6976042187657075E-2</v>
      </c>
    </row>
    <row r="66" spans="1:33" x14ac:dyDescent="0.15">
      <c r="A66" s="2">
        <v>22</v>
      </c>
      <c r="B66" s="3" t="s">
        <v>50</v>
      </c>
      <c r="C66" s="15"/>
      <c r="D66" s="15">
        <f t="shared" si="8"/>
        <v>3.0435827371064076E-3</v>
      </c>
      <c r="E66" s="15">
        <f t="shared" si="9"/>
        <v>3.0805808592017929E-3</v>
      </c>
      <c r="F66" s="15">
        <f t="shared" si="10"/>
        <v>3.0919475178990971E-3</v>
      </c>
      <c r="G66" s="15">
        <f t="shared" si="11"/>
        <v>3.0850015373579298E-3</v>
      </c>
      <c r="H66" s="15">
        <f t="shared" si="12"/>
        <v>3.098854941877875E-3</v>
      </c>
      <c r="I66" s="15">
        <f t="shared" si="13"/>
        <v>3.2735891774815602E-3</v>
      </c>
      <c r="J66" s="15">
        <f t="shared" si="7"/>
        <v>3.5845893888838205E-3</v>
      </c>
      <c r="K66" s="15">
        <f t="shared" si="7"/>
        <v>3.8203530661218808E-3</v>
      </c>
      <c r="L66" s="15">
        <f t="shared" si="7"/>
        <v>4.0159144799875122E-3</v>
      </c>
      <c r="M66" s="15">
        <f t="shared" si="7"/>
        <v>4.2319542660743531E-3</v>
      </c>
      <c r="N66" s="15">
        <f t="shared" si="7"/>
        <v>4.5629115630987536E-3</v>
      </c>
      <c r="O66" s="15">
        <f t="shared" si="7"/>
        <v>5.0460769436659085E-3</v>
      </c>
      <c r="P66" s="15">
        <f t="shared" si="7"/>
        <v>5.5028038592057592E-3</v>
      </c>
      <c r="Q66" s="15">
        <f t="shared" si="7"/>
        <v>5.8974312593696723E-3</v>
      </c>
      <c r="R66" s="15">
        <f t="shared" si="7"/>
        <v>6.297199645544046E-3</v>
      </c>
      <c r="S66" s="15">
        <f t="shared" si="7"/>
        <v>6.4959210212733754E-3</v>
      </c>
      <c r="T66" s="15">
        <f t="shared" si="7"/>
        <v>6.4367946126310223E-3</v>
      </c>
      <c r="U66" s="15">
        <f t="shared" si="7"/>
        <v>6.4636301424254548E-3</v>
      </c>
      <c r="V66" s="15">
        <f t="shared" si="7"/>
        <v>6.5622189973163925E-3</v>
      </c>
      <c r="W66" s="15">
        <f t="shared" si="7"/>
        <v>6.578372757711148E-3</v>
      </c>
      <c r="X66" s="15">
        <f t="shared" si="7"/>
        <v>6.4971254148792406E-3</v>
      </c>
      <c r="Y66" s="15">
        <f t="shared" si="7"/>
        <v>6.3044401497659355E-3</v>
      </c>
      <c r="Z66" s="15">
        <f t="shared" si="7"/>
        <v>6.1582917629215052E-3</v>
      </c>
      <c r="AA66" s="15">
        <f t="shared" si="7"/>
        <v>6.0216728987367574E-3</v>
      </c>
      <c r="AB66" s="15">
        <f t="shared" si="7"/>
        <v>5.8178757410226756E-3</v>
      </c>
      <c r="AC66" s="15">
        <f t="shared" si="7"/>
        <v>5.7237240679416084E-3</v>
      </c>
      <c r="AD66" s="15">
        <f t="shared" si="7"/>
        <v>5.7714331637194125E-3</v>
      </c>
      <c r="AE66" s="15">
        <f t="shared" ref="J66:AG77" si="14">0.5*(AD26/AD$4+AE26/AE$4)</f>
        <v>5.7538091730097215E-3</v>
      </c>
      <c r="AF66" s="15">
        <f t="shared" si="14"/>
        <v>5.6795852145906552E-3</v>
      </c>
      <c r="AG66" s="15">
        <f t="shared" si="14"/>
        <v>5.6860345985098038E-3</v>
      </c>
    </row>
    <row r="67" spans="1:33" x14ac:dyDescent="0.15">
      <c r="A67" s="2">
        <v>23</v>
      </c>
      <c r="B67" s="3" t="s">
        <v>51</v>
      </c>
      <c r="C67" s="15"/>
      <c r="D67" s="15">
        <f t="shared" si="8"/>
        <v>2.0031530490379937E-2</v>
      </c>
      <c r="E67" s="15">
        <f t="shared" si="9"/>
        <v>2.2466655602873246E-2</v>
      </c>
      <c r="F67" s="15">
        <f t="shared" si="10"/>
        <v>2.3704866879487037E-2</v>
      </c>
      <c r="G67" s="15">
        <f t="shared" si="11"/>
        <v>2.431711443266428E-2</v>
      </c>
      <c r="H67" s="15">
        <f t="shared" si="12"/>
        <v>2.5645132134362286E-2</v>
      </c>
      <c r="I67" s="15">
        <f t="shared" si="13"/>
        <v>2.6703837301147823E-2</v>
      </c>
      <c r="J67" s="15">
        <f t="shared" si="14"/>
        <v>2.7282623622147818E-2</v>
      </c>
      <c r="K67" s="15">
        <f t="shared" si="14"/>
        <v>2.8043693464976871E-2</v>
      </c>
      <c r="L67" s="15">
        <f t="shared" si="14"/>
        <v>2.8881830811984678E-2</v>
      </c>
      <c r="M67" s="15">
        <f t="shared" si="14"/>
        <v>2.9510436195140828E-2</v>
      </c>
      <c r="N67" s="15">
        <f t="shared" si="14"/>
        <v>3.0450743976446957E-2</v>
      </c>
      <c r="O67" s="15">
        <f t="shared" si="14"/>
        <v>3.1974539800165507E-2</v>
      </c>
      <c r="P67" s="15">
        <f t="shared" si="14"/>
        <v>3.3571160896595273E-2</v>
      </c>
      <c r="Q67" s="15">
        <f t="shared" si="14"/>
        <v>3.4900133683679502E-2</v>
      </c>
      <c r="R67" s="15">
        <f t="shared" si="14"/>
        <v>3.6199012713299228E-2</v>
      </c>
      <c r="S67" s="15">
        <f t="shared" si="14"/>
        <v>3.7947945357038035E-2</v>
      </c>
      <c r="T67" s="15">
        <f t="shared" si="14"/>
        <v>3.9837882554432047E-2</v>
      </c>
      <c r="U67" s="15">
        <f t="shared" si="14"/>
        <v>4.1442028078686299E-2</v>
      </c>
      <c r="V67" s="15">
        <f t="shared" si="14"/>
        <v>4.307601539236966E-2</v>
      </c>
      <c r="W67" s="15">
        <f t="shared" si="14"/>
        <v>4.4663532336090134E-2</v>
      </c>
      <c r="X67" s="15">
        <f t="shared" si="14"/>
        <v>4.5837074275343725E-2</v>
      </c>
      <c r="Y67" s="15">
        <f t="shared" si="14"/>
        <v>4.6480624552372264E-2</v>
      </c>
      <c r="Z67" s="15">
        <f t="shared" si="14"/>
        <v>4.737245271832323E-2</v>
      </c>
      <c r="AA67" s="15">
        <f t="shared" si="14"/>
        <v>4.8278963023309689E-2</v>
      </c>
      <c r="AB67" s="15">
        <f t="shared" si="14"/>
        <v>4.8734266931101548E-2</v>
      </c>
      <c r="AC67" s="15">
        <f t="shared" si="14"/>
        <v>4.8748771660818639E-2</v>
      </c>
      <c r="AD67" s="15">
        <f t="shared" si="14"/>
        <v>4.8617417372970317E-2</v>
      </c>
      <c r="AE67" s="15">
        <f t="shared" si="14"/>
        <v>4.8595535843082301E-2</v>
      </c>
      <c r="AF67" s="15">
        <f t="shared" si="14"/>
        <v>4.8416665984143473E-2</v>
      </c>
      <c r="AG67" s="15">
        <f t="shared" si="14"/>
        <v>4.859988681783857E-2</v>
      </c>
    </row>
    <row r="68" spans="1:33" x14ac:dyDescent="0.15">
      <c r="A68" s="2">
        <v>24</v>
      </c>
      <c r="B68" s="3" t="s">
        <v>52</v>
      </c>
      <c r="C68" s="15"/>
      <c r="D68" s="15">
        <f t="shared" si="8"/>
        <v>1.5440773698550989E-2</v>
      </c>
      <c r="E68" s="15">
        <f t="shared" si="9"/>
        <v>1.8014639761191473E-2</v>
      </c>
      <c r="F68" s="15">
        <f t="shared" si="10"/>
        <v>2.0168569746227188E-2</v>
      </c>
      <c r="G68" s="15">
        <f t="shared" si="11"/>
        <v>2.2080601948246847E-2</v>
      </c>
      <c r="H68" s="15">
        <f t="shared" si="12"/>
        <v>2.4265333978329116E-2</v>
      </c>
      <c r="I68" s="15">
        <f t="shared" si="13"/>
        <v>2.4183236675197659E-2</v>
      </c>
      <c r="J68" s="15">
        <f t="shared" si="14"/>
        <v>2.1627514259141892E-2</v>
      </c>
      <c r="K68" s="15">
        <f t="shared" si="14"/>
        <v>2.024213549500628E-2</v>
      </c>
      <c r="L68" s="15">
        <f t="shared" si="14"/>
        <v>1.9449566418955663E-2</v>
      </c>
      <c r="M68" s="15">
        <f t="shared" si="14"/>
        <v>1.7963408954209732E-2</v>
      </c>
      <c r="N68" s="15">
        <f t="shared" si="14"/>
        <v>1.6695082324973413E-2</v>
      </c>
      <c r="O68" s="15">
        <f t="shared" si="14"/>
        <v>1.5803523552964469E-2</v>
      </c>
      <c r="P68" s="15">
        <f t="shared" si="14"/>
        <v>1.4955475978890707E-2</v>
      </c>
      <c r="Q68" s="15">
        <f t="shared" si="14"/>
        <v>1.3989837509187478E-2</v>
      </c>
      <c r="R68" s="15">
        <f t="shared" si="14"/>
        <v>1.305298033778643E-2</v>
      </c>
      <c r="S68" s="15">
        <f t="shared" si="14"/>
        <v>1.2827759253799406E-2</v>
      </c>
      <c r="T68" s="15">
        <f t="shared" si="14"/>
        <v>1.3220960937384799E-2</v>
      </c>
      <c r="U68" s="15">
        <f t="shared" si="14"/>
        <v>1.3253372447064987E-2</v>
      </c>
      <c r="V68" s="15">
        <f t="shared" si="14"/>
        <v>1.3167168465529821E-2</v>
      </c>
      <c r="W68" s="15">
        <f t="shared" si="14"/>
        <v>1.3244593890653559E-2</v>
      </c>
      <c r="X68" s="15">
        <f t="shared" si="14"/>
        <v>1.3043422072478762E-2</v>
      </c>
      <c r="Y68" s="15">
        <f t="shared" si="14"/>
        <v>1.2518897054230066E-2</v>
      </c>
      <c r="Z68" s="15">
        <f t="shared" si="14"/>
        <v>1.2117832180898357E-2</v>
      </c>
      <c r="AA68" s="15">
        <f t="shared" si="14"/>
        <v>1.1742518716589385E-2</v>
      </c>
      <c r="AB68" s="15">
        <f t="shared" si="14"/>
        <v>1.1203633424216725E-2</v>
      </c>
      <c r="AC68" s="15">
        <f t="shared" si="14"/>
        <v>1.0950622075329704E-2</v>
      </c>
      <c r="AD68" s="15">
        <f t="shared" si="14"/>
        <v>1.1044856152409254E-2</v>
      </c>
      <c r="AE68" s="15">
        <f t="shared" si="14"/>
        <v>1.0979044096393316E-2</v>
      </c>
      <c r="AF68" s="15">
        <f t="shared" si="14"/>
        <v>1.0790724257790017E-2</v>
      </c>
      <c r="AG68" s="15">
        <f t="shared" si="14"/>
        <v>1.0771181509874522E-2</v>
      </c>
    </row>
    <row r="69" spans="1:33" x14ac:dyDescent="0.15">
      <c r="A69" s="2">
        <v>25</v>
      </c>
      <c r="B69" s="3" t="s">
        <v>53</v>
      </c>
      <c r="C69" s="15"/>
      <c r="D69" s="15">
        <f t="shared" si="8"/>
        <v>1.3876938726846484E-2</v>
      </c>
      <c r="E69" s="15">
        <f t="shared" si="9"/>
        <v>1.474751222222803E-2</v>
      </c>
      <c r="F69" s="15">
        <f t="shared" si="10"/>
        <v>1.5308883086060735E-2</v>
      </c>
      <c r="G69" s="15">
        <f t="shared" si="11"/>
        <v>1.5690613047880046E-2</v>
      </c>
      <c r="H69" s="15">
        <f t="shared" si="12"/>
        <v>1.6294082404855532E-2</v>
      </c>
      <c r="I69" s="15">
        <f t="shared" si="13"/>
        <v>1.6895336750413777E-2</v>
      </c>
      <c r="J69" s="15">
        <f t="shared" si="14"/>
        <v>1.7360654071396246E-2</v>
      </c>
      <c r="K69" s="15">
        <f t="shared" si="14"/>
        <v>1.7880173801702703E-2</v>
      </c>
      <c r="L69" s="15">
        <f t="shared" si="14"/>
        <v>1.8429958688676355E-2</v>
      </c>
      <c r="M69" s="15">
        <f t="shared" si="14"/>
        <v>1.8892428318772379E-2</v>
      </c>
      <c r="N69" s="15">
        <f t="shared" si="14"/>
        <v>1.9639107418155402E-2</v>
      </c>
      <c r="O69" s="15">
        <f t="shared" si="14"/>
        <v>2.0707724486137877E-2</v>
      </c>
      <c r="P69" s="15">
        <f t="shared" si="14"/>
        <v>2.1721885910016347E-2</v>
      </c>
      <c r="Q69" s="15">
        <f t="shared" si="14"/>
        <v>2.2500403000579258E-2</v>
      </c>
      <c r="R69" s="15">
        <f t="shared" si="14"/>
        <v>2.3121974809476944E-2</v>
      </c>
      <c r="S69" s="15">
        <f t="shared" si="14"/>
        <v>2.5162239285823097E-2</v>
      </c>
      <c r="T69" s="15">
        <f t="shared" si="14"/>
        <v>3.0399125305854056E-2</v>
      </c>
      <c r="U69" s="15">
        <f t="shared" si="14"/>
        <v>3.5039772260489564E-2</v>
      </c>
      <c r="V69" s="15">
        <f t="shared" si="14"/>
        <v>3.8614751294222642E-2</v>
      </c>
      <c r="W69" s="15">
        <f t="shared" si="14"/>
        <v>4.343988816315221E-2</v>
      </c>
      <c r="X69" s="15">
        <f t="shared" si="14"/>
        <v>3.9189057238554835E-2</v>
      </c>
      <c r="Y69" s="15">
        <f t="shared" si="14"/>
        <v>3.16769781345866E-2</v>
      </c>
      <c r="Z69" s="15">
        <f t="shared" si="14"/>
        <v>3.1087183038193925E-2</v>
      </c>
      <c r="AA69" s="15">
        <f t="shared" si="14"/>
        <v>3.3042053316157338E-2</v>
      </c>
      <c r="AB69" s="15">
        <f t="shared" si="14"/>
        <v>3.5706107266171877E-2</v>
      </c>
      <c r="AC69" s="15">
        <f t="shared" si="14"/>
        <v>3.5412864294584033E-2</v>
      </c>
      <c r="AD69" s="15">
        <f t="shared" si="14"/>
        <v>3.1851484036609298E-2</v>
      </c>
      <c r="AE69" s="15">
        <f t="shared" si="14"/>
        <v>2.8779572330430839E-2</v>
      </c>
      <c r="AF69" s="15">
        <f t="shared" si="14"/>
        <v>2.690675830659137E-2</v>
      </c>
      <c r="AG69" s="15">
        <f t="shared" si="14"/>
        <v>2.513175413502966E-2</v>
      </c>
    </row>
    <row r="70" spans="1:33" x14ac:dyDescent="0.15">
      <c r="A70" s="2">
        <v>26</v>
      </c>
      <c r="B70" s="3" t="s">
        <v>54</v>
      </c>
      <c r="C70" s="15"/>
      <c r="D70" s="15">
        <f t="shared" si="8"/>
        <v>0.10897829432012882</v>
      </c>
      <c r="E70" s="15">
        <f t="shared" si="9"/>
        <v>9.4813589852093649E-2</v>
      </c>
      <c r="F70" s="15">
        <f t="shared" si="10"/>
        <v>8.4119413960852235E-2</v>
      </c>
      <c r="G70" s="15">
        <f t="shared" si="11"/>
        <v>8.0218429449970707E-2</v>
      </c>
      <c r="H70" s="15">
        <f t="shared" si="12"/>
        <v>7.9395445758784017E-2</v>
      </c>
      <c r="I70" s="15">
        <f t="shared" si="13"/>
        <v>8.9646264822844435E-2</v>
      </c>
      <c r="J70" s="15">
        <f t="shared" si="14"/>
        <v>9.7813650769546817E-2</v>
      </c>
      <c r="K70" s="15">
        <f t="shared" si="14"/>
        <v>9.6187771695675703E-2</v>
      </c>
      <c r="L70" s="15">
        <f t="shared" si="14"/>
        <v>9.5540057614075274E-2</v>
      </c>
      <c r="M70" s="15">
        <f t="shared" si="14"/>
        <v>9.3707810558898624E-2</v>
      </c>
      <c r="N70" s="15">
        <f t="shared" si="14"/>
        <v>9.5339633608336083E-2</v>
      </c>
      <c r="O70" s="15">
        <f t="shared" si="14"/>
        <v>0.10129750867972132</v>
      </c>
      <c r="P70" s="15">
        <f t="shared" si="14"/>
        <v>0.10322076873272959</v>
      </c>
      <c r="Q70" s="15">
        <f t="shared" si="14"/>
        <v>0.10460364428728555</v>
      </c>
      <c r="R70" s="15">
        <f t="shared" si="14"/>
        <v>0.10874936582598223</v>
      </c>
      <c r="S70" s="15">
        <f t="shared" si="14"/>
        <v>0.10897698406550935</v>
      </c>
      <c r="T70" s="15">
        <f t="shared" si="14"/>
        <v>0.1031300876235953</v>
      </c>
      <c r="U70" s="15">
        <f t="shared" si="14"/>
        <v>0.10024292979008265</v>
      </c>
      <c r="V70" s="15">
        <f t="shared" si="14"/>
        <v>9.974474481333212E-2</v>
      </c>
      <c r="W70" s="15">
        <f t="shared" si="14"/>
        <v>9.6973679526953738E-2</v>
      </c>
      <c r="X70" s="15">
        <f t="shared" si="14"/>
        <v>9.5412256399675321E-2</v>
      </c>
      <c r="Y70" s="15">
        <f t="shared" si="14"/>
        <v>9.83643224418638E-2</v>
      </c>
      <c r="Z70" s="15">
        <f t="shared" si="14"/>
        <v>9.9821551704854877E-2</v>
      </c>
      <c r="AA70" s="15">
        <f t="shared" si="14"/>
        <v>9.7569064106232589E-2</v>
      </c>
      <c r="AB70" s="15">
        <f t="shared" si="14"/>
        <v>9.5763222444102042E-2</v>
      </c>
      <c r="AC70" s="15">
        <f t="shared" si="14"/>
        <v>9.900771264780471E-2</v>
      </c>
      <c r="AD70" s="15">
        <f t="shared" si="14"/>
        <v>0.10757981433177674</v>
      </c>
      <c r="AE70" s="15">
        <f t="shared" si="14"/>
        <v>0.11194812334421424</v>
      </c>
      <c r="AF70" s="15">
        <f t="shared" si="14"/>
        <v>0.11378687883392499</v>
      </c>
      <c r="AG70" s="15">
        <f t="shared" si="14"/>
        <v>0.11753504634663639</v>
      </c>
    </row>
    <row r="71" spans="1:33" x14ac:dyDescent="0.15">
      <c r="A71" s="2">
        <v>27</v>
      </c>
      <c r="B71" s="3" t="s">
        <v>55</v>
      </c>
      <c r="C71" s="15"/>
      <c r="D71" s="15">
        <f t="shared" si="8"/>
        <v>5.3339409195769932E-2</v>
      </c>
      <c r="E71" s="15">
        <f t="shared" si="9"/>
        <v>6.0987894959194849E-2</v>
      </c>
      <c r="F71" s="15">
        <f t="shared" si="10"/>
        <v>5.6532376410858655E-2</v>
      </c>
      <c r="G71" s="15">
        <f t="shared" si="11"/>
        <v>5.7641867309863176E-2</v>
      </c>
      <c r="H71" s="15">
        <f t="shared" si="12"/>
        <v>6.7461247732107127E-2</v>
      </c>
      <c r="I71" s="15">
        <f t="shared" si="13"/>
        <v>6.3789214264934502E-2</v>
      </c>
      <c r="J71" s="15">
        <f t="shared" si="14"/>
        <v>5.5582625756447443E-2</v>
      </c>
      <c r="K71" s="15">
        <f t="shared" si="14"/>
        <v>5.3100884777047941E-2</v>
      </c>
      <c r="L71" s="15">
        <f t="shared" si="14"/>
        <v>5.1243248609387962E-2</v>
      </c>
      <c r="M71" s="15">
        <f t="shared" si="14"/>
        <v>4.9597726158656999E-2</v>
      </c>
      <c r="N71" s="15">
        <f t="shared" si="14"/>
        <v>4.9295736492046334E-2</v>
      </c>
      <c r="O71" s="15">
        <f t="shared" si="14"/>
        <v>4.8941022739693037E-2</v>
      </c>
      <c r="P71" s="15">
        <f t="shared" si="14"/>
        <v>4.7164702176422088E-2</v>
      </c>
      <c r="Q71" s="15">
        <f t="shared" si="14"/>
        <v>4.5285954230991438E-2</v>
      </c>
      <c r="R71" s="15">
        <f t="shared" si="14"/>
        <v>4.3973052463845731E-2</v>
      </c>
      <c r="S71" s="15">
        <f t="shared" si="14"/>
        <v>4.089287688136295E-2</v>
      </c>
      <c r="T71" s="15">
        <f t="shared" si="14"/>
        <v>3.6164742305016692E-2</v>
      </c>
      <c r="U71" s="15">
        <f t="shared" si="14"/>
        <v>3.1849230563258307E-2</v>
      </c>
      <c r="V71" s="15">
        <f t="shared" si="14"/>
        <v>2.8539385894566588E-2</v>
      </c>
      <c r="W71" s="15">
        <f t="shared" si="14"/>
        <v>2.5993035523573717E-2</v>
      </c>
      <c r="X71" s="15">
        <f t="shared" si="14"/>
        <v>2.4959564521741397E-2</v>
      </c>
      <c r="Y71" s="15">
        <f t="shared" si="14"/>
        <v>2.44893879953611E-2</v>
      </c>
      <c r="Z71" s="15">
        <f t="shared" si="14"/>
        <v>2.328115126497847E-2</v>
      </c>
      <c r="AA71" s="15">
        <f t="shared" si="14"/>
        <v>2.2068326221003971E-2</v>
      </c>
      <c r="AB71" s="15">
        <f t="shared" si="14"/>
        <v>2.1120271746266517E-2</v>
      </c>
      <c r="AC71" s="15">
        <f t="shared" si="14"/>
        <v>2.1877964142332614E-2</v>
      </c>
      <c r="AD71" s="15">
        <f t="shared" si="14"/>
        <v>2.4189519813138591E-2</v>
      </c>
      <c r="AE71" s="15">
        <f t="shared" si="14"/>
        <v>2.5542001290521848E-2</v>
      </c>
      <c r="AF71" s="15">
        <f t="shared" si="14"/>
        <v>2.630572173930016E-2</v>
      </c>
      <c r="AG71" s="15">
        <f t="shared" si="14"/>
        <v>2.7031825293167798E-2</v>
      </c>
    </row>
    <row r="72" spans="1:33" x14ac:dyDescent="0.15">
      <c r="A72" s="2">
        <v>28</v>
      </c>
      <c r="B72" s="3" t="s">
        <v>56</v>
      </c>
      <c r="C72" s="15"/>
      <c r="D72" s="15">
        <f t="shared" si="8"/>
        <v>2.629619915644954E-2</v>
      </c>
      <c r="E72" s="15">
        <f t="shared" si="9"/>
        <v>2.3506740573788029E-2</v>
      </c>
      <c r="F72" s="15">
        <f t="shared" si="10"/>
        <v>1.7998452789297698E-2</v>
      </c>
      <c r="G72" s="15">
        <f t="shared" si="11"/>
        <v>1.5144531528442527E-2</v>
      </c>
      <c r="H72" s="15">
        <f t="shared" si="12"/>
        <v>1.4305654824284872E-2</v>
      </c>
      <c r="I72" s="15">
        <f t="shared" si="13"/>
        <v>1.3253840815346779E-2</v>
      </c>
      <c r="J72" s="15">
        <f t="shared" si="14"/>
        <v>1.4160571770212739E-2</v>
      </c>
      <c r="K72" s="15">
        <f t="shared" si="14"/>
        <v>1.4745080803997619E-2</v>
      </c>
      <c r="L72" s="15">
        <f t="shared" si="14"/>
        <v>1.4721261559461341E-2</v>
      </c>
      <c r="M72" s="15">
        <f t="shared" si="14"/>
        <v>1.5442787117346785E-2</v>
      </c>
      <c r="N72" s="15">
        <f t="shared" si="14"/>
        <v>1.6972957581301906E-2</v>
      </c>
      <c r="O72" s="15">
        <f t="shared" si="14"/>
        <v>1.8927753157701076E-2</v>
      </c>
      <c r="P72" s="15">
        <f t="shared" si="14"/>
        <v>2.0164715137542973E-2</v>
      </c>
      <c r="Q72" s="15">
        <f t="shared" si="14"/>
        <v>2.1264036513755184E-2</v>
      </c>
      <c r="R72" s="15">
        <f t="shared" si="14"/>
        <v>2.2700470111684082E-2</v>
      </c>
      <c r="S72" s="15">
        <f t="shared" si="14"/>
        <v>2.2944424641860393E-2</v>
      </c>
      <c r="T72" s="15">
        <f t="shared" si="14"/>
        <v>2.1893036233049688E-2</v>
      </c>
      <c r="U72" s="15">
        <f t="shared" si="14"/>
        <v>2.088977008278952E-2</v>
      </c>
      <c r="V72" s="15">
        <f t="shared" si="14"/>
        <v>2.0321887642785925E-2</v>
      </c>
      <c r="W72" s="15">
        <f t="shared" si="14"/>
        <v>2.0060762372289612E-2</v>
      </c>
      <c r="X72" s="15">
        <f t="shared" si="14"/>
        <v>1.9212777239578569E-2</v>
      </c>
      <c r="Y72" s="15">
        <f t="shared" si="14"/>
        <v>1.724884480065042E-2</v>
      </c>
      <c r="Z72" s="15">
        <f t="shared" si="14"/>
        <v>1.5644086349932026E-2</v>
      </c>
      <c r="AA72" s="15">
        <f t="shared" si="14"/>
        <v>1.4533016882039854E-2</v>
      </c>
      <c r="AB72" s="15">
        <f t="shared" si="14"/>
        <v>1.3332914834690898E-2</v>
      </c>
      <c r="AC72" s="15">
        <f t="shared" si="14"/>
        <v>1.3622142572850288E-2</v>
      </c>
      <c r="AD72" s="15">
        <f t="shared" si="14"/>
        <v>1.5269756312673129E-2</v>
      </c>
      <c r="AE72" s="15">
        <f t="shared" si="14"/>
        <v>1.6115953551642685E-2</v>
      </c>
      <c r="AF72" s="15">
        <f t="shared" si="14"/>
        <v>1.6480695336460405E-2</v>
      </c>
      <c r="AG72" s="15">
        <f t="shared" si="14"/>
        <v>1.6925187829803481E-2</v>
      </c>
    </row>
    <row r="73" spans="1:33" x14ac:dyDescent="0.15">
      <c r="A73" s="2">
        <v>29</v>
      </c>
      <c r="B73" s="3" t="s">
        <v>57</v>
      </c>
      <c r="C73" s="15"/>
      <c r="D73" s="15">
        <f t="shared" si="8"/>
        <v>2.2409756426383109E-2</v>
      </c>
      <c r="E73" s="15">
        <f t="shared" si="9"/>
        <v>2.3199302256629771E-2</v>
      </c>
      <c r="F73" s="15">
        <f t="shared" si="10"/>
        <v>2.7988427034476529E-2</v>
      </c>
      <c r="G73" s="15">
        <f t="shared" si="11"/>
        <v>3.232000874163278E-2</v>
      </c>
      <c r="H73" s="15">
        <f t="shared" si="12"/>
        <v>3.1968540853426514E-2</v>
      </c>
      <c r="I73" s="15">
        <f t="shared" si="13"/>
        <v>2.9897141015866407E-2</v>
      </c>
      <c r="J73" s="15">
        <f t="shared" si="14"/>
        <v>2.752334985854385E-2</v>
      </c>
      <c r="K73" s="15">
        <f t="shared" si="14"/>
        <v>2.5146057000227706E-2</v>
      </c>
      <c r="L73" s="15">
        <f t="shared" si="14"/>
        <v>2.3592872129667927E-2</v>
      </c>
      <c r="M73" s="15">
        <f t="shared" si="14"/>
        <v>2.2895406963432535E-2</v>
      </c>
      <c r="N73" s="15">
        <f t="shared" si="14"/>
        <v>2.4378736891908812E-2</v>
      </c>
      <c r="O73" s="15">
        <f t="shared" si="14"/>
        <v>2.802096890047347E-2</v>
      </c>
      <c r="P73" s="15">
        <f t="shared" si="14"/>
        <v>3.1308079838913497E-2</v>
      </c>
      <c r="Q73" s="15">
        <f t="shared" si="14"/>
        <v>3.4143314836399832E-2</v>
      </c>
      <c r="R73" s="15">
        <f t="shared" si="14"/>
        <v>3.6645450663233256E-2</v>
      </c>
      <c r="S73" s="15">
        <f t="shared" si="14"/>
        <v>3.6542372139887126E-2</v>
      </c>
      <c r="T73" s="15">
        <f t="shared" si="14"/>
        <v>3.5208149375694553E-2</v>
      </c>
      <c r="U73" s="15">
        <f t="shared" si="14"/>
        <v>3.4760400433560379E-2</v>
      </c>
      <c r="V73" s="15">
        <f t="shared" si="14"/>
        <v>3.3605870784242299E-2</v>
      </c>
      <c r="W73" s="15">
        <f t="shared" si="14"/>
        <v>3.198900773056227E-2</v>
      </c>
      <c r="X73" s="15">
        <f t="shared" si="14"/>
        <v>3.1859745232086192E-2</v>
      </c>
      <c r="Y73" s="15">
        <f t="shared" si="14"/>
        <v>3.2565314689175728E-2</v>
      </c>
      <c r="Z73" s="15">
        <f t="shared" si="14"/>
        <v>3.2157014889783835E-2</v>
      </c>
      <c r="AA73" s="15">
        <f t="shared" si="14"/>
        <v>3.2204243891128012E-2</v>
      </c>
      <c r="AB73" s="15">
        <f t="shared" si="14"/>
        <v>3.3710073003540855E-2</v>
      </c>
      <c r="AC73" s="15">
        <f t="shared" si="14"/>
        <v>3.337916890381816E-2</v>
      </c>
      <c r="AD73" s="15">
        <f t="shared" si="14"/>
        <v>3.0937558004904671E-2</v>
      </c>
      <c r="AE73" s="15">
        <f t="shared" si="14"/>
        <v>3.00768828286705E-2</v>
      </c>
      <c r="AF73" s="15">
        <f t="shared" si="14"/>
        <v>2.9921491463170129E-2</v>
      </c>
      <c r="AG73" s="15">
        <f t="shared" si="14"/>
        <v>2.8945147049996699E-2</v>
      </c>
    </row>
    <row r="74" spans="1:33" x14ac:dyDescent="0.15">
      <c r="A74" s="2">
        <v>30</v>
      </c>
      <c r="B74" s="3" t="s">
        <v>58</v>
      </c>
      <c r="C74" s="15"/>
      <c r="D74" s="15">
        <f t="shared" si="8"/>
        <v>9.5763500433983738E-4</v>
      </c>
      <c r="E74" s="15">
        <f t="shared" si="9"/>
        <v>1.1267747881231532E-3</v>
      </c>
      <c r="F74" s="15">
        <f t="shared" si="10"/>
        <v>1.4588075542009895E-3</v>
      </c>
      <c r="G74" s="15">
        <f t="shared" si="11"/>
        <v>1.7667906461374856E-3</v>
      </c>
      <c r="H74" s="15">
        <f t="shared" si="12"/>
        <v>1.8677356645385112E-3</v>
      </c>
      <c r="I74" s="15">
        <f t="shared" si="13"/>
        <v>2.6981775112925842E-3</v>
      </c>
      <c r="J74" s="15">
        <f t="shared" si="14"/>
        <v>4.2900836156797963E-3</v>
      </c>
      <c r="K74" s="15">
        <f t="shared" si="14"/>
        <v>5.3229938510106723E-3</v>
      </c>
      <c r="L74" s="15">
        <f t="shared" si="14"/>
        <v>6.2361507301370864E-3</v>
      </c>
      <c r="M74" s="15">
        <f t="shared" si="14"/>
        <v>7.58951432894776E-3</v>
      </c>
      <c r="N74" s="15">
        <f t="shared" si="14"/>
        <v>8.7193227500143612E-3</v>
      </c>
      <c r="O74" s="15">
        <f t="shared" si="14"/>
        <v>9.5451874916869447E-3</v>
      </c>
      <c r="P74" s="15">
        <f t="shared" si="14"/>
        <v>1.0885183556597438E-2</v>
      </c>
      <c r="Q74" s="15">
        <f t="shared" si="14"/>
        <v>1.2447223209190774E-2</v>
      </c>
      <c r="R74" s="15">
        <f t="shared" si="14"/>
        <v>1.3613957315253085E-2</v>
      </c>
      <c r="S74" s="15">
        <f t="shared" si="14"/>
        <v>1.3106969378148873E-2</v>
      </c>
      <c r="T74" s="15">
        <f t="shared" si="14"/>
        <v>1.1448107417873605E-2</v>
      </c>
      <c r="U74" s="15">
        <f t="shared" si="14"/>
        <v>1.0538847362686031E-2</v>
      </c>
      <c r="V74" s="15">
        <f t="shared" si="14"/>
        <v>9.6504221087430671E-3</v>
      </c>
      <c r="W74" s="15">
        <f t="shared" si="14"/>
        <v>8.5356526817080853E-3</v>
      </c>
      <c r="X74" s="15">
        <f t="shared" si="14"/>
        <v>8.7406712984073286E-3</v>
      </c>
      <c r="Y74" s="15">
        <f t="shared" si="14"/>
        <v>1.0076587414618456E-2</v>
      </c>
      <c r="Z74" s="15">
        <f t="shared" si="14"/>
        <v>1.0660751864781267E-2</v>
      </c>
      <c r="AA74" s="15">
        <f t="shared" si="14"/>
        <v>1.11904372767366E-2</v>
      </c>
      <c r="AB74" s="15">
        <f t="shared" si="14"/>
        <v>1.2513833188979997E-2</v>
      </c>
      <c r="AC74" s="15">
        <f t="shared" si="14"/>
        <v>1.3445138693695792E-2</v>
      </c>
      <c r="AD74" s="15">
        <f t="shared" si="14"/>
        <v>1.3809274860410493E-2</v>
      </c>
      <c r="AE74" s="15">
        <f t="shared" si="14"/>
        <v>1.471030030083788E-2</v>
      </c>
      <c r="AF74" s="15">
        <f t="shared" si="14"/>
        <v>1.5887121611651869E-2</v>
      </c>
      <c r="AG74" s="15">
        <f t="shared" si="14"/>
        <v>1.6765033764712556E-2</v>
      </c>
    </row>
    <row r="75" spans="1:33" x14ac:dyDescent="0.15">
      <c r="A75" s="2">
        <v>31</v>
      </c>
      <c r="B75" s="3" t="s">
        <v>59</v>
      </c>
      <c r="C75" s="15"/>
      <c r="D75" s="15">
        <f t="shared" si="8"/>
        <v>4.8768539854719909E-3</v>
      </c>
      <c r="E75" s="15">
        <f t="shared" si="9"/>
        <v>1.1277465499452761E-2</v>
      </c>
      <c r="F75" s="15">
        <f t="shared" si="10"/>
        <v>1.6177542535013391E-2</v>
      </c>
      <c r="G75" s="15">
        <f t="shared" si="11"/>
        <v>1.8376526068369949E-2</v>
      </c>
      <c r="H75" s="15">
        <f t="shared" si="12"/>
        <v>2.1330399421678303E-2</v>
      </c>
      <c r="I75" s="15">
        <f t="shared" si="13"/>
        <v>2.114372979972003E-2</v>
      </c>
      <c r="J75" s="15">
        <f t="shared" si="14"/>
        <v>1.8701843623576068E-2</v>
      </c>
      <c r="K75" s="15">
        <f t="shared" si="14"/>
        <v>1.8484536557366191E-2</v>
      </c>
      <c r="L75" s="15">
        <f t="shared" si="14"/>
        <v>1.8008879265794385E-2</v>
      </c>
      <c r="M75" s="15">
        <f t="shared" si="14"/>
        <v>1.720654264947883E-2</v>
      </c>
      <c r="N75" s="15">
        <f t="shared" si="14"/>
        <v>1.6981424079719837E-2</v>
      </c>
      <c r="O75" s="15">
        <f t="shared" si="14"/>
        <v>1.6557553140683863E-2</v>
      </c>
      <c r="P75" s="15">
        <f t="shared" si="14"/>
        <v>1.5692882386360268E-2</v>
      </c>
      <c r="Q75" s="15">
        <f t="shared" si="14"/>
        <v>1.4996188174189285E-2</v>
      </c>
      <c r="R75" s="15">
        <f t="shared" si="14"/>
        <v>1.4419336214786032E-2</v>
      </c>
      <c r="S75" s="15">
        <f t="shared" si="14"/>
        <v>1.3907561834465957E-2</v>
      </c>
      <c r="T75" s="15">
        <f t="shared" si="14"/>
        <v>1.314212300926257E-2</v>
      </c>
      <c r="U75" s="15">
        <f t="shared" si="14"/>
        <v>1.2565360896538199E-2</v>
      </c>
      <c r="V75" s="15">
        <f t="shared" si="14"/>
        <v>1.259775820839977E-2</v>
      </c>
      <c r="W75" s="15">
        <f t="shared" si="14"/>
        <v>1.2773890159464556E-2</v>
      </c>
      <c r="X75" s="15">
        <f t="shared" si="14"/>
        <v>1.3715139199040114E-2</v>
      </c>
      <c r="Y75" s="15">
        <f t="shared" si="14"/>
        <v>1.6168504171116149E-2</v>
      </c>
      <c r="Z75" s="15">
        <f t="shared" si="14"/>
        <v>1.8329888861808918E-2</v>
      </c>
      <c r="AA75" s="15">
        <f t="shared" si="14"/>
        <v>1.9514491930912543E-2</v>
      </c>
      <c r="AB75" s="15">
        <f t="shared" si="14"/>
        <v>2.1359161620149239E-2</v>
      </c>
      <c r="AC75" s="15">
        <f t="shared" si="14"/>
        <v>2.3076686431455776E-2</v>
      </c>
      <c r="AD75" s="15">
        <f t="shared" si="14"/>
        <v>2.3934532193329978E-2</v>
      </c>
      <c r="AE75" s="15">
        <f t="shared" si="14"/>
        <v>2.5731252691839544E-2</v>
      </c>
      <c r="AF75" s="15">
        <f t="shared" si="14"/>
        <v>2.7897442001915636E-2</v>
      </c>
      <c r="AG75" s="15">
        <f t="shared" si="14"/>
        <v>2.846026215892216E-2</v>
      </c>
    </row>
    <row r="76" spans="1:33" x14ac:dyDescent="0.15">
      <c r="A76" s="2">
        <v>32</v>
      </c>
      <c r="B76" s="3" t="s">
        <v>60</v>
      </c>
      <c r="C76" s="15"/>
      <c r="D76" s="15">
        <f t="shared" si="8"/>
        <v>5.3119311576191198E-3</v>
      </c>
      <c r="E76" s="15">
        <f t="shared" si="9"/>
        <v>5.422047956010121E-3</v>
      </c>
      <c r="F76" s="15">
        <f t="shared" si="10"/>
        <v>5.6517282337250792E-3</v>
      </c>
      <c r="G76" s="15">
        <f t="shared" si="11"/>
        <v>5.2127678302042735E-3</v>
      </c>
      <c r="H76" s="15">
        <f t="shared" si="12"/>
        <v>4.9065593827485113E-3</v>
      </c>
      <c r="I76" s="15">
        <f t="shared" si="13"/>
        <v>4.7444563456666301E-3</v>
      </c>
      <c r="J76" s="15">
        <f t="shared" si="14"/>
        <v>4.8433141334779427E-3</v>
      </c>
      <c r="K76" s="15">
        <f t="shared" si="14"/>
        <v>5.100666965775786E-3</v>
      </c>
      <c r="L76" s="15">
        <f t="shared" si="14"/>
        <v>5.1052801627663189E-3</v>
      </c>
      <c r="M76" s="15">
        <f t="shared" si="14"/>
        <v>5.2758884729945579E-3</v>
      </c>
      <c r="N76" s="15">
        <f t="shared" si="14"/>
        <v>6.1839297430720166E-3</v>
      </c>
      <c r="O76" s="15">
        <f t="shared" si="14"/>
        <v>7.5097484978276507E-3</v>
      </c>
      <c r="P76" s="15">
        <f t="shared" si="14"/>
        <v>8.3828824191056698E-3</v>
      </c>
      <c r="Q76" s="15">
        <f t="shared" si="14"/>
        <v>9.2122048373560542E-3</v>
      </c>
      <c r="R76" s="15">
        <f t="shared" si="14"/>
        <v>1.0129364390386222E-2</v>
      </c>
      <c r="S76" s="15">
        <f t="shared" si="14"/>
        <v>9.6498777257265269E-3</v>
      </c>
      <c r="T76" s="15">
        <f t="shared" si="14"/>
        <v>7.721272015342181E-3</v>
      </c>
      <c r="U76" s="15">
        <f t="shared" si="14"/>
        <v>6.6113889391897114E-3</v>
      </c>
      <c r="V76" s="15">
        <f t="shared" si="14"/>
        <v>6.1924507284656215E-3</v>
      </c>
      <c r="W76" s="15">
        <f t="shared" si="14"/>
        <v>5.5414601696086689E-3</v>
      </c>
      <c r="X76" s="15">
        <f t="shared" si="14"/>
        <v>5.7614469205346233E-3</v>
      </c>
      <c r="Y76" s="15">
        <f t="shared" si="14"/>
        <v>7.2003259763738217E-3</v>
      </c>
      <c r="Z76" s="15">
        <f t="shared" si="14"/>
        <v>8.2181047060319347E-3</v>
      </c>
      <c r="AA76" s="15">
        <f t="shared" si="14"/>
        <v>8.650707082294231E-3</v>
      </c>
      <c r="AB76" s="15">
        <f t="shared" si="14"/>
        <v>9.5302882928900347E-3</v>
      </c>
      <c r="AC76" s="15">
        <f t="shared" si="14"/>
        <v>1.044199024179146E-2</v>
      </c>
      <c r="AD76" s="15">
        <f t="shared" si="14"/>
        <v>1.1071595001722501E-2</v>
      </c>
      <c r="AE76" s="15">
        <f t="shared" si="14"/>
        <v>1.2130994774366133E-2</v>
      </c>
      <c r="AF76" s="15">
        <f t="shared" si="14"/>
        <v>1.3377228799046554E-2</v>
      </c>
      <c r="AG76" s="15">
        <f t="shared" si="14"/>
        <v>1.3918343903735846E-2</v>
      </c>
    </row>
    <row r="77" spans="1:33" x14ac:dyDescent="0.15">
      <c r="A77" s="2">
        <v>33</v>
      </c>
      <c r="B77" s="3" t="s">
        <v>61</v>
      </c>
      <c r="C77" s="15"/>
      <c r="D77" s="15">
        <f t="shared" si="8"/>
        <v>1.5427982953346034E-2</v>
      </c>
      <c r="E77" s="15">
        <f t="shared" si="9"/>
        <v>1.5254734806897423E-2</v>
      </c>
      <c r="F77" s="15">
        <f t="shared" si="10"/>
        <v>1.5467349900112469E-2</v>
      </c>
      <c r="G77" s="15">
        <f t="shared" si="11"/>
        <v>1.3760431992980679E-2</v>
      </c>
      <c r="H77" s="15">
        <f t="shared" si="12"/>
        <v>1.200644616760667E-2</v>
      </c>
      <c r="I77" s="15">
        <f t="shared" si="13"/>
        <v>1.0718982237390599E-2</v>
      </c>
      <c r="J77" s="15">
        <f t="shared" si="14"/>
        <v>1.0096999740647306E-2</v>
      </c>
      <c r="K77" s="15">
        <f t="shared" si="14"/>
        <v>9.6793751713927217E-3</v>
      </c>
      <c r="L77" s="15">
        <f t="shared" si="14"/>
        <v>8.6326621801722479E-3</v>
      </c>
      <c r="M77" s="15">
        <f t="shared" si="14"/>
        <v>7.8508769408229609E-3</v>
      </c>
      <c r="N77" s="15">
        <f t="shared" si="14"/>
        <v>9.5331841144227301E-3</v>
      </c>
      <c r="O77" s="15">
        <f t="shared" si="14"/>
        <v>1.3258877794426221E-2</v>
      </c>
      <c r="P77" s="15">
        <f t="shared" si="14"/>
        <v>1.5628408097491713E-2</v>
      </c>
      <c r="Q77" s="15">
        <f t="shared" si="14"/>
        <v>1.7668308744441988E-2</v>
      </c>
      <c r="R77" s="15">
        <f t="shared" si="14"/>
        <v>2.0247144934612681E-2</v>
      </c>
      <c r="S77" s="15">
        <f t="shared" si="14"/>
        <v>2.0935490591080248E-2</v>
      </c>
      <c r="T77" s="15">
        <f t="shared" si="14"/>
        <v>1.9279182542161554E-2</v>
      </c>
      <c r="U77" s="15">
        <f t="shared" si="14"/>
        <v>1.8839098610308056E-2</v>
      </c>
      <c r="V77" s="15">
        <f t="shared" ref="J77:AG81" si="15">0.5*(U37/U$4+V37/V$4)</f>
        <v>1.9756669233512148E-2</v>
      </c>
      <c r="W77" s="15">
        <f t="shared" si="15"/>
        <v>2.0511885836739442E-2</v>
      </c>
      <c r="X77" s="15">
        <f t="shared" si="15"/>
        <v>2.222571632031534E-2</v>
      </c>
      <c r="Y77" s="15">
        <f t="shared" si="15"/>
        <v>2.611710822068241E-2</v>
      </c>
      <c r="Z77" s="15">
        <f t="shared" si="15"/>
        <v>2.9692661866950642E-2</v>
      </c>
      <c r="AA77" s="15">
        <f t="shared" si="15"/>
        <v>3.1766822019422991E-2</v>
      </c>
      <c r="AB77" s="15">
        <f t="shared" si="15"/>
        <v>3.4867510288484629E-2</v>
      </c>
      <c r="AC77" s="15">
        <f t="shared" si="15"/>
        <v>3.8592167167952385E-2</v>
      </c>
      <c r="AD77" s="15">
        <f t="shared" si="15"/>
        <v>4.1824468023705069E-2</v>
      </c>
      <c r="AE77" s="15">
        <f t="shared" si="15"/>
        <v>4.6525790132900674E-2</v>
      </c>
      <c r="AF77" s="15">
        <f t="shared" si="15"/>
        <v>5.188914869443495E-2</v>
      </c>
      <c r="AG77" s="15">
        <f t="shared" si="15"/>
        <v>5.4752811887759163E-2</v>
      </c>
    </row>
    <row r="78" spans="1:33" x14ac:dyDescent="0.15">
      <c r="A78" s="2">
        <v>34</v>
      </c>
      <c r="B78" s="3" t="s">
        <v>62</v>
      </c>
      <c r="C78" s="15"/>
      <c r="D78" s="15">
        <f t="shared" si="8"/>
        <v>1.0828134451775284E-2</v>
      </c>
      <c r="E78" s="15">
        <f t="shared" si="9"/>
        <v>1.4614040278048059E-2</v>
      </c>
      <c r="F78" s="15">
        <f t="shared" si="10"/>
        <v>1.7920934859605851E-2</v>
      </c>
      <c r="G78" s="15">
        <f t="shared" si="11"/>
        <v>2.0898176204187949E-2</v>
      </c>
      <c r="H78" s="15">
        <f t="shared" si="12"/>
        <v>2.3920622412645386E-2</v>
      </c>
      <c r="I78" s="15">
        <f t="shared" ref="I78:I81" si="16">0.5*(H38/H$4+I38/I$4)</f>
        <v>2.5751298705516262E-2</v>
      </c>
      <c r="J78" s="15">
        <f t="shared" si="15"/>
        <v>2.4575944234761466E-2</v>
      </c>
      <c r="K78" s="15">
        <f t="shared" si="15"/>
        <v>2.2752167940120666E-2</v>
      </c>
      <c r="L78" s="15">
        <f t="shared" si="15"/>
        <v>2.2871347283988715E-2</v>
      </c>
      <c r="M78" s="15">
        <f t="shared" si="15"/>
        <v>2.394947028586402E-2</v>
      </c>
      <c r="N78" s="15">
        <f t="shared" si="15"/>
        <v>2.4972538851683795E-2</v>
      </c>
      <c r="O78" s="15">
        <f t="shared" si="15"/>
        <v>2.4893957008674306E-2</v>
      </c>
      <c r="P78" s="15">
        <f t="shared" si="15"/>
        <v>2.5098133458178032E-2</v>
      </c>
      <c r="Q78" s="15">
        <f t="shared" si="15"/>
        <v>2.5363012271831922E-2</v>
      </c>
      <c r="R78" s="15">
        <f t="shared" si="15"/>
        <v>2.5240297374714043E-2</v>
      </c>
      <c r="S78" s="15">
        <f t="shared" si="15"/>
        <v>2.3819915838261138E-2</v>
      </c>
      <c r="T78" s="15">
        <f t="shared" si="15"/>
        <v>2.1350769260718661E-2</v>
      </c>
      <c r="U78" s="15">
        <f t="shared" si="15"/>
        <v>1.9474162696137942E-2</v>
      </c>
      <c r="V78" s="15">
        <f t="shared" si="15"/>
        <v>1.7750424273914198E-2</v>
      </c>
      <c r="W78" s="15">
        <f t="shared" si="15"/>
        <v>1.5997291827162405E-2</v>
      </c>
      <c r="X78" s="15">
        <f t="shared" si="15"/>
        <v>1.5185935719186548E-2</v>
      </c>
      <c r="Y78" s="15">
        <f t="shared" si="15"/>
        <v>1.5214923089881829E-2</v>
      </c>
      <c r="Z78" s="15">
        <f t="shared" si="15"/>
        <v>1.4323477010250833E-2</v>
      </c>
      <c r="AA78" s="15">
        <f t="shared" si="15"/>
        <v>1.3121830852890442E-2</v>
      </c>
      <c r="AB78" s="15">
        <f t="shared" si="15"/>
        <v>1.2762891342139031E-2</v>
      </c>
      <c r="AC78" s="15">
        <f t="shared" si="15"/>
        <v>1.3109722034732292E-2</v>
      </c>
      <c r="AD78" s="15">
        <f t="shared" si="15"/>
        <v>1.3869501120448838E-2</v>
      </c>
      <c r="AE78" s="15">
        <f t="shared" si="15"/>
        <v>1.4783514407715971E-2</v>
      </c>
      <c r="AF78" s="15">
        <f t="shared" si="15"/>
        <v>1.5810382451518255E-2</v>
      </c>
      <c r="AG78" s="15">
        <f t="shared" si="15"/>
        <v>1.626839929152351E-2</v>
      </c>
    </row>
    <row r="79" spans="1:33" x14ac:dyDescent="0.15">
      <c r="A79" s="2">
        <v>35</v>
      </c>
      <c r="B79" s="3" t="s">
        <v>63</v>
      </c>
      <c r="C79" s="15"/>
      <c r="D79" s="15">
        <f t="shared" si="8"/>
        <v>1.133272812777426E-2</v>
      </c>
      <c r="E79" s="15">
        <f t="shared" si="9"/>
        <v>9.5804313909781565E-3</v>
      </c>
      <c r="F79" s="15">
        <f t="shared" si="10"/>
        <v>8.3668780559029519E-3</v>
      </c>
      <c r="G79" s="15">
        <f t="shared" si="11"/>
        <v>7.1460808932643401E-3</v>
      </c>
      <c r="H79" s="15">
        <f t="shared" si="12"/>
        <v>5.4170372208536318E-3</v>
      </c>
      <c r="I79" s="15">
        <f t="shared" si="16"/>
        <v>5.6598207961922027E-3</v>
      </c>
      <c r="J79" s="15">
        <f t="shared" si="15"/>
        <v>7.5003507535270145E-3</v>
      </c>
      <c r="K79" s="15">
        <f t="shared" si="15"/>
        <v>7.9679129335143567E-3</v>
      </c>
      <c r="L79" s="15">
        <f t="shared" si="15"/>
        <v>8.3688822683990177E-3</v>
      </c>
      <c r="M79" s="15">
        <f t="shared" si="15"/>
        <v>9.8663665194734015E-3</v>
      </c>
      <c r="N79" s="15">
        <f t="shared" si="15"/>
        <v>1.0963944754956389E-2</v>
      </c>
      <c r="O79" s="15">
        <f t="shared" si="15"/>
        <v>1.1146638879357046E-2</v>
      </c>
      <c r="P79" s="15">
        <f t="shared" si="15"/>
        <v>1.1716947883157554E-2</v>
      </c>
      <c r="Q79" s="15">
        <f t="shared" si="15"/>
        <v>1.2446334112634141E-2</v>
      </c>
      <c r="R79" s="15">
        <f t="shared" si="15"/>
        <v>1.2847972672184613E-2</v>
      </c>
      <c r="S79" s="15">
        <f t="shared" si="15"/>
        <v>1.2924863294368257E-2</v>
      </c>
      <c r="T79" s="15">
        <f t="shared" si="15"/>
        <v>1.2764472928678494E-2</v>
      </c>
      <c r="U79" s="15">
        <f t="shared" si="15"/>
        <v>1.266899880176907E-2</v>
      </c>
      <c r="V79" s="15">
        <f t="shared" si="15"/>
        <v>1.2496430622198424E-2</v>
      </c>
      <c r="W79" s="15">
        <f t="shared" si="15"/>
        <v>1.2317186942435148E-2</v>
      </c>
      <c r="X79" s="15">
        <f t="shared" si="15"/>
        <v>1.1417629715505594E-2</v>
      </c>
      <c r="Y79" s="15">
        <f t="shared" si="15"/>
        <v>9.7968075865973725E-3</v>
      </c>
      <c r="Z79" s="15">
        <f t="shared" si="15"/>
        <v>8.3053484108884107E-3</v>
      </c>
      <c r="AA79" s="15">
        <f t="shared" si="15"/>
        <v>7.0245220645945893E-3</v>
      </c>
      <c r="AB79" s="15">
        <f t="shared" si="15"/>
        <v>5.9869085926961465E-3</v>
      </c>
      <c r="AC79" s="15">
        <f t="shared" si="15"/>
        <v>5.9123828707004309E-3</v>
      </c>
      <c r="AD79" s="15">
        <f t="shared" si="15"/>
        <v>6.6627692897062163E-3</v>
      </c>
      <c r="AE79" s="15">
        <f t="shared" si="15"/>
        <v>7.171594089672358E-3</v>
      </c>
      <c r="AF79" s="15">
        <f t="shared" si="15"/>
        <v>7.57131948853235E-3</v>
      </c>
      <c r="AG79" s="15">
        <f t="shared" si="15"/>
        <v>7.8816912428865508E-3</v>
      </c>
    </row>
    <row r="80" spans="1:33" x14ac:dyDescent="0.15">
      <c r="A80" s="2">
        <v>36</v>
      </c>
      <c r="B80" s="3" t="s">
        <v>64</v>
      </c>
      <c r="C80" s="15"/>
      <c r="D80" s="15">
        <f t="shared" si="8"/>
        <v>1.0049617041507759E-2</v>
      </c>
      <c r="E80" s="15">
        <f t="shared" si="9"/>
        <v>9.6991901045102025E-3</v>
      </c>
      <c r="F80" s="15">
        <f t="shared" si="10"/>
        <v>9.6773034134219893E-3</v>
      </c>
      <c r="G80" s="15">
        <f t="shared" si="11"/>
        <v>9.6180837931966953E-3</v>
      </c>
      <c r="H80" s="15">
        <f t="shared" si="12"/>
        <v>9.2092741679682295E-3</v>
      </c>
      <c r="I80" s="15">
        <f t="shared" si="16"/>
        <v>9.7259178981137055E-3</v>
      </c>
      <c r="J80" s="15">
        <f t="shared" si="15"/>
        <v>1.049103982938383E-2</v>
      </c>
      <c r="K80" s="15">
        <f t="shared" si="15"/>
        <v>1.0255613219162484E-2</v>
      </c>
      <c r="L80" s="15">
        <f t="shared" si="15"/>
        <v>1.0444009328213285E-2</v>
      </c>
      <c r="M80" s="15">
        <f t="shared" si="15"/>
        <v>1.1503573761921723E-2</v>
      </c>
      <c r="N80" s="15">
        <f t="shared" si="15"/>
        <v>1.2110549366812173E-2</v>
      </c>
      <c r="O80" s="15">
        <f t="shared" si="15"/>
        <v>1.1684372197481698E-2</v>
      </c>
      <c r="P80" s="15">
        <f t="shared" si="15"/>
        <v>1.1596177363527652E-2</v>
      </c>
      <c r="Q80" s="15">
        <f t="shared" si="15"/>
        <v>1.1625756709610495E-2</v>
      </c>
      <c r="R80" s="15">
        <f t="shared" si="15"/>
        <v>1.127036147383623E-2</v>
      </c>
      <c r="S80" s="15">
        <f t="shared" si="15"/>
        <v>1.1824952901150508E-2</v>
      </c>
      <c r="T80" s="15">
        <f t="shared" si="15"/>
        <v>1.3306962029622787E-2</v>
      </c>
      <c r="U80" s="15">
        <f t="shared" si="15"/>
        <v>1.4176039742362655E-2</v>
      </c>
      <c r="V80" s="15">
        <f t="shared" si="15"/>
        <v>1.4611456375100534E-2</v>
      </c>
      <c r="W80" s="15">
        <f t="shared" si="15"/>
        <v>1.5230796719904991E-2</v>
      </c>
      <c r="X80" s="15">
        <f t="shared" si="15"/>
        <v>1.5007539028478022E-2</v>
      </c>
      <c r="Y80" s="15">
        <f t="shared" si="15"/>
        <v>1.3955597125424286E-2</v>
      </c>
      <c r="Z80" s="15">
        <f t="shared" si="15"/>
        <v>1.285149478493937E-2</v>
      </c>
      <c r="AA80" s="15">
        <f t="shared" si="15"/>
        <v>1.1871088477322761E-2</v>
      </c>
      <c r="AB80" s="15">
        <f t="shared" si="15"/>
        <v>1.1288496209188932E-2</v>
      </c>
      <c r="AC80" s="15">
        <f t="shared" si="15"/>
        <v>1.1902942103296944E-2</v>
      </c>
      <c r="AD80" s="15">
        <f t="shared" si="15"/>
        <v>1.3519541663358085E-2</v>
      </c>
      <c r="AE80" s="15">
        <f t="shared" si="15"/>
        <v>1.5090790963941263E-2</v>
      </c>
      <c r="AF80" s="15">
        <f t="shared" si="15"/>
        <v>1.6722229759794309E-2</v>
      </c>
      <c r="AG80" s="15">
        <f t="shared" si="15"/>
        <v>1.8005166086959852E-2</v>
      </c>
    </row>
    <row r="81" spans="1:33" x14ac:dyDescent="0.15">
      <c r="A81" s="2">
        <v>37</v>
      </c>
      <c r="B81" s="3" t="s">
        <v>65</v>
      </c>
      <c r="C81" s="15"/>
      <c r="D81" s="15">
        <f t="shared" si="8"/>
        <v>1.4691475764264095E-2</v>
      </c>
      <c r="E81" s="15">
        <f t="shared" si="9"/>
        <v>1.8003172500831471E-2</v>
      </c>
      <c r="F81" s="15">
        <f t="shared" si="10"/>
        <v>2.1146161410010793E-2</v>
      </c>
      <c r="G81" s="15">
        <f t="shared" si="11"/>
        <v>2.1436031320703444E-2</v>
      </c>
      <c r="H81" s="15">
        <f t="shared" si="12"/>
        <v>2.1957008494134293E-2</v>
      </c>
      <c r="I81" s="15">
        <f t="shared" si="16"/>
        <v>2.3647944513693349E-2</v>
      </c>
      <c r="J81" s="15">
        <f t="shared" si="15"/>
        <v>2.782024499613292E-2</v>
      </c>
      <c r="K81" s="15">
        <f t="shared" si="15"/>
        <v>3.2331073408684047E-2</v>
      </c>
      <c r="L81" s="15">
        <f t="shared" si="15"/>
        <v>3.5177165932563773E-2</v>
      </c>
      <c r="M81" s="15">
        <f t="shared" si="15"/>
        <v>3.9582617272084855E-2</v>
      </c>
      <c r="N81" s="15">
        <f t="shared" si="15"/>
        <v>3.9837249812796127E-2</v>
      </c>
      <c r="O81" s="15">
        <f t="shared" si="15"/>
        <v>3.4004892687968871E-2</v>
      </c>
      <c r="P81" s="15">
        <f t="shared" si="15"/>
        <v>3.0012837013486039E-2</v>
      </c>
      <c r="Q81" s="15">
        <f t="shared" si="15"/>
        <v>2.773268639547425E-2</v>
      </c>
      <c r="R81" s="15">
        <f t="shared" si="15"/>
        <v>2.4242419101364016E-2</v>
      </c>
      <c r="S81" s="15">
        <f t="shared" si="15"/>
        <v>2.2127961029319167E-2</v>
      </c>
      <c r="T81" s="15">
        <f t="shared" si="15"/>
        <v>2.0961605312797088E-2</v>
      </c>
      <c r="U81" s="15">
        <f t="shared" si="15"/>
        <v>1.955272976049461E-2</v>
      </c>
      <c r="V81" s="15">
        <f t="shared" si="15"/>
        <v>1.8868476060292984E-2</v>
      </c>
      <c r="W81" s="15">
        <f t="shared" si="15"/>
        <v>1.8703379796460615E-2</v>
      </c>
      <c r="X81" s="15">
        <f t="shared" si="15"/>
        <v>1.807184586872472E-2</v>
      </c>
      <c r="Y81" s="15">
        <f t="shared" si="15"/>
        <v>1.751548608728444E-2</v>
      </c>
      <c r="Z81" s="15">
        <f t="shared" si="15"/>
        <v>1.7109325052088682E-2</v>
      </c>
      <c r="AA81" s="15">
        <f t="shared" si="15"/>
        <v>1.5796960588998078E-2</v>
      </c>
      <c r="AB81" s="15">
        <f t="shared" si="15"/>
        <v>1.4512406859831321E-2</v>
      </c>
      <c r="AC81" s="15">
        <f t="shared" si="15"/>
        <v>1.4687559889780523E-2</v>
      </c>
      <c r="AD81" s="15">
        <f t="shared" si="15"/>
        <v>1.5969840054065026E-2</v>
      </c>
      <c r="AE81" s="15">
        <f t="shared" si="15"/>
        <v>1.694396843993197E-2</v>
      </c>
      <c r="AF81" s="15">
        <f t="shared" si="15"/>
        <v>1.7662554500027624E-2</v>
      </c>
      <c r="AG81" s="15">
        <f t="shared" si="15"/>
        <v>1.781924054509406E-2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2948-9DD2-A646-AD69-7FE8A5F24470}">
  <sheetPr>
    <tabColor theme="5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104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7"/>
      <c r="D4" s="7">
        <f>'g(LP)'!D4-'Cl(KL)'!D4-'Cl(L-quality)'!D4</f>
        <v>2.2156699556302797E-3</v>
      </c>
      <c r="E4" s="7">
        <f>'g(LP)'!E4-'Cl(KL)'!E4-'Cl(L-quality)'!E4</f>
        <v>-7.417177443067588E-2</v>
      </c>
      <c r="F4" s="7">
        <f>'g(LP)'!F4-'Cl(KL)'!F4-'Cl(L-quality)'!F4</f>
        <v>-2.9263353368326799E-2</v>
      </c>
      <c r="G4" s="7">
        <f>'g(LP)'!G4-'Cl(KL)'!G4-'Cl(L-quality)'!G4</f>
        <v>3.8468257101432805E-2</v>
      </c>
      <c r="H4" s="7">
        <f>'g(LP)'!H4-'Cl(KL)'!H4-'Cl(L-quality)'!H4</f>
        <v>5.7523992841304786E-2</v>
      </c>
      <c r="I4" s="7">
        <f>'g(LP)'!I4-'Cl(KL)'!I4-'Cl(L-quality)'!I4</f>
        <v>1.5588503801413323E-2</v>
      </c>
      <c r="J4" s="7">
        <f>'g(LP)'!J4-'Cl(KL)'!J4-'Cl(L-quality)'!J4</f>
        <v>4.1640619707121893E-2</v>
      </c>
      <c r="K4" s="7">
        <f>'g(LP)'!K4-'Cl(KL)'!K4-'Cl(L-quality)'!K4</f>
        <v>-1.0569937980902867E-2</v>
      </c>
      <c r="L4" s="7">
        <f>'g(LP)'!L4-'Cl(KL)'!L4-'Cl(L-quality)'!L4</f>
        <v>-1.6131021051998314E-2</v>
      </c>
      <c r="M4" s="7">
        <f>'g(LP)'!M4-'Cl(KL)'!M4-'Cl(L-quality)'!M4</f>
        <v>1.8410577181943735E-2</v>
      </c>
      <c r="N4" s="7">
        <f>'g(LP)'!N4-'Cl(KL)'!N4-'Cl(L-quality)'!N4</f>
        <v>2.0633376714597366E-2</v>
      </c>
      <c r="O4" s="7">
        <f>'g(LP)'!O4-'Cl(KL)'!O4-'Cl(L-quality)'!O4</f>
        <v>-7.4848681985191364E-3</v>
      </c>
      <c r="P4" s="7">
        <f>'g(LP)'!P4-'Cl(KL)'!P4-'Cl(L-quality)'!P4</f>
        <v>9.8486003663966187E-3</v>
      </c>
      <c r="Q4" s="7">
        <f>'g(LP)'!Q4-'Cl(KL)'!Q4-'Cl(L-quality)'!Q4</f>
        <v>1.4137382854109445E-2</v>
      </c>
      <c r="R4" s="7">
        <f>'g(LP)'!R4-'Cl(KL)'!R4-'Cl(L-quality)'!R4</f>
        <v>-1.1428779056243246E-2</v>
      </c>
      <c r="S4" s="7">
        <f>'g(LP)'!S4-'Cl(KL)'!S4-'Cl(L-quality)'!S4</f>
        <v>2.2874084435723439E-2</v>
      </c>
      <c r="T4" s="7">
        <f>'g(LP)'!T4-'Cl(KL)'!T4-'Cl(L-quality)'!T4</f>
        <v>9.4091383055592628E-3</v>
      </c>
      <c r="U4" s="7">
        <f>'g(LP)'!U4-'Cl(KL)'!U4-'Cl(L-quality)'!U4</f>
        <v>5.9533707779074255E-2</v>
      </c>
      <c r="V4" s="7">
        <f>'g(LP)'!V4-'Cl(KL)'!V4-'Cl(L-quality)'!V4</f>
        <v>3.1285827788395157E-2</v>
      </c>
      <c r="W4" s="7">
        <f>'g(LP)'!W4-'Cl(KL)'!W4-'Cl(L-quality)'!W4</f>
        <v>3.8403398771544417E-2</v>
      </c>
      <c r="X4" s="7">
        <f>'g(LP)'!X4-'Cl(KL)'!X4-'Cl(L-quality)'!X4</f>
        <v>-2.1162356407430152E-3</v>
      </c>
      <c r="Y4" s="7">
        <f>'g(LP)'!Y4-'Cl(KL)'!Y4-'Cl(L-quality)'!Y4</f>
        <v>-5.7597914685244611E-2</v>
      </c>
      <c r="Z4" s="7">
        <f>'g(LP)'!Z4-'Cl(KL)'!Z4-'Cl(L-quality)'!Z4</f>
        <v>-1.2279209190490248E-2</v>
      </c>
      <c r="AA4" s="7">
        <f>'g(LP)'!AA4-'Cl(KL)'!AA4-'Cl(L-quality)'!AA4</f>
        <v>1.5245440365557392E-2</v>
      </c>
      <c r="AB4" s="7">
        <f>'g(LP)'!AB4-'Cl(KL)'!AB4-'Cl(L-quality)'!AB4</f>
        <v>5.0636298129493294E-3</v>
      </c>
      <c r="AC4" s="7">
        <f>'g(LP)'!AC4-'Cl(KL)'!AC4-'Cl(L-quality)'!AC4</f>
        <v>-1.4035490441568958E-2</v>
      </c>
      <c r="AD4" s="7">
        <f>'g(LP)'!AD4-'Cl(KL)'!AD4-'Cl(L-quality)'!AD4</f>
        <v>-3.818986133696381E-2</v>
      </c>
      <c r="AE4" s="7">
        <f>'g(LP)'!AE4-'Cl(KL)'!AE4-'Cl(L-quality)'!AE4</f>
        <v>-3.5345961771755027E-3</v>
      </c>
      <c r="AF4" s="7">
        <f>'g(LP)'!AF4-'Cl(KL)'!AF4-'Cl(L-quality)'!AF4</f>
        <v>-2.1734071390491425E-4</v>
      </c>
      <c r="AG4" s="7">
        <f>'g(LP)'!AG4-'Cl(KL)'!AG4-'Cl(L-quality)'!AG4</f>
        <v>1.6142786000849202E-2</v>
      </c>
    </row>
    <row r="5" spans="1:33" x14ac:dyDescent="0.15">
      <c r="A5" s="2">
        <v>1</v>
      </c>
      <c r="B5" s="3" t="s">
        <v>29</v>
      </c>
      <c r="C5" s="7"/>
      <c r="D5" s="7">
        <f>'g(LP)'!D5-'Cl(KL)'!D5-'Cl(L-quality)'!D5</f>
        <v>-2.185613434525174E-3</v>
      </c>
      <c r="E5" s="7">
        <f>'g(LP)'!E5-'Cl(KL)'!E5-'Cl(L-quality)'!E5</f>
        <v>1.0785705805766686E-2</v>
      </c>
      <c r="F5" s="7">
        <f>'g(LP)'!F5-'Cl(KL)'!F5-'Cl(L-quality)'!F5</f>
        <v>7.6272856722225911E-3</v>
      </c>
      <c r="G5" s="7">
        <f>'g(LP)'!G5-'Cl(KL)'!G5-'Cl(L-quality)'!G5</f>
        <v>-1.4114538351154967E-2</v>
      </c>
      <c r="H5" s="7">
        <f>'g(LP)'!H5-'Cl(KL)'!H5-'Cl(L-quality)'!H5</f>
        <v>2.0740325980256324E-2</v>
      </c>
      <c r="I5" s="7">
        <f>'g(LP)'!I5-'Cl(KL)'!I5-'Cl(L-quality)'!I5</f>
        <v>5.0142609486409806E-2</v>
      </c>
      <c r="J5" s="7">
        <f>'g(LP)'!J5-'Cl(KL)'!J5-'Cl(L-quality)'!J5</f>
        <v>-1.2781361289575204E-2</v>
      </c>
      <c r="K5" s="7">
        <f>'g(LP)'!K5-'Cl(KL)'!K5-'Cl(L-quality)'!K5</f>
        <v>3.3169245421307003E-2</v>
      </c>
      <c r="L5" s="7">
        <f>'g(LP)'!L5-'Cl(KL)'!L5-'Cl(L-quality)'!L5</f>
        <v>6.9695170561762752E-3</v>
      </c>
      <c r="M5" s="7">
        <f>'g(LP)'!M5-'Cl(KL)'!M5-'Cl(L-quality)'!M5</f>
        <v>5.6220953967934251E-2</v>
      </c>
      <c r="N5" s="7">
        <f>'g(LP)'!N5-'Cl(KL)'!N5-'Cl(L-quality)'!N5</f>
        <v>5.5598447298420221E-2</v>
      </c>
      <c r="O5" s="7">
        <f>'g(LP)'!O5-'Cl(KL)'!O5-'Cl(L-quality)'!O5</f>
        <v>-8.704183607424385E-4</v>
      </c>
      <c r="P5" s="7">
        <f>'g(LP)'!P5-'Cl(KL)'!P5-'Cl(L-quality)'!P5</f>
        <v>-2.5844420343874627E-2</v>
      </c>
      <c r="Q5" s="7">
        <f>'g(LP)'!Q5-'Cl(KL)'!Q5-'Cl(L-quality)'!Q5</f>
        <v>-3.1572760489482765E-2</v>
      </c>
      <c r="R5" s="7">
        <f>'g(LP)'!R5-'Cl(KL)'!R5-'Cl(L-quality)'!R5</f>
        <v>-5.5582817511644789E-2</v>
      </c>
      <c r="S5" s="7">
        <f>'g(LP)'!S5-'Cl(KL)'!S5-'Cl(L-quality)'!S5</f>
        <v>1.9382001186837774E-2</v>
      </c>
      <c r="T5" s="7">
        <f>'g(LP)'!T5-'Cl(KL)'!T5-'Cl(L-quality)'!T5</f>
        <v>3.9508277285052573E-2</v>
      </c>
      <c r="U5" s="7">
        <f>'g(LP)'!U5-'Cl(KL)'!U5-'Cl(L-quality)'!U5</f>
        <v>0.10549427513501856</v>
      </c>
      <c r="V5" s="7">
        <f>'g(LP)'!V5-'Cl(KL)'!V5-'Cl(L-quality)'!V5</f>
        <v>8.0922871550608427E-2</v>
      </c>
      <c r="W5" s="7">
        <f>'g(LP)'!W5-'Cl(KL)'!W5-'Cl(L-quality)'!W5</f>
        <v>4.3140800830164458E-2</v>
      </c>
      <c r="X5" s="7">
        <f>'g(LP)'!X5-'Cl(KL)'!X5-'Cl(L-quality)'!X5</f>
        <v>8.5673332726908122E-2</v>
      </c>
      <c r="Y5" s="7">
        <f>'g(LP)'!Y5-'Cl(KL)'!Y5-'Cl(L-quality)'!Y5</f>
        <v>7.0162639980629243E-2</v>
      </c>
      <c r="Z5" s="7">
        <f>'g(LP)'!Z5-'Cl(KL)'!Z5-'Cl(L-quality)'!Z5</f>
        <v>1.1714513172207359E-2</v>
      </c>
      <c r="AA5" s="7">
        <f>'g(LP)'!AA5-'Cl(KL)'!AA5-'Cl(L-quality)'!AA5</f>
        <v>8.1034256928926865E-2</v>
      </c>
      <c r="AB5" s="7">
        <f>'g(LP)'!AB5-'Cl(KL)'!AB5-'Cl(L-quality)'!AB5</f>
        <v>9.5001388134889106E-2</v>
      </c>
      <c r="AC5" s="7">
        <f>'g(LP)'!AC5-'Cl(KL)'!AC5-'Cl(L-quality)'!AC5</f>
        <v>0.10244021477954596</v>
      </c>
      <c r="AD5" s="7">
        <f>'g(LP)'!AD5-'Cl(KL)'!AD5-'Cl(L-quality)'!AD5</f>
        <v>1.1946636364331303E-2</v>
      </c>
      <c r="AE5" s="7">
        <f>'g(LP)'!AE5-'Cl(KL)'!AE5-'Cl(L-quality)'!AE5</f>
        <v>4.79385831935559E-2</v>
      </c>
      <c r="AF5" s="7">
        <f>'g(LP)'!AF5-'Cl(KL)'!AF5-'Cl(L-quality)'!AF5</f>
        <v>3.9856434311523886E-2</v>
      </c>
      <c r="AG5" s="7">
        <f>'g(LP)'!AG5-'Cl(KL)'!AG5-'Cl(L-quality)'!AG5</f>
        <v>5.4105913712125066E-2</v>
      </c>
    </row>
    <row r="6" spans="1:33" x14ac:dyDescent="0.15">
      <c r="A6" s="2">
        <v>2</v>
      </c>
      <c r="B6" s="3" t="s">
        <v>30</v>
      </c>
      <c r="C6" s="7"/>
      <c r="D6" s="7">
        <f>'g(LP)'!D6-'Cl(KL)'!D6-'Cl(L-quality)'!D6</f>
        <v>0.1459938817733768</v>
      </c>
      <c r="E6" s="7">
        <f>'g(LP)'!E6-'Cl(KL)'!E6-'Cl(L-quality)'!E6</f>
        <v>-4.5706948925380873E-2</v>
      </c>
      <c r="F6" s="7">
        <f>'g(LP)'!F6-'Cl(KL)'!F6-'Cl(L-quality)'!F6</f>
        <v>-0.10928105446293096</v>
      </c>
      <c r="G6" s="7">
        <f>'g(LP)'!G6-'Cl(KL)'!G6-'Cl(L-quality)'!G6</f>
        <v>-6.4635241217650727E-2</v>
      </c>
      <c r="H6" s="7">
        <f>'g(LP)'!H6-'Cl(KL)'!H6-'Cl(L-quality)'!H6</f>
        <v>2.1757888090165357E-3</v>
      </c>
      <c r="I6" s="7">
        <f>'g(LP)'!I6-'Cl(KL)'!I6-'Cl(L-quality)'!I6</f>
        <v>-0.12836197759289381</v>
      </c>
      <c r="J6" s="7">
        <f>'g(LP)'!J6-'Cl(KL)'!J6-'Cl(L-quality)'!J6</f>
        <v>0.10640675321536883</v>
      </c>
      <c r="K6" s="7">
        <f>'g(LP)'!K6-'Cl(KL)'!K6-'Cl(L-quality)'!K6</f>
        <v>6.252602898085978E-2</v>
      </c>
      <c r="L6" s="7">
        <f>'g(LP)'!L6-'Cl(KL)'!L6-'Cl(L-quality)'!L6</f>
        <v>-5.2559090931706395E-2</v>
      </c>
      <c r="M6" s="7">
        <f>'g(LP)'!M6-'Cl(KL)'!M6-'Cl(L-quality)'!M6</f>
        <v>3.7658002934161043E-2</v>
      </c>
      <c r="N6" s="7">
        <f>'g(LP)'!N6-'Cl(KL)'!N6-'Cl(L-quality)'!N6</f>
        <v>0.29895512134653529</v>
      </c>
      <c r="O6" s="7">
        <f>'g(LP)'!O6-'Cl(KL)'!O6-'Cl(L-quality)'!O6</f>
        <v>0.28437351854372911</v>
      </c>
      <c r="P6" s="7">
        <f>'g(LP)'!P6-'Cl(KL)'!P6-'Cl(L-quality)'!P6</f>
        <v>0.25197743533080896</v>
      </c>
      <c r="Q6" s="7">
        <f>'g(LP)'!Q6-'Cl(KL)'!Q6-'Cl(L-quality)'!Q6</f>
        <v>3.3794584616280545E-3</v>
      </c>
      <c r="R6" s="7">
        <f>'g(LP)'!R6-'Cl(KL)'!R6-'Cl(L-quality)'!R6</f>
        <v>-0.17019275641104506</v>
      </c>
      <c r="S6" s="7">
        <f>'g(LP)'!S6-'Cl(KL)'!S6-'Cl(L-quality)'!S6</f>
        <v>-3.3580987194543929E-2</v>
      </c>
      <c r="T6" s="7">
        <f>'g(LP)'!T6-'Cl(KL)'!T6-'Cl(L-quality)'!T6</f>
        <v>-0.28073798874963829</v>
      </c>
      <c r="U6" s="7">
        <f>'g(LP)'!U6-'Cl(KL)'!U6-'Cl(L-quality)'!U6</f>
        <v>-0.14785539050825294</v>
      </c>
      <c r="V6" s="7">
        <f>'g(LP)'!V6-'Cl(KL)'!V6-'Cl(L-quality)'!V6</f>
        <v>-1.558220664870652E-2</v>
      </c>
      <c r="W6" s="7">
        <f>'g(LP)'!W6-'Cl(KL)'!W6-'Cl(L-quality)'!W6</f>
        <v>1.0661607912733542E-3</v>
      </c>
      <c r="X6" s="7">
        <f>'g(LP)'!X6-'Cl(KL)'!X6-'Cl(L-quality)'!X6</f>
        <v>-3.1818913760898869E-2</v>
      </c>
      <c r="Y6" s="7">
        <f>'g(LP)'!Y6-'Cl(KL)'!Y6-'Cl(L-quality)'!Y6</f>
        <v>-0.20979633590632765</v>
      </c>
      <c r="Z6" s="7">
        <f>'g(LP)'!Z6-'Cl(KL)'!Z6-'Cl(L-quality)'!Z6</f>
        <v>1.1190928496586941E-2</v>
      </c>
      <c r="AA6" s="7">
        <f>'g(LP)'!AA6-'Cl(KL)'!AA6-'Cl(L-quality)'!AA6</f>
        <v>6.2227918224020407E-2</v>
      </c>
      <c r="AB6" s="7">
        <f>'g(LP)'!AB6-'Cl(KL)'!AB6-'Cl(L-quality)'!AB6</f>
        <v>6.9888167113883355E-3</v>
      </c>
      <c r="AC6" s="7">
        <f>'g(LP)'!AC6-'Cl(KL)'!AC6-'Cl(L-quality)'!AC6</f>
        <v>0.16724987261738677</v>
      </c>
      <c r="AD6" s="7">
        <f>'g(LP)'!AD6-'Cl(KL)'!AD6-'Cl(L-quality)'!AD6</f>
        <v>7.8497925389756029E-2</v>
      </c>
      <c r="AE6" s="7">
        <f>'g(LP)'!AE6-'Cl(KL)'!AE6-'Cl(L-quality)'!AE6</f>
        <v>0.14720047784770846</v>
      </c>
      <c r="AF6" s="7">
        <f>'g(LP)'!AF6-'Cl(KL)'!AF6-'Cl(L-quality)'!AF6</f>
        <v>2.1845099563658901E-2</v>
      </c>
      <c r="AG6" s="7">
        <f>'g(LP)'!AG6-'Cl(KL)'!AG6-'Cl(L-quality)'!AG6</f>
        <v>-0.19889245124182992</v>
      </c>
    </row>
    <row r="7" spans="1:33" x14ac:dyDescent="0.15">
      <c r="A7" s="2">
        <v>3</v>
      </c>
      <c r="B7" s="3" t="s">
        <v>31</v>
      </c>
      <c r="C7" s="7"/>
      <c r="D7" s="7">
        <f>'g(LP)'!D7-'Cl(KL)'!D7-'Cl(L-quality)'!D7</f>
        <v>1.2238799372237324E-2</v>
      </c>
      <c r="E7" s="7">
        <f>'g(LP)'!E7-'Cl(KL)'!E7-'Cl(L-quality)'!E7</f>
        <v>-0.22088866670069099</v>
      </c>
      <c r="F7" s="7">
        <f>'g(LP)'!F7-'Cl(KL)'!F7-'Cl(L-quality)'!F7</f>
        <v>-0.27047560210602617</v>
      </c>
      <c r="G7" s="7">
        <f>'g(LP)'!G7-'Cl(KL)'!G7-'Cl(L-quality)'!G7</f>
        <v>-0.26347555763092972</v>
      </c>
      <c r="H7" s="7">
        <f>'g(LP)'!H7-'Cl(KL)'!H7-'Cl(L-quality)'!H7</f>
        <v>-1.6766421919422168E-3</v>
      </c>
      <c r="I7" s="7">
        <f>'g(LP)'!I7-'Cl(KL)'!I7-'Cl(L-quality)'!I7</f>
        <v>-0.78640791468890592</v>
      </c>
      <c r="J7" s="7">
        <f>'g(LP)'!J7-'Cl(KL)'!J7-'Cl(L-quality)'!J7</f>
        <v>-0.47176380984269445</v>
      </c>
      <c r="K7" s="7">
        <f>'g(LP)'!K7-'Cl(KL)'!K7-'Cl(L-quality)'!K7</f>
        <v>-0.32261163370816676</v>
      </c>
      <c r="L7" s="7">
        <f>'g(LP)'!L7-'Cl(KL)'!L7-'Cl(L-quality)'!L7</f>
        <v>5.4497952209079166E-2</v>
      </c>
      <c r="M7" s="7">
        <f>'g(LP)'!M7-'Cl(KL)'!M7-'Cl(L-quality)'!M7</f>
        <v>-8.6667430491560137E-3</v>
      </c>
      <c r="N7" s="7">
        <f>'g(LP)'!N7-'Cl(KL)'!N7-'Cl(L-quality)'!N7</f>
        <v>0.10601213958404837</v>
      </c>
      <c r="O7" s="7">
        <f>'g(LP)'!O7-'Cl(KL)'!O7-'Cl(L-quality)'!O7</f>
        <v>-0.22671625044040455</v>
      </c>
      <c r="P7" s="7">
        <f>'g(LP)'!P7-'Cl(KL)'!P7-'Cl(L-quality)'!P7</f>
        <v>-0.55001948745656526</v>
      </c>
      <c r="Q7" s="7">
        <f>'g(LP)'!Q7-'Cl(KL)'!Q7-'Cl(L-quality)'!Q7</f>
        <v>7.6619334654259547E-2</v>
      </c>
      <c r="R7" s="7">
        <f>'g(LP)'!R7-'Cl(KL)'!R7-'Cl(L-quality)'!R7</f>
        <v>0.17697354100247367</v>
      </c>
      <c r="S7" s="7">
        <f>'g(LP)'!S7-'Cl(KL)'!S7-'Cl(L-quality)'!S7</f>
        <v>-0.27011215486637535</v>
      </c>
      <c r="T7" s="7">
        <f>'g(LP)'!T7-'Cl(KL)'!T7-'Cl(L-quality)'!T7</f>
        <v>-0.35377227364886871</v>
      </c>
      <c r="U7" s="7">
        <f>'g(LP)'!U7-'Cl(KL)'!U7-'Cl(L-quality)'!U7</f>
        <v>-7.7345168222974936E-2</v>
      </c>
      <c r="V7" s="7">
        <f>'g(LP)'!V7-'Cl(KL)'!V7-'Cl(L-quality)'!V7</f>
        <v>-0.26656444088685888</v>
      </c>
      <c r="W7" s="7">
        <f>'g(LP)'!W7-'Cl(KL)'!W7-'Cl(L-quality)'!W7</f>
        <v>-4.6903535477479753E-2</v>
      </c>
      <c r="X7" s="7">
        <f>'g(LP)'!X7-'Cl(KL)'!X7-'Cl(L-quality)'!X7</f>
        <v>-0.15104683914642561</v>
      </c>
      <c r="Y7" s="7">
        <f>'g(LP)'!Y7-'Cl(KL)'!Y7-'Cl(L-quality)'!Y7</f>
        <v>0.36606362740474191</v>
      </c>
      <c r="Z7" s="7">
        <f>'g(LP)'!Z7-'Cl(KL)'!Z7-'Cl(L-quality)'!Z7</f>
        <v>-0.37540840822128912</v>
      </c>
      <c r="AA7" s="7">
        <f>'g(LP)'!AA7-'Cl(KL)'!AA7-'Cl(L-quality)'!AA7</f>
        <v>-0.41874491426451615</v>
      </c>
      <c r="AB7" s="7">
        <f>'g(LP)'!AB7-'Cl(KL)'!AB7-'Cl(L-quality)'!AB7</f>
        <v>-5.4703058854585374E-2</v>
      </c>
      <c r="AC7" s="7">
        <f>'g(LP)'!AC7-'Cl(KL)'!AC7-'Cl(L-quality)'!AC7</f>
        <v>-8.5452458014828349E-3</v>
      </c>
      <c r="AD7" s="7">
        <f>'g(LP)'!AD7-'Cl(KL)'!AD7-'Cl(L-quality)'!AD7</f>
        <v>-0.27521731750151857</v>
      </c>
      <c r="AE7" s="7">
        <f>'g(LP)'!AE7-'Cl(KL)'!AE7-'Cl(L-quality)'!AE7</f>
        <v>0.19728529607661435</v>
      </c>
      <c r="AF7" s="7">
        <f>'g(LP)'!AF7-'Cl(KL)'!AF7-'Cl(L-quality)'!AF7</f>
        <v>-1.5982396768414422E-2</v>
      </c>
      <c r="AG7" s="7">
        <f>'g(LP)'!AG7-'Cl(KL)'!AG7-'Cl(L-quality)'!AG7</f>
        <v>-4.6154917607391918E-2</v>
      </c>
    </row>
    <row r="8" spans="1:33" x14ac:dyDescent="0.15">
      <c r="A8" s="2">
        <v>4</v>
      </c>
      <c r="B8" s="3" t="s">
        <v>32</v>
      </c>
      <c r="C8" s="7"/>
      <c r="D8" s="7">
        <f>'g(LP)'!D8-'Cl(KL)'!D8-'Cl(L-quality)'!D8</f>
        <v>0.21044703582876956</v>
      </c>
      <c r="E8" s="7">
        <f>'g(LP)'!E8-'Cl(KL)'!E8-'Cl(L-quality)'!E8</f>
        <v>-9.4814964272402699E-2</v>
      </c>
      <c r="F8" s="7">
        <f>'g(LP)'!F8-'Cl(KL)'!F8-'Cl(L-quality)'!F8</f>
        <v>-0.23624594340403374</v>
      </c>
      <c r="G8" s="7">
        <f>'g(LP)'!G8-'Cl(KL)'!G8-'Cl(L-quality)'!G8</f>
        <v>-4.3720917975315361E-2</v>
      </c>
      <c r="H8" s="7">
        <f>'g(LP)'!H8-'Cl(KL)'!H8-'Cl(L-quality)'!H8</f>
        <v>0.17024407222514329</v>
      </c>
      <c r="I8" s="7">
        <f>'g(LP)'!I8-'Cl(KL)'!I8-'Cl(L-quality)'!I8</f>
        <v>0.36414432024010474</v>
      </c>
      <c r="J8" s="7">
        <f>'g(LP)'!J8-'Cl(KL)'!J8-'Cl(L-quality)'!J8</f>
        <v>0.28508549401034589</v>
      </c>
      <c r="K8" s="7">
        <f>'g(LP)'!K8-'Cl(KL)'!K8-'Cl(L-quality)'!K8</f>
        <v>-0.33520553984868018</v>
      </c>
      <c r="L8" s="7">
        <f>'g(LP)'!L8-'Cl(KL)'!L8-'Cl(L-quality)'!L8</f>
        <v>0.40508022850324121</v>
      </c>
      <c r="M8" s="7">
        <f>'g(LP)'!M8-'Cl(KL)'!M8-'Cl(L-quality)'!M8</f>
        <v>0.28601023677698578</v>
      </c>
      <c r="N8" s="7">
        <f>'g(LP)'!N8-'Cl(KL)'!N8-'Cl(L-quality)'!N8</f>
        <v>0.30767584783747937</v>
      </c>
      <c r="O8" s="7">
        <f>'g(LP)'!O8-'Cl(KL)'!O8-'Cl(L-quality)'!O8</f>
        <v>0.28087333915741558</v>
      </c>
      <c r="P8" s="7">
        <f>'g(LP)'!P8-'Cl(KL)'!P8-'Cl(L-quality)'!P8</f>
        <v>0.12937258377243022</v>
      </c>
      <c r="Q8" s="7">
        <f>'g(LP)'!Q8-'Cl(KL)'!Q8-'Cl(L-quality)'!Q8</f>
        <v>0.79630735294326649</v>
      </c>
      <c r="R8" s="7">
        <f>'g(LP)'!R8-'Cl(KL)'!R8-'Cl(L-quality)'!R8</f>
        <v>-4.2623104388146461E-3</v>
      </c>
      <c r="S8" s="7">
        <f>'g(LP)'!S8-'Cl(KL)'!S8-'Cl(L-quality)'!S8</f>
        <v>2.1048982773328038E-2</v>
      </c>
      <c r="T8" s="7">
        <f>'g(LP)'!T8-'Cl(KL)'!T8-'Cl(L-quality)'!T8</f>
        <v>-0.42043649824959789</v>
      </c>
      <c r="U8" s="7">
        <f>'g(LP)'!U8-'Cl(KL)'!U8-'Cl(L-quality)'!U8</f>
        <v>-6.0384305947232535E-2</v>
      </c>
      <c r="V8" s="7">
        <f>'g(LP)'!V8-'Cl(KL)'!V8-'Cl(L-quality)'!V8</f>
        <v>-0.11108558433918443</v>
      </c>
      <c r="W8" s="7">
        <f>'g(LP)'!W8-'Cl(KL)'!W8-'Cl(L-quality)'!W8</f>
        <v>-0.2373617650584666</v>
      </c>
      <c r="X8" s="7">
        <f>'g(LP)'!X8-'Cl(KL)'!X8-'Cl(L-quality)'!X8</f>
        <v>-0.13766245500660471</v>
      </c>
      <c r="Y8" s="7">
        <f>'g(LP)'!Y8-'Cl(KL)'!Y8-'Cl(L-quality)'!Y8</f>
        <v>0.33050446445175491</v>
      </c>
      <c r="Z8" s="7">
        <f>'g(LP)'!Z8-'Cl(KL)'!Z8-'Cl(L-quality)'!Z8</f>
        <v>-0.25840758389766655</v>
      </c>
      <c r="AA8" s="7">
        <f>'g(LP)'!AA8-'Cl(KL)'!AA8-'Cl(L-quality)'!AA8</f>
        <v>-8.7707385037193553E-2</v>
      </c>
      <c r="AB8" s="7">
        <f>'g(LP)'!AB8-'Cl(KL)'!AB8-'Cl(L-quality)'!AB8</f>
        <v>0.11296581279695522</v>
      </c>
      <c r="AC8" s="7">
        <f>'g(LP)'!AC8-'Cl(KL)'!AC8-'Cl(L-quality)'!AC8</f>
        <v>2.005748746949277E-2</v>
      </c>
      <c r="AD8" s="7">
        <f>'g(LP)'!AD8-'Cl(KL)'!AD8-'Cl(L-quality)'!AD8</f>
        <v>-1.8147066031987392E-2</v>
      </c>
      <c r="AE8" s="7">
        <f>'g(LP)'!AE8-'Cl(KL)'!AE8-'Cl(L-quality)'!AE8</f>
        <v>0.13202385643527476</v>
      </c>
      <c r="AF8" s="7">
        <f>'g(LP)'!AF8-'Cl(KL)'!AF8-'Cl(L-quality)'!AF8</f>
        <v>3.9215458161351677E-2</v>
      </c>
      <c r="AG8" s="7">
        <f>'g(LP)'!AG8-'Cl(KL)'!AG8-'Cl(L-quality)'!AG8</f>
        <v>-1.3433457948266515E-2</v>
      </c>
    </row>
    <row r="9" spans="1:33" x14ac:dyDescent="0.15">
      <c r="A9" s="2">
        <v>5</v>
      </c>
      <c r="B9" s="3" t="s">
        <v>33</v>
      </c>
      <c r="C9" s="7"/>
      <c r="D9" s="7">
        <f>'g(LP)'!D9-'Cl(KL)'!D9-'Cl(L-quality)'!D9</f>
        <v>0.28144559408952335</v>
      </c>
      <c r="E9" s="7">
        <f>'g(LP)'!E9-'Cl(KL)'!E9-'Cl(L-quality)'!E9</f>
        <v>4.8880247298841405E-4</v>
      </c>
      <c r="F9" s="7">
        <f>'g(LP)'!F9-'Cl(KL)'!F9-'Cl(L-quality)'!F9</f>
        <v>-0.37517304488109554</v>
      </c>
      <c r="G9" s="7">
        <f>'g(LP)'!G9-'Cl(KL)'!G9-'Cl(L-quality)'!G9</f>
        <v>0.22515329170560208</v>
      </c>
      <c r="H9" s="7">
        <f>'g(LP)'!H9-'Cl(KL)'!H9-'Cl(L-quality)'!H9</f>
        <v>0.19705433334747754</v>
      </c>
      <c r="I9" s="7">
        <f>'g(LP)'!I9-'Cl(KL)'!I9-'Cl(L-quality)'!I9</f>
        <v>9.3166783033226869E-2</v>
      </c>
      <c r="J9" s="7">
        <f>'g(LP)'!J9-'Cl(KL)'!J9-'Cl(L-quality)'!J9</f>
        <v>0.25428624692309049</v>
      </c>
      <c r="K9" s="7">
        <f>'g(LP)'!K9-'Cl(KL)'!K9-'Cl(L-quality)'!K9</f>
        <v>0.14836275537437885</v>
      </c>
      <c r="L9" s="7">
        <f>'g(LP)'!L9-'Cl(KL)'!L9-'Cl(L-quality)'!L9</f>
        <v>-6.1017979186226992E-2</v>
      </c>
      <c r="M9" s="7">
        <f>'g(LP)'!M9-'Cl(KL)'!M9-'Cl(L-quality)'!M9</f>
        <v>0.1806724787586986</v>
      </c>
      <c r="N9" s="7">
        <f>'g(LP)'!N9-'Cl(KL)'!N9-'Cl(L-quality)'!N9</f>
        <v>-9.1023373197834725E-2</v>
      </c>
      <c r="O9" s="7">
        <f>'g(LP)'!O9-'Cl(KL)'!O9-'Cl(L-quality)'!O9</f>
        <v>9.0501778067244201E-2</v>
      </c>
      <c r="P9" s="7">
        <f>'g(LP)'!P9-'Cl(KL)'!P9-'Cl(L-quality)'!P9</f>
        <v>0.2052037610598314</v>
      </c>
      <c r="Q9" s="7">
        <f>'g(LP)'!Q9-'Cl(KL)'!Q9-'Cl(L-quality)'!Q9</f>
        <v>5.5522718742764959E-2</v>
      </c>
      <c r="R9" s="7">
        <f>'g(LP)'!R9-'Cl(KL)'!R9-'Cl(L-quality)'!R9</f>
        <v>4.5453093106119891E-2</v>
      </c>
      <c r="S9" s="7">
        <f>'g(LP)'!S9-'Cl(KL)'!S9-'Cl(L-quality)'!S9</f>
        <v>0.14422492407595677</v>
      </c>
      <c r="T9" s="7">
        <f>'g(LP)'!T9-'Cl(KL)'!T9-'Cl(L-quality)'!T9</f>
        <v>4.8298722367737463E-4</v>
      </c>
      <c r="U9" s="7">
        <f>'g(LP)'!U9-'Cl(KL)'!U9-'Cl(L-quality)'!U9</f>
        <v>1.7247758851529668E-2</v>
      </c>
      <c r="V9" s="7">
        <f>'g(LP)'!V9-'Cl(KL)'!V9-'Cl(L-quality)'!V9</f>
        <v>8.9338356421972437E-2</v>
      </c>
      <c r="W9" s="7">
        <f>'g(LP)'!W9-'Cl(KL)'!W9-'Cl(L-quality)'!W9</f>
        <v>1.3878205483208254E-2</v>
      </c>
      <c r="X9" s="7">
        <f>'g(LP)'!X9-'Cl(KL)'!X9-'Cl(L-quality)'!X9</f>
        <v>0.22084592914258588</v>
      </c>
      <c r="Y9" s="7">
        <f>'g(LP)'!Y9-'Cl(KL)'!Y9-'Cl(L-quality)'!Y9</f>
        <v>-0.15258344988305125</v>
      </c>
      <c r="Z9" s="7">
        <f>'g(LP)'!Z9-'Cl(KL)'!Z9-'Cl(L-quality)'!Z9</f>
        <v>0.13060746068281204</v>
      </c>
      <c r="AA9" s="7">
        <f>'g(LP)'!AA9-'Cl(KL)'!AA9-'Cl(L-quality)'!AA9</f>
        <v>6.3786818622579053E-2</v>
      </c>
      <c r="AB9" s="7">
        <f>'g(LP)'!AB9-'Cl(KL)'!AB9-'Cl(L-quality)'!AB9</f>
        <v>-7.380853325318755E-2</v>
      </c>
      <c r="AC9" s="7">
        <f>'g(LP)'!AC9-'Cl(KL)'!AC9-'Cl(L-quality)'!AC9</f>
        <v>0.15285577247095442</v>
      </c>
      <c r="AD9" s="7">
        <f>'g(LP)'!AD9-'Cl(KL)'!AD9-'Cl(L-quality)'!AD9</f>
        <v>-2.1703809221296055E-2</v>
      </c>
      <c r="AE9" s="7">
        <f>'g(LP)'!AE9-'Cl(KL)'!AE9-'Cl(L-quality)'!AE9</f>
        <v>-0.10877789934563963</v>
      </c>
      <c r="AF9" s="7">
        <f>'g(LP)'!AF9-'Cl(KL)'!AF9-'Cl(L-quality)'!AF9</f>
        <v>8.7758263959853075E-2</v>
      </c>
      <c r="AG9" s="7">
        <f>'g(LP)'!AG9-'Cl(KL)'!AG9-'Cl(L-quality)'!AG9</f>
        <v>0.23514034651826571</v>
      </c>
    </row>
    <row r="10" spans="1:33" x14ac:dyDescent="0.15">
      <c r="A10" s="2">
        <v>6</v>
      </c>
      <c r="B10" s="3" t="s">
        <v>34</v>
      </c>
      <c r="C10" s="7"/>
      <c r="D10" s="7">
        <f>'g(LP)'!D10-'Cl(KL)'!D10-'Cl(L-quality)'!D10</f>
        <v>-4.2082534405974731E-2</v>
      </c>
      <c r="E10" s="7">
        <f>'g(LP)'!E10-'Cl(KL)'!E10-'Cl(L-quality)'!E10</f>
        <v>-0.46681181954845369</v>
      </c>
      <c r="F10" s="7">
        <f>'g(LP)'!F10-'Cl(KL)'!F10-'Cl(L-quality)'!F10</f>
        <v>0.23636920702989431</v>
      </c>
      <c r="G10" s="7">
        <f>'g(LP)'!G10-'Cl(KL)'!G10-'Cl(L-quality)'!G10</f>
        <v>0.45487747552798041</v>
      </c>
      <c r="H10" s="7">
        <f>'g(LP)'!H10-'Cl(KL)'!H10-'Cl(L-quality)'!H10</f>
        <v>9.5278558487557438E-2</v>
      </c>
      <c r="I10" s="7">
        <f>'g(LP)'!I10-'Cl(KL)'!I10-'Cl(L-quality)'!I10</f>
        <v>3.7189298955560265E-2</v>
      </c>
      <c r="J10" s="7">
        <f>'g(LP)'!J10-'Cl(KL)'!J10-'Cl(L-quality)'!J10</f>
        <v>0.29211779084512185</v>
      </c>
      <c r="K10" s="7">
        <f>'g(LP)'!K10-'Cl(KL)'!K10-'Cl(L-quality)'!K10</f>
        <v>-0.31709411389122688</v>
      </c>
      <c r="L10" s="7">
        <f>'g(LP)'!L10-'Cl(KL)'!L10-'Cl(L-quality)'!L10</f>
        <v>0.16161239361544064</v>
      </c>
      <c r="M10" s="7">
        <f>'g(LP)'!M10-'Cl(KL)'!M10-'Cl(L-quality)'!M10</f>
        <v>8.8084226813411923E-2</v>
      </c>
      <c r="N10" s="7">
        <f>'g(LP)'!N10-'Cl(KL)'!N10-'Cl(L-quality)'!N10</f>
        <v>-7.3103206934673134E-2</v>
      </c>
      <c r="O10" s="7">
        <f>'g(LP)'!O10-'Cl(KL)'!O10-'Cl(L-quality)'!O10</f>
        <v>3.0081539404510142E-2</v>
      </c>
      <c r="P10" s="7">
        <f>'g(LP)'!P10-'Cl(KL)'!P10-'Cl(L-quality)'!P10</f>
        <v>0.32494427722039809</v>
      </c>
      <c r="Q10" s="7">
        <f>'g(LP)'!Q10-'Cl(KL)'!Q10-'Cl(L-quality)'!Q10</f>
        <v>4.7804470930464332E-2</v>
      </c>
      <c r="R10" s="7">
        <f>'g(LP)'!R10-'Cl(KL)'!R10-'Cl(L-quality)'!R10</f>
        <v>5.1496389615822015E-2</v>
      </c>
      <c r="S10" s="7">
        <f>'g(LP)'!S10-'Cl(KL)'!S10-'Cl(L-quality)'!S10</f>
        <v>0.11470590686176377</v>
      </c>
      <c r="T10" s="7">
        <f>'g(LP)'!T10-'Cl(KL)'!T10-'Cl(L-quality)'!T10</f>
        <v>7.2543687603213974E-2</v>
      </c>
      <c r="U10" s="7">
        <f>'g(LP)'!U10-'Cl(KL)'!U10-'Cl(L-quality)'!U10</f>
        <v>-2.1233043049726657E-2</v>
      </c>
      <c r="V10" s="7">
        <f>'g(LP)'!V10-'Cl(KL)'!V10-'Cl(L-quality)'!V10</f>
        <v>0.11167267094589754</v>
      </c>
      <c r="W10" s="7">
        <f>'g(LP)'!W10-'Cl(KL)'!W10-'Cl(L-quality)'!W10</f>
        <v>4.5830102218783683E-2</v>
      </c>
      <c r="X10" s="7">
        <f>'g(LP)'!X10-'Cl(KL)'!X10-'Cl(L-quality)'!X10</f>
        <v>-7.0153214989527327E-2</v>
      </c>
      <c r="Y10" s="7">
        <f>'g(LP)'!Y10-'Cl(KL)'!Y10-'Cl(L-quality)'!Y10</f>
        <v>6.0648399713903928E-2</v>
      </c>
      <c r="Z10" s="7">
        <f>'g(LP)'!Z10-'Cl(KL)'!Z10-'Cl(L-quality)'!Z10</f>
        <v>9.509702859382764E-2</v>
      </c>
      <c r="AA10" s="7">
        <f>'g(LP)'!AA10-'Cl(KL)'!AA10-'Cl(L-quality)'!AA10</f>
        <v>3.2308284296899269E-2</v>
      </c>
      <c r="AB10" s="7">
        <f>'g(LP)'!AB10-'Cl(KL)'!AB10-'Cl(L-quality)'!AB10</f>
        <v>7.4511682106650143E-2</v>
      </c>
      <c r="AC10" s="7">
        <f>'g(LP)'!AC10-'Cl(KL)'!AC10-'Cl(L-quality)'!AC10</f>
        <v>5.5227641562876656E-2</v>
      </c>
      <c r="AD10" s="7">
        <f>'g(LP)'!AD10-'Cl(KL)'!AD10-'Cl(L-quality)'!AD10</f>
        <v>7.7951475030275233E-2</v>
      </c>
      <c r="AE10" s="7">
        <f>'g(LP)'!AE10-'Cl(KL)'!AE10-'Cl(L-quality)'!AE10</f>
        <v>9.0348250774849939E-2</v>
      </c>
      <c r="AF10" s="7">
        <f>'g(LP)'!AF10-'Cl(KL)'!AF10-'Cl(L-quality)'!AF10</f>
        <v>9.3723661022373811E-2</v>
      </c>
      <c r="AG10" s="7">
        <f>'g(LP)'!AG10-'Cl(KL)'!AG10-'Cl(L-quality)'!AG10</f>
        <v>0.12103146859712383</v>
      </c>
    </row>
    <row r="11" spans="1:33" x14ac:dyDescent="0.15">
      <c r="A11" s="2">
        <v>7</v>
      </c>
      <c r="B11" s="3" t="s">
        <v>35</v>
      </c>
      <c r="C11" s="7"/>
      <c r="D11" s="7">
        <f>'g(LP)'!D11-'Cl(KL)'!D11-'Cl(L-quality)'!D11</f>
        <v>-3.1811485657083041E-2</v>
      </c>
      <c r="E11" s="7">
        <f>'g(LP)'!E11-'Cl(KL)'!E11-'Cl(L-quality)'!E11</f>
        <v>-0.11838428852517255</v>
      </c>
      <c r="F11" s="7">
        <f>'g(LP)'!F11-'Cl(KL)'!F11-'Cl(L-quality)'!F11</f>
        <v>-0.18067700539575526</v>
      </c>
      <c r="G11" s="7">
        <f>'g(LP)'!G11-'Cl(KL)'!G11-'Cl(L-quality)'!G11</f>
        <v>-0.10532124449005281</v>
      </c>
      <c r="H11" s="7">
        <f>'g(LP)'!H11-'Cl(KL)'!H11-'Cl(L-quality)'!H11</f>
        <v>-2.2462070032626878E-2</v>
      </c>
      <c r="I11" s="7">
        <f>'g(LP)'!I11-'Cl(KL)'!I11-'Cl(L-quality)'!I11</f>
        <v>4.6814448736144099E-3</v>
      </c>
      <c r="J11" s="7">
        <f>'g(LP)'!J11-'Cl(KL)'!J11-'Cl(L-quality)'!J11</f>
        <v>4.4503279530882164E-2</v>
      </c>
      <c r="K11" s="7">
        <f>'g(LP)'!K11-'Cl(KL)'!K11-'Cl(L-quality)'!K11</f>
        <v>-0.14709601996826679</v>
      </c>
      <c r="L11" s="7">
        <f>'g(LP)'!L11-'Cl(KL)'!L11-'Cl(L-quality)'!L11</f>
        <v>-0.14863557798993499</v>
      </c>
      <c r="M11" s="7">
        <f>'g(LP)'!M11-'Cl(KL)'!M11-'Cl(L-quality)'!M11</f>
        <v>-0.13899458599351672</v>
      </c>
      <c r="N11" s="7">
        <f>'g(LP)'!N11-'Cl(KL)'!N11-'Cl(L-quality)'!N11</f>
        <v>-4.445438412828169E-2</v>
      </c>
      <c r="O11" s="7">
        <f>'g(LP)'!O11-'Cl(KL)'!O11-'Cl(L-quality)'!O11</f>
        <v>-5.4322702246392782E-2</v>
      </c>
      <c r="P11" s="7">
        <f>'g(LP)'!P11-'Cl(KL)'!P11-'Cl(L-quality)'!P11</f>
        <v>5.1393154814758861E-2</v>
      </c>
      <c r="Q11" s="7">
        <f>'g(LP)'!Q11-'Cl(KL)'!Q11-'Cl(L-quality)'!Q11</f>
        <v>6.4608117421474723E-2</v>
      </c>
      <c r="R11" s="7">
        <f>'g(LP)'!R11-'Cl(KL)'!R11-'Cl(L-quality)'!R11</f>
        <v>5.1959408571180851E-2</v>
      </c>
      <c r="S11" s="7">
        <f>'g(LP)'!S11-'Cl(KL)'!S11-'Cl(L-quality)'!S11</f>
        <v>5.474886816927077E-2</v>
      </c>
      <c r="T11" s="7">
        <f>'g(LP)'!T11-'Cl(KL)'!T11-'Cl(L-quality)'!T11</f>
        <v>5.0313535711625425E-2</v>
      </c>
      <c r="U11" s="7">
        <f>'g(LP)'!U11-'Cl(KL)'!U11-'Cl(L-quality)'!U11</f>
        <v>7.7785469593038128E-2</v>
      </c>
      <c r="V11" s="7">
        <f>'g(LP)'!V11-'Cl(KL)'!V11-'Cl(L-quality)'!V11</f>
        <v>8.7551930094853139E-2</v>
      </c>
      <c r="W11" s="7">
        <f>'g(LP)'!W11-'Cl(KL)'!W11-'Cl(L-quality)'!W11</f>
        <v>0.11184791269041285</v>
      </c>
      <c r="X11" s="7">
        <f>'g(LP)'!X11-'Cl(KL)'!X11-'Cl(L-quality)'!X11</f>
        <v>0.15154381672696737</v>
      </c>
      <c r="Y11" s="7">
        <f>'g(LP)'!Y11-'Cl(KL)'!Y11-'Cl(L-quality)'!Y11</f>
        <v>3.7830584008100229E-3</v>
      </c>
      <c r="Z11" s="7">
        <f>'g(LP)'!Z11-'Cl(KL)'!Z11-'Cl(L-quality)'!Z11</f>
        <v>6.775238925607506E-2</v>
      </c>
      <c r="AA11" s="7">
        <f>'g(LP)'!AA11-'Cl(KL)'!AA11-'Cl(L-quality)'!AA11</f>
        <v>0.13800545618707583</v>
      </c>
      <c r="AB11" s="7">
        <f>'g(LP)'!AB11-'Cl(KL)'!AB11-'Cl(L-quality)'!AB11</f>
        <v>4.0580759398508156E-3</v>
      </c>
      <c r="AC11" s="7">
        <f>'g(LP)'!AC11-'Cl(KL)'!AC11-'Cl(L-quality)'!AC11</f>
        <v>-2.4165766023055875E-2</v>
      </c>
      <c r="AD11" s="7">
        <f>'g(LP)'!AD11-'Cl(KL)'!AD11-'Cl(L-quality)'!AD11</f>
        <v>-5.2585980855223938E-2</v>
      </c>
      <c r="AE11" s="7">
        <f>'g(LP)'!AE11-'Cl(KL)'!AE11-'Cl(L-quality)'!AE11</f>
        <v>-1.4023528055204505E-2</v>
      </c>
      <c r="AF11" s="7">
        <f>'g(LP)'!AF11-'Cl(KL)'!AF11-'Cl(L-quality)'!AF11</f>
        <v>9.2506393491524515E-3</v>
      </c>
      <c r="AG11" s="7">
        <f>'g(LP)'!AG11-'Cl(KL)'!AG11-'Cl(L-quality)'!AG11</f>
        <v>7.9239706125671577E-2</v>
      </c>
    </row>
    <row r="12" spans="1:33" x14ac:dyDescent="0.15">
      <c r="A12" s="2">
        <v>8</v>
      </c>
      <c r="B12" s="3" t="s">
        <v>36</v>
      </c>
      <c r="C12" s="7"/>
      <c r="D12" s="7">
        <f>'g(LP)'!D12-'Cl(KL)'!D12-'Cl(L-quality)'!D12</f>
        <v>-0.1426341936060383</v>
      </c>
      <c r="E12" s="7">
        <f>'g(LP)'!E12-'Cl(KL)'!E12-'Cl(L-quality)'!E12</f>
        <v>-0.31351373177792236</v>
      </c>
      <c r="F12" s="7">
        <f>'g(LP)'!F12-'Cl(KL)'!F12-'Cl(L-quality)'!F12</f>
        <v>-0.14400367506968809</v>
      </c>
      <c r="G12" s="7">
        <f>'g(LP)'!G12-'Cl(KL)'!G12-'Cl(L-quality)'!G12</f>
        <v>5.3790952216673016E-2</v>
      </c>
      <c r="H12" s="7">
        <f>'g(LP)'!H12-'Cl(KL)'!H12-'Cl(L-quality)'!H12</f>
        <v>0.35176090027644419</v>
      </c>
      <c r="I12" s="7">
        <f>'g(LP)'!I12-'Cl(KL)'!I12-'Cl(L-quality)'!I12</f>
        <v>0.46057349178013357</v>
      </c>
      <c r="J12" s="7">
        <f>'g(LP)'!J12-'Cl(KL)'!J12-'Cl(L-quality)'!J12</f>
        <v>-0.29021559607794639</v>
      </c>
      <c r="K12" s="7">
        <f>'g(LP)'!K12-'Cl(KL)'!K12-'Cl(L-quality)'!K12</f>
        <v>0.10434295430246956</v>
      </c>
      <c r="L12" s="7">
        <f>'g(LP)'!L12-'Cl(KL)'!L12-'Cl(L-quality)'!L12</f>
        <v>0.3105692170092389</v>
      </c>
      <c r="M12" s="7">
        <f>'g(LP)'!M12-'Cl(KL)'!M12-'Cl(L-quality)'!M12</f>
        <v>0.15504225310075995</v>
      </c>
      <c r="N12" s="7">
        <f>'g(LP)'!N12-'Cl(KL)'!N12-'Cl(L-quality)'!N12</f>
        <v>2.7998259459222345E-2</v>
      </c>
      <c r="O12" s="7">
        <f>'g(LP)'!O12-'Cl(KL)'!O12-'Cl(L-quality)'!O12</f>
        <v>5.1340095912626754E-2</v>
      </c>
      <c r="P12" s="7">
        <f>'g(LP)'!P12-'Cl(KL)'!P12-'Cl(L-quality)'!P12</f>
        <v>9.9511626033495365E-3</v>
      </c>
      <c r="Q12" s="7">
        <f>'g(LP)'!Q12-'Cl(KL)'!Q12-'Cl(L-quality)'!Q12</f>
        <v>-4.5791301105708851E-2</v>
      </c>
      <c r="R12" s="7">
        <f>'g(LP)'!R12-'Cl(KL)'!R12-'Cl(L-quality)'!R12</f>
        <v>3.9219260302641425E-2</v>
      </c>
      <c r="S12" s="7">
        <f>'g(LP)'!S12-'Cl(KL)'!S12-'Cl(L-quality)'!S12</f>
        <v>4.9570257477981876E-2</v>
      </c>
      <c r="T12" s="7">
        <f>'g(LP)'!T12-'Cl(KL)'!T12-'Cl(L-quality)'!T12</f>
        <v>5.2217590079518983E-2</v>
      </c>
      <c r="U12" s="7">
        <f>'g(LP)'!U12-'Cl(KL)'!U12-'Cl(L-quality)'!U12</f>
        <v>3.4573676122728624E-2</v>
      </c>
      <c r="V12" s="7">
        <f>'g(LP)'!V12-'Cl(KL)'!V12-'Cl(L-quality)'!V12</f>
        <v>5.1346201383967033E-2</v>
      </c>
      <c r="W12" s="7">
        <f>'g(LP)'!W12-'Cl(KL)'!W12-'Cl(L-quality)'!W12</f>
        <v>0.23750147712955033</v>
      </c>
      <c r="X12" s="7">
        <f>'g(LP)'!X12-'Cl(KL)'!X12-'Cl(L-quality)'!X12</f>
        <v>0.18224555010802002</v>
      </c>
      <c r="Y12" s="7">
        <f>'g(LP)'!Y12-'Cl(KL)'!Y12-'Cl(L-quality)'!Y12</f>
        <v>-2.537511314802892E-2</v>
      </c>
      <c r="Z12" s="7">
        <f>'g(LP)'!Z12-'Cl(KL)'!Z12-'Cl(L-quality)'!Z12</f>
        <v>-6.7309717866485222E-2</v>
      </c>
      <c r="AA12" s="7">
        <f>'g(LP)'!AA12-'Cl(KL)'!AA12-'Cl(L-quality)'!AA12</f>
        <v>-9.1876760335663596E-2</v>
      </c>
      <c r="AB12" s="7">
        <f>'g(LP)'!AB12-'Cl(KL)'!AB12-'Cl(L-quality)'!AB12</f>
        <v>0.19176010444188851</v>
      </c>
      <c r="AC12" s="7">
        <f>'g(LP)'!AC12-'Cl(KL)'!AC12-'Cl(L-quality)'!AC12</f>
        <v>8.2354525746403187E-2</v>
      </c>
      <c r="AD12" s="7">
        <f>'g(LP)'!AD12-'Cl(KL)'!AD12-'Cl(L-quality)'!AD12</f>
        <v>2.7395537106894186E-2</v>
      </c>
      <c r="AE12" s="7">
        <f>'g(LP)'!AE12-'Cl(KL)'!AE12-'Cl(L-quality)'!AE12</f>
        <v>4.7049777923287336E-2</v>
      </c>
      <c r="AF12" s="7">
        <f>'g(LP)'!AF12-'Cl(KL)'!AF12-'Cl(L-quality)'!AF12</f>
        <v>4.1941667993931994E-2</v>
      </c>
      <c r="AG12" s="7">
        <f>'g(LP)'!AG12-'Cl(KL)'!AG12-'Cl(L-quality)'!AG12</f>
        <v>6.2512581982081131E-3</v>
      </c>
    </row>
    <row r="13" spans="1:33" x14ac:dyDescent="0.15">
      <c r="A13" s="2">
        <v>9</v>
      </c>
      <c r="B13" s="3" t="s">
        <v>37</v>
      </c>
      <c r="C13" s="7"/>
      <c r="D13" s="7">
        <f>'g(LP)'!D13-'Cl(KL)'!D13-'Cl(L-quality)'!D13</f>
        <v>0.23226832411300208</v>
      </c>
      <c r="E13" s="7">
        <f>'g(LP)'!E13-'Cl(KL)'!E13-'Cl(L-quality)'!E13</f>
        <v>-4.2159452785505397E-2</v>
      </c>
      <c r="F13" s="7">
        <f>'g(LP)'!F13-'Cl(KL)'!F13-'Cl(L-quality)'!F13</f>
        <v>6.9224234767221504E-2</v>
      </c>
      <c r="G13" s="7">
        <f>'g(LP)'!G13-'Cl(KL)'!G13-'Cl(L-quality)'!G13</f>
        <v>9.1802795314079227E-2</v>
      </c>
      <c r="H13" s="7">
        <f>'g(LP)'!H13-'Cl(KL)'!H13-'Cl(L-quality)'!H13</f>
        <v>9.6512529114076984E-2</v>
      </c>
      <c r="I13" s="7">
        <f>'g(LP)'!I13-'Cl(KL)'!I13-'Cl(L-quality)'!I13</f>
        <v>2.0337439685361107E-2</v>
      </c>
      <c r="J13" s="7">
        <f>'g(LP)'!J13-'Cl(KL)'!J13-'Cl(L-quality)'!J13</f>
        <v>0.62618054416322755</v>
      </c>
      <c r="K13" s="7">
        <f>'g(LP)'!K13-'Cl(KL)'!K13-'Cl(L-quality)'!K13</f>
        <v>5.035380619321507E-2</v>
      </c>
      <c r="L13" s="7">
        <f>'g(LP)'!L13-'Cl(KL)'!L13-'Cl(L-quality)'!L13</f>
        <v>-4.4707132279218333E-2</v>
      </c>
      <c r="M13" s="7">
        <f>'g(LP)'!M13-'Cl(KL)'!M13-'Cl(L-quality)'!M13</f>
        <v>4.8326048813800003E-2</v>
      </c>
      <c r="N13" s="7">
        <f>'g(LP)'!N13-'Cl(KL)'!N13-'Cl(L-quality)'!N13</f>
        <v>-0.22914996088344067</v>
      </c>
      <c r="O13" s="7">
        <f>'g(LP)'!O13-'Cl(KL)'!O13-'Cl(L-quality)'!O13</f>
        <v>-0.19237486530297229</v>
      </c>
      <c r="P13" s="7">
        <f>'g(LP)'!P13-'Cl(KL)'!P13-'Cl(L-quality)'!P13</f>
        <v>6.8250011496735694E-2</v>
      </c>
      <c r="Q13" s="7">
        <f>'g(LP)'!Q13-'Cl(KL)'!Q13-'Cl(L-quality)'!Q13</f>
        <v>-8.9084926987309021E-2</v>
      </c>
      <c r="R13" s="7">
        <f>'g(LP)'!R13-'Cl(KL)'!R13-'Cl(L-quality)'!R13</f>
        <v>-0.18187552250523989</v>
      </c>
      <c r="S13" s="7">
        <f>'g(LP)'!S13-'Cl(KL)'!S13-'Cl(L-quality)'!S13</f>
        <v>0.12542885367947162</v>
      </c>
      <c r="T13" s="7">
        <f>'g(LP)'!T13-'Cl(KL)'!T13-'Cl(L-quality)'!T13</f>
        <v>0.16061921095186835</v>
      </c>
      <c r="U13" s="7">
        <f>'g(LP)'!U13-'Cl(KL)'!U13-'Cl(L-quality)'!U13</f>
        <v>-2.9318087116249336E-2</v>
      </c>
      <c r="V13" s="7">
        <f>'g(LP)'!V13-'Cl(KL)'!V13-'Cl(L-quality)'!V13</f>
        <v>0.10081323221555344</v>
      </c>
      <c r="W13" s="7">
        <f>'g(LP)'!W13-'Cl(KL)'!W13-'Cl(L-quality)'!W13</f>
        <v>0.12844344320583062</v>
      </c>
      <c r="X13" s="7">
        <f>'g(LP)'!X13-'Cl(KL)'!X13-'Cl(L-quality)'!X13</f>
        <v>0.10428982189052341</v>
      </c>
      <c r="Y13" s="7">
        <f>'g(LP)'!Y13-'Cl(KL)'!Y13-'Cl(L-quality)'!Y13</f>
        <v>-3.9453805918179957E-2</v>
      </c>
      <c r="Z13" s="7">
        <f>'g(LP)'!Z13-'Cl(KL)'!Z13-'Cl(L-quality)'!Z13</f>
        <v>0.24326072324828799</v>
      </c>
      <c r="AA13" s="7">
        <f>'g(LP)'!AA13-'Cl(KL)'!AA13-'Cl(L-quality)'!AA13</f>
        <v>0.26072389638146803</v>
      </c>
      <c r="AB13" s="7">
        <f>'g(LP)'!AB13-'Cl(KL)'!AB13-'Cl(L-quality)'!AB13</f>
        <v>-0.13068863623689383</v>
      </c>
      <c r="AC13" s="7">
        <f>'g(LP)'!AC13-'Cl(KL)'!AC13-'Cl(L-quality)'!AC13</f>
        <v>1.6817565088803571E-3</v>
      </c>
      <c r="AD13" s="7">
        <f>'g(LP)'!AD13-'Cl(KL)'!AD13-'Cl(L-quality)'!AD13</f>
        <v>9.2723410555531384E-3</v>
      </c>
      <c r="AE13" s="7">
        <f>'g(LP)'!AE13-'Cl(KL)'!AE13-'Cl(L-quality)'!AE13</f>
        <v>-5.1023516748122985E-2</v>
      </c>
      <c r="AF13" s="7">
        <f>'g(LP)'!AF13-'Cl(KL)'!AF13-'Cl(L-quality)'!AF13</f>
        <v>-2.4992224777419879E-2</v>
      </c>
      <c r="AG13" s="7">
        <f>'g(LP)'!AG13-'Cl(KL)'!AG13-'Cl(L-quality)'!AG13</f>
        <v>0.16711936047608614</v>
      </c>
    </row>
    <row r="14" spans="1:33" x14ac:dyDescent="0.15">
      <c r="A14" s="2">
        <v>10</v>
      </c>
      <c r="B14" s="3" t="s">
        <v>38</v>
      </c>
      <c r="C14" s="7"/>
      <c r="D14" s="7">
        <f>'g(LP)'!D14-'Cl(KL)'!D14-'Cl(L-quality)'!D14</f>
        <v>0.17922765072936483</v>
      </c>
      <c r="E14" s="7">
        <f>'g(LP)'!E14-'Cl(KL)'!E14-'Cl(L-quality)'!E14</f>
        <v>-0.13023900127073337</v>
      </c>
      <c r="F14" s="7">
        <f>'g(LP)'!F14-'Cl(KL)'!F14-'Cl(L-quality)'!F14</f>
        <v>-5.4052265790570916E-2</v>
      </c>
      <c r="G14" s="7">
        <f>'g(LP)'!G14-'Cl(KL)'!G14-'Cl(L-quality)'!G14</f>
        <v>-1.568364100385973E-2</v>
      </c>
      <c r="H14" s="7">
        <f>'g(LP)'!H14-'Cl(KL)'!H14-'Cl(L-quality)'!H14</f>
        <v>4.5484544701572947E-2</v>
      </c>
      <c r="I14" s="7">
        <f>'g(LP)'!I14-'Cl(KL)'!I14-'Cl(L-quality)'!I14</f>
        <v>0.27759935342125691</v>
      </c>
      <c r="J14" s="7">
        <f>'g(LP)'!J14-'Cl(KL)'!J14-'Cl(L-quality)'!J14</f>
        <v>0.22185386443689561</v>
      </c>
      <c r="K14" s="7">
        <f>'g(LP)'!K14-'Cl(KL)'!K14-'Cl(L-quality)'!K14</f>
        <v>-4.1554588883960915E-2</v>
      </c>
      <c r="L14" s="7">
        <f>'g(LP)'!L14-'Cl(KL)'!L14-'Cl(L-quality)'!L14</f>
        <v>-7.1735045306957138E-2</v>
      </c>
      <c r="M14" s="7">
        <f>'g(LP)'!M14-'Cl(KL)'!M14-'Cl(L-quality)'!M14</f>
        <v>9.0558256829763484E-2</v>
      </c>
      <c r="N14" s="7">
        <f>'g(LP)'!N14-'Cl(KL)'!N14-'Cl(L-quality)'!N14</f>
        <v>-0.18048700173030072</v>
      </c>
      <c r="O14" s="7">
        <f>'g(LP)'!O14-'Cl(KL)'!O14-'Cl(L-quality)'!O14</f>
        <v>3.3766313744060319E-2</v>
      </c>
      <c r="P14" s="7">
        <f>'g(LP)'!P14-'Cl(KL)'!P14-'Cl(L-quality)'!P14</f>
        <v>8.8054876027228418E-2</v>
      </c>
      <c r="Q14" s="7">
        <f>'g(LP)'!Q14-'Cl(KL)'!Q14-'Cl(L-quality)'!Q14</f>
        <v>-6.3936417344862051E-2</v>
      </c>
      <c r="R14" s="7">
        <f>'g(LP)'!R14-'Cl(KL)'!R14-'Cl(L-quality)'!R14</f>
        <v>-5.5793023151685162E-2</v>
      </c>
      <c r="S14" s="7">
        <f>'g(LP)'!S14-'Cl(KL)'!S14-'Cl(L-quality)'!S14</f>
        <v>0.13678197542182063</v>
      </c>
      <c r="T14" s="7">
        <f>'g(LP)'!T14-'Cl(KL)'!T14-'Cl(L-quality)'!T14</f>
        <v>0.21917108973789057</v>
      </c>
      <c r="U14" s="7">
        <f>'g(LP)'!U14-'Cl(KL)'!U14-'Cl(L-quality)'!U14</f>
        <v>-5.4875989476035697E-2</v>
      </c>
      <c r="V14" s="7">
        <f>'g(LP)'!V14-'Cl(KL)'!V14-'Cl(L-quality)'!V14</f>
        <v>0.13269058858683075</v>
      </c>
      <c r="W14" s="7">
        <f>'g(LP)'!W14-'Cl(KL)'!W14-'Cl(L-quality)'!W14</f>
        <v>0.23969640198764944</v>
      </c>
      <c r="X14" s="7">
        <f>'g(LP)'!X14-'Cl(KL)'!X14-'Cl(L-quality)'!X14</f>
        <v>0.26361306591315692</v>
      </c>
      <c r="Y14" s="7">
        <f>'g(LP)'!Y14-'Cl(KL)'!Y14-'Cl(L-quality)'!Y14</f>
        <v>3.1010331587538787E-2</v>
      </c>
      <c r="Z14" s="7">
        <f>'g(LP)'!Z14-'Cl(KL)'!Z14-'Cl(L-quality)'!Z14</f>
        <v>0.17505603744054829</v>
      </c>
      <c r="AA14" s="7">
        <f>'g(LP)'!AA14-'Cl(KL)'!AA14-'Cl(L-quality)'!AA14</f>
        <v>0.15991972497681758</v>
      </c>
      <c r="AB14" s="7">
        <f>'g(LP)'!AB14-'Cl(KL)'!AB14-'Cl(L-quality)'!AB14</f>
        <v>-2.3160457047156611E-2</v>
      </c>
      <c r="AC14" s="7">
        <f>'g(LP)'!AC14-'Cl(KL)'!AC14-'Cl(L-quality)'!AC14</f>
        <v>-6.1228131374373856E-2</v>
      </c>
      <c r="AD14" s="7">
        <f>'g(LP)'!AD14-'Cl(KL)'!AD14-'Cl(L-quality)'!AD14</f>
        <v>-7.0068699575060941E-2</v>
      </c>
      <c r="AE14" s="7">
        <f>'g(LP)'!AE14-'Cl(KL)'!AE14-'Cl(L-quality)'!AE14</f>
        <v>-9.530728306893976E-3</v>
      </c>
      <c r="AF14" s="7">
        <f>'g(LP)'!AF14-'Cl(KL)'!AF14-'Cl(L-quality)'!AF14</f>
        <v>-1.8722058711000966E-2</v>
      </c>
      <c r="AG14" s="7">
        <f>'g(LP)'!AG14-'Cl(KL)'!AG14-'Cl(L-quality)'!AG14</f>
        <v>0.11924917919933535</v>
      </c>
    </row>
    <row r="15" spans="1:33" x14ac:dyDescent="0.15">
      <c r="A15" s="2">
        <v>11</v>
      </c>
      <c r="B15" s="3" t="s">
        <v>39</v>
      </c>
      <c r="C15" s="7"/>
      <c r="D15" s="7">
        <f>'g(LP)'!D15-'Cl(KL)'!D15-'Cl(L-quality)'!D15</f>
        <v>-0.12806485181464539</v>
      </c>
      <c r="E15" s="7">
        <f>'g(LP)'!E15-'Cl(KL)'!E15-'Cl(L-quality)'!E15</f>
        <v>-0.12986905711349769</v>
      </c>
      <c r="F15" s="7">
        <f>'g(LP)'!F15-'Cl(KL)'!F15-'Cl(L-quality)'!F15</f>
        <v>0.16574103489890038</v>
      </c>
      <c r="G15" s="7">
        <f>'g(LP)'!G15-'Cl(KL)'!G15-'Cl(L-quality)'!G15</f>
        <v>-5.522738074256571E-2</v>
      </c>
      <c r="H15" s="7">
        <f>'g(LP)'!H15-'Cl(KL)'!H15-'Cl(L-quality)'!H15</f>
        <v>0.21857114554012638</v>
      </c>
      <c r="I15" s="7">
        <f>'g(LP)'!I15-'Cl(KL)'!I15-'Cl(L-quality)'!I15</f>
        <v>-0.14598987449575274</v>
      </c>
      <c r="J15" s="7">
        <f>'g(LP)'!J15-'Cl(KL)'!J15-'Cl(L-quality)'!J15</f>
        <v>0.70418475380442114</v>
      </c>
      <c r="K15" s="7">
        <f>'g(LP)'!K15-'Cl(KL)'!K15-'Cl(L-quality)'!K15</f>
        <v>0.46722516400305936</v>
      </c>
      <c r="L15" s="7">
        <f>'g(LP)'!L15-'Cl(KL)'!L15-'Cl(L-quality)'!L15</f>
        <v>0.32608743336395707</v>
      </c>
      <c r="M15" s="7">
        <f>'g(LP)'!M15-'Cl(KL)'!M15-'Cl(L-quality)'!M15</f>
        <v>0.19808593144657308</v>
      </c>
      <c r="N15" s="7">
        <f>'g(LP)'!N15-'Cl(KL)'!N15-'Cl(L-quality)'!N15</f>
        <v>0.28658294479175617</v>
      </c>
      <c r="O15" s="7">
        <f>'g(LP)'!O15-'Cl(KL)'!O15-'Cl(L-quality)'!O15</f>
        <v>8.4508737809787113E-2</v>
      </c>
      <c r="P15" s="7">
        <f>'g(LP)'!P15-'Cl(KL)'!P15-'Cl(L-quality)'!P15</f>
        <v>0.11955590345398555</v>
      </c>
      <c r="Q15" s="7">
        <f>'g(LP)'!Q15-'Cl(KL)'!Q15-'Cl(L-quality)'!Q15</f>
        <v>5.3151485306103627E-2</v>
      </c>
      <c r="R15" s="7">
        <f>'g(LP)'!R15-'Cl(KL)'!R15-'Cl(L-quality)'!R15</f>
        <v>9.3224982887567823E-2</v>
      </c>
      <c r="S15" s="7">
        <f>'g(LP)'!S15-'Cl(KL)'!S15-'Cl(L-quality)'!S15</f>
        <v>4.4697080947935779E-2</v>
      </c>
      <c r="T15" s="7">
        <f>'g(LP)'!T15-'Cl(KL)'!T15-'Cl(L-quality)'!T15</f>
        <v>3.6947612052384456E-2</v>
      </c>
      <c r="U15" s="7">
        <f>'g(LP)'!U15-'Cl(KL)'!U15-'Cl(L-quality)'!U15</f>
        <v>-1.9533252871476364E-2</v>
      </c>
      <c r="V15" s="7">
        <f>'g(LP)'!V15-'Cl(KL)'!V15-'Cl(L-quality)'!V15</f>
        <v>8.2897409617791018E-2</v>
      </c>
      <c r="W15" s="7">
        <f>'g(LP)'!W15-'Cl(KL)'!W15-'Cl(L-quality)'!W15</f>
        <v>0.14015326224106997</v>
      </c>
      <c r="X15" s="7">
        <f>'g(LP)'!X15-'Cl(KL)'!X15-'Cl(L-quality)'!X15</f>
        <v>0.116894101484603</v>
      </c>
      <c r="Y15" s="7">
        <f>'g(LP)'!Y15-'Cl(KL)'!Y15-'Cl(L-quality)'!Y15</f>
        <v>-3.1093534049190588E-2</v>
      </c>
      <c r="Z15" s="7">
        <f>'g(LP)'!Z15-'Cl(KL)'!Z15-'Cl(L-quality)'!Z15</f>
        <v>0.15451403108363845</v>
      </c>
      <c r="AA15" s="7">
        <f>'g(LP)'!AA15-'Cl(KL)'!AA15-'Cl(L-quality)'!AA15</f>
        <v>0.12716329778110097</v>
      </c>
      <c r="AB15" s="7">
        <f>'g(LP)'!AB15-'Cl(KL)'!AB15-'Cl(L-quality)'!AB15</f>
        <v>6.9748349048867847E-4</v>
      </c>
      <c r="AC15" s="7">
        <f>'g(LP)'!AC15-'Cl(KL)'!AC15-'Cl(L-quality)'!AC15</f>
        <v>3.7571402754241423E-2</v>
      </c>
      <c r="AD15" s="7">
        <f>'g(LP)'!AD15-'Cl(KL)'!AD15-'Cl(L-quality)'!AD15</f>
        <v>-1.1028453286537737E-2</v>
      </c>
      <c r="AE15" s="7">
        <f>'g(LP)'!AE15-'Cl(KL)'!AE15-'Cl(L-quality)'!AE15</f>
        <v>-2.4520260546715177E-3</v>
      </c>
      <c r="AF15" s="7">
        <f>'g(LP)'!AF15-'Cl(KL)'!AF15-'Cl(L-quality)'!AF15</f>
        <v>3.4259771301906453E-2</v>
      </c>
      <c r="AG15" s="7">
        <f>'g(LP)'!AG15-'Cl(KL)'!AG15-'Cl(L-quality)'!AG15</f>
        <v>0.1298798516771428</v>
      </c>
    </row>
    <row r="16" spans="1:33" x14ac:dyDescent="0.15">
      <c r="A16" s="2">
        <v>12</v>
      </c>
      <c r="B16" s="3" t="s">
        <v>40</v>
      </c>
      <c r="C16" s="7"/>
      <c r="D16" s="7">
        <f>'g(LP)'!D16-'Cl(KL)'!D16-'Cl(L-quality)'!D16</f>
        <v>-0.16080988198289567</v>
      </c>
      <c r="E16" s="7">
        <f>'g(LP)'!E16-'Cl(KL)'!E16-'Cl(L-quality)'!E16</f>
        <v>-0.30618497070999717</v>
      </c>
      <c r="F16" s="7">
        <f>'g(LP)'!F16-'Cl(KL)'!F16-'Cl(L-quality)'!F16</f>
        <v>-2.5435829544728332E-2</v>
      </c>
      <c r="G16" s="7">
        <f>'g(LP)'!G16-'Cl(KL)'!G16-'Cl(L-quality)'!G16</f>
        <v>0.23373033977193725</v>
      </c>
      <c r="H16" s="7">
        <f>'g(LP)'!H16-'Cl(KL)'!H16-'Cl(L-quality)'!H16</f>
        <v>0.20097422642903978</v>
      </c>
      <c r="I16" s="7">
        <f>'g(LP)'!I16-'Cl(KL)'!I16-'Cl(L-quality)'!I16</f>
        <v>0.34592542235254992</v>
      </c>
      <c r="J16" s="7">
        <f>'g(LP)'!J16-'Cl(KL)'!J16-'Cl(L-quality)'!J16</f>
        <v>0.42139523128057271</v>
      </c>
      <c r="K16" s="7">
        <f>'g(LP)'!K16-'Cl(KL)'!K16-'Cl(L-quality)'!K16</f>
        <v>-0.5535664148597228</v>
      </c>
      <c r="L16" s="7">
        <f>'g(LP)'!L16-'Cl(KL)'!L16-'Cl(L-quality)'!L16</f>
        <v>-0.1803078066302217</v>
      </c>
      <c r="M16" s="7">
        <f>'g(LP)'!M16-'Cl(KL)'!M16-'Cl(L-quality)'!M16</f>
        <v>0.23815791100625586</v>
      </c>
      <c r="N16" s="7">
        <f>'g(LP)'!N16-'Cl(KL)'!N16-'Cl(L-quality)'!N16</f>
        <v>0.19505367283209243</v>
      </c>
      <c r="O16" s="7">
        <f>'g(LP)'!O16-'Cl(KL)'!O16-'Cl(L-quality)'!O16</f>
        <v>0.18432358481882438</v>
      </c>
      <c r="P16" s="7">
        <f>'g(LP)'!P16-'Cl(KL)'!P16-'Cl(L-quality)'!P16</f>
        <v>9.975640539295666E-2</v>
      </c>
      <c r="Q16" s="7">
        <f>'g(LP)'!Q16-'Cl(KL)'!Q16-'Cl(L-quality)'!Q16</f>
        <v>7.4667564432517292E-2</v>
      </c>
      <c r="R16" s="7">
        <f>'g(LP)'!R16-'Cl(KL)'!R16-'Cl(L-quality)'!R16</f>
        <v>0.1148169248976378</v>
      </c>
      <c r="S16" s="7">
        <f>'g(LP)'!S16-'Cl(KL)'!S16-'Cl(L-quality)'!S16</f>
        <v>1.129642354528412E-2</v>
      </c>
      <c r="T16" s="7">
        <f>'g(LP)'!T16-'Cl(KL)'!T16-'Cl(L-quality)'!T16</f>
        <v>-2.8864890679826088E-2</v>
      </c>
      <c r="U16" s="7">
        <f>'g(LP)'!U16-'Cl(KL)'!U16-'Cl(L-quality)'!U16</f>
        <v>2.7105820548084834E-2</v>
      </c>
      <c r="V16" s="7">
        <f>'g(LP)'!V16-'Cl(KL)'!V16-'Cl(L-quality)'!V16</f>
        <v>3.6099334026396167E-2</v>
      </c>
      <c r="W16" s="7">
        <f>'g(LP)'!W16-'Cl(KL)'!W16-'Cl(L-quality)'!W16</f>
        <v>8.6594817083636255E-2</v>
      </c>
      <c r="X16" s="7">
        <f>'g(LP)'!X16-'Cl(KL)'!X16-'Cl(L-quality)'!X16</f>
        <v>6.8104090820681459E-2</v>
      </c>
      <c r="Y16" s="7">
        <f>'g(LP)'!Y16-'Cl(KL)'!Y16-'Cl(L-quality)'!Y16</f>
        <v>9.4703656379050705E-2</v>
      </c>
      <c r="Z16" s="7">
        <f>'g(LP)'!Z16-'Cl(KL)'!Z16-'Cl(L-quality)'!Z16</f>
        <v>5.6510991877754581E-2</v>
      </c>
      <c r="AA16" s="7">
        <f>'g(LP)'!AA16-'Cl(KL)'!AA16-'Cl(L-quality)'!AA16</f>
        <v>0.1343950888702371</v>
      </c>
      <c r="AB16" s="7">
        <f>'g(LP)'!AB16-'Cl(KL)'!AB16-'Cl(L-quality)'!AB16</f>
        <v>5.8737253288013568E-2</v>
      </c>
      <c r="AC16" s="7">
        <f>'g(LP)'!AC16-'Cl(KL)'!AC16-'Cl(L-quality)'!AC16</f>
        <v>0.12875353708984338</v>
      </c>
      <c r="AD16" s="7">
        <f>'g(LP)'!AD16-'Cl(KL)'!AD16-'Cl(L-quality)'!AD16</f>
        <v>5.1519807310794016E-2</v>
      </c>
      <c r="AE16" s="7">
        <f>'g(LP)'!AE16-'Cl(KL)'!AE16-'Cl(L-quality)'!AE16</f>
        <v>-1.1790095039196802E-2</v>
      </c>
      <c r="AF16" s="7">
        <f>'g(LP)'!AF16-'Cl(KL)'!AF16-'Cl(L-quality)'!AF16</f>
        <v>5.1145423149914784E-2</v>
      </c>
      <c r="AG16" s="7">
        <f>'g(LP)'!AG16-'Cl(KL)'!AG16-'Cl(L-quality)'!AG16</f>
        <v>5.1246795664044329E-3</v>
      </c>
    </row>
    <row r="17" spans="1:33" x14ac:dyDescent="0.15">
      <c r="A17" s="2">
        <v>13</v>
      </c>
      <c r="B17" s="3" t="s">
        <v>41</v>
      </c>
      <c r="C17" s="7"/>
      <c r="D17" s="7">
        <f>'g(LP)'!D17-'Cl(KL)'!D17-'Cl(L-quality)'!D17</f>
        <v>-0.19703071471119635</v>
      </c>
      <c r="E17" s="7">
        <f>'g(LP)'!E17-'Cl(KL)'!E17-'Cl(L-quality)'!E17</f>
        <v>-5.463748140432808E-2</v>
      </c>
      <c r="F17" s="7">
        <f>'g(LP)'!F17-'Cl(KL)'!F17-'Cl(L-quality)'!F17</f>
        <v>6.7027271777288112E-3</v>
      </c>
      <c r="G17" s="7">
        <f>'g(LP)'!G17-'Cl(KL)'!G17-'Cl(L-quality)'!G17</f>
        <v>-0.27813016008264452</v>
      </c>
      <c r="H17" s="7">
        <f>'g(LP)'!H17-'Cl(KL)'!H17-'Cl(L-quality)'!H17</f>
        <v>-0.32299556453658607</v>
      </c>
      <c r="I17" s="7">
        <f>'g(LP)'!I17-'Cl(KL)'!I17-'Cl(L-quality)'!I17</f>
        <v>-0.41096098476098553</v>
      </c>
      <c r="J17" s="7">
        <f>'g(LP)'!J17-'Cl(KL)'!J17-'Cl(L-quality)'!J17</f>
        <v>6.3863481502855618E-2</v>
      </c>
      <c r="K17" s="7">
        <f>'g(LP)'!K17-'Cl(KL)'!K17-'Cl(L-quality)'!K17</f>
        <v>0.27374631104789743</v>
      </c>
      <c r="L17" s="7">
        <f>'g(LP)'!L17-'Cl(KL)'!L17-'Cl(L-quality)'!L17</f>
        <v>0.23271681021023302</v>
      </c>
      <c r="M17" s="7">
        <f>'g(LP)'!M17-'Cl(KL)'!M17-'Cl(L-quality)'!M17</f>
        <v>-0.16015212905207807</v>
      </c>
      <c r="N17" s="7">
        <f>'g(LP)'!N17-'Cl(KL)'!N17-'Cl(L-quality)'!N17</f>
        <v>0.49896087069193368</v>
      </c>
      <c r="O17" s="7">
        <f>'g(LP)'!O17-'Cl(KL)'!O17-'Cl(L-quality)'!O17</f>
        <v>0.22318076272991896</v>
      </c>
      <c r="P17" s="7">
        <f>'g(LP)'!P17-'Cl(KL)'!P17-'Cl(L-quality)'!P17</f>
        <v>0.44614801263710363</v>
      </c>
      <c r="Q17" s="7">
        <f>'g(LP)'!Q17-'Cl(KL)'!Q17-'Cl(L-quality)'!Q17</f>
        <v>-0.19203562727368639</v>
      </c>
      <c r="R17" s="7">
        <f>'g(LP)'!R17-'Cl(KL)'!R17-'Cl(L-quality)'!R17</f>
        <v>0.15240047460078054</v>
      </c>
      <c r="S17" s="7">
        <f>'g(LP)'!S17-'Cl(KL)'!S17-'Cl(L-quality)'!S17</f>
        <v>9.4402523164208163E-2</v>
      </c>
      <c r="T17" s="7">
        <f>'g(LP)'!T17-'Cl(KL)'!T17-'Cl(L-quality)'!T17</f>
        <v>0.13705291277385626</v>
      </c>
      <c r="U17" s="7">
        <f>'g(LP)'!U17-'Cl(KL)'!U17-'Cl(L-quality)'!U17</f>
        <v>0.10412048166713644</v>
      </c>
      <c r="V17" s="7">
        <f>'g(LP)'!V17-'Cl(KL)'!V17-'Cl(L-quality)'!V17</f>
        <v>-8.2340738909104233E-2</v>
      </c>
      <c r="W17" s="7">
        <f>'g(LP)'!W17-'Cl(KL)'!W17-'Cl(L-quality)'!W17</f>
        <v>2.21583468108121E-2</v>
      </c>
      <c r="X17" s="7">
        <f>'g(LP)'!X17-'Cl(KL)'!X17-'Cl(L-quality)'!X17</f>
        <v>-0.20737493187033973</v>
      </c>
      <c r="Y17" s="7">
        <f>'g(LP)'!Y17-'Cl(KL)'!Y17-'Cl(L-quality)'!Y17</f>
        <v>-0.90172342085832036</v>
      </c>
      <c r="Z17" s="7">
        <f>'g(LP)'!Z17-'Cl(KL)'!Z17-'Cl(L-quality)'!Z17</f>
        <v>0.18674899528479533</v>
      </c>
      <c r="AA17" s="7">
        <f>'g(LP)'!AA17-'Cl(KL)'!AA17-'Cl(L-quality)'!AA17</f>
        <v>0.11585275609006558</v>
      </c>
      <c r="AB17" s="7">
        <f>'g(LP)'!AB17-'Cl(KL)'!AB17-'Cl(L-quality)'!AB17</f>
        <v>4.4073093890776779E-2</v>
      </c>
      <c r="AC17" s="7">
        <f>'g(LP)'!AC17-'Cl(KL)'!AC17-'Cl(L-quality)'!AC17</f>
        <v>0.10584333867061445</v>
      </c>
      <c r="AD17" s="7">
        <f>'g(LP)'!AD17-'Cl(KL)'!AD17-'Cl(L-quality)'!AD17</f>
        <v>0.11494404364919542</v>
      </c>
      <c r="AE17" s="7">
        <f>'g(LP)'!AE17-'Cl(KL)'!AE17-'Cl(L-quality)'!AE17</f>
        <v>0.41867895692617185</v>
      </c>
      <c r="AF17" s="7">
        <f>'g(LP)'!AF17-'Cl(KL)'!AF17-'Cl(L-quality)'!AF17</f>
        <v>0.1187788594005203</v>
      </c>
      <c r="AG17" s="7">
        <f>'g(LP)'!AG17-'Cl(KL)'!AG17-'Cl(L-quality)'!AG17</f>
        <v>-0.27989493524264147</v>
      </c>
    </row>
    <row r="18" spans="1:33" x14ac:dyDescent="0.15">
      <c r="A18" s="2">
        <v>14</v>
      </c>
      <c r="B18" s="3" t="s">
        <v>42</v>
      </c>
      <c r="C18" s="7"/>
      <c r="D18" s="7">
        <f>'g(LP)'!D18-'Cl(KL)'!D18-'Cl(L-quality)'!D18</f>
        <v>-0.1366820501257188</v>
      </c>
      <c r="E18" s="7">
        <f>'g(LP)'!E18-'Cl(KL)'!E18-'Cl(L-quality)'!E18</f>
        <v>-0.25247341387217104</v>
      </c>
      <c r="F18" s="7">
        <f>'g(LP)'!F18-'Cl(KL)'!F18-'Cl(L-quality)'!F18</f>
        <v>2.7425357421573961E-2</v>
      </c>
      <c r="G18" s="7">
        <f>'g(LP)'!G18-'Cl(KL)'!G18-'Cl(L-quality)'!G18</f>
        <v>0.23260028423784437</v>
      </c>
      <c r="H18" s="7">
        <f>'g(LP)'!H18-'Cl(KL)'!H18-'Cl(L-quality)'!H18</f>
        <v>0.23157492467905574</v>
      </c>
      <c r="I18" s="7">
        <f>'g(LP)'!I18-'Cl(KL)'!I18-'Cl(L-quality)'!I18</f>
        <v>0.34443182925570942</v>
      </c>
      <c r="J18" s="7">
        <f>'g(LP)'!J18-'Cl(KL)'!J18-'Cl(L-quality)'!J18</f>
        <v>0.12117097017489094</v>
      </c>
      <c r="K18" s="7">
        <f>'g(LP)'!K18-'Cl(KL)'!K18-'Cl(L-quality)'!K18</f>
        <v>-0.33080222236466333</v>
      </c>
      <c r="L18" s="7">
        <f>'g(LP)'!L18-'Cl(KL)'!L18-'Cl(L-quality)'!L18</f>
        <v>0.1765229610728021</v>
      </c>
      <c r="M18" s="7">
        <f>'g(LP)'!M18-'Cl(KL)'!M18-'Cl(L-quality)'!M18</f>
        <v>0.2539766615155763</v>
      </c>
      <c r="N18" s="7">
        <f>'g(LP)'!N18-'Cl(KL)'!N18-'Cl(L-quality)'!N18</f>
        <v>0.28325810820729042</v>
      </c>
      <c r="O18" s="7">
        <f>'g(LP)'!O18-'Cl(KL)'!O18-'Cl(L-quality)'!O18</f>
        <v>8.1824416191183511E-2</v>
      </c>
      <c r="P18" s="7">
        <f>'g(LP)'!P18-'Cl(KL)'!P18-'Cl(L-quality)'!P18</f>
        <v>9.8884641585774272E-2</v>
      </c>
      <c r="Q18" s="7">
        <f>'g(LP)'!Q18-'Cl(KL)'!Q18-'Cl(L-quality)'!Q18</f>
        <v>0.12904768440604678</v>
      </c>
      <c r="R18" s="7">
        <f>'g(LP)'!R18-'Cl(KL)'!R18-'Cl(L-quality)'!R18</f>
        <v>4.5185770780484358E-2</v>
      </c>
      <c r="S18" s="7">
        <f>'g(LP)'!S18-'Cl(KL)'!S18-'Cl(L-quality)'!S18</f>
        <v>7.5059662284692977E-2</v>
      </c>
      <c r="T18" s="7">
        <f>'g(LP)'!T18-'Cl(KL)'!T18-'Cl(L-quality)'!T18</f>
        <v>1.2906258357946046E-4</v>
      </c>
      <c r="U18" s="7">
        <f>'g(LP)'!U18-'Cl(KL)'!U18-'Cl(L-quality)'!U18</f>
        <v>-2.8494299741177859E-2</v>
      </c>
      <c r="V18" s="7">
        <f>'g(LP)'!V18-'Cl(KL)'!V18-'Cl(L-quality)'!V18</f>
        <v>0.15083772556717884</v>
      </c>
      <c r="W18" s="7">
        <f>'g(LP)'!W18-'Cl(KL)'!W18-'Cl(L-quality)'!W18</f>
        <v>7.2748509107829207E-2</v>
      </c>
      <c r="X18" s="7">
        <f>'g(LP)'!X18-'Cl(KL)'!X18-'Cl(L-quality)'!X18</f>
        <v>-2.2432333760391419E-2</v>
      </c>
      <c r="Y18" s="7">
        <f>'g(LP)'!Y18-'Cl(KL)'!Y18-'Cl(L-quality)'!Y18</f>
        <v>0.22406608224134858</v>
      </c>
      <c r="Z18" s="7">
        <f>'g(LP)'!Z18-'Cl(KL)'!Z18-'Cl(L-quality)'!Z18</f>
        <v>-5.0345502891493324E-2</v>
      </c>
      <c r="AA18" s="7">
        <f>'g(LP)'!AA18-'Cl(KL)'!AA18-'Cl(L-quality)'!AA18</f>
        <v>-3.3407992944910203E-2</v>
      </c>
      <c r="AB18" s="7">
        <f>'g(LP)'!AB18-'Cl(KL)'!AB18-'Cl(L-quality)'!AB18</f>
        <v>0.17723169431228461</v>
      </c>
      <c r="AC18" s="7">
        <f>'g(LP)'!AC18-'Cl(KL)'!AC18-'Cl(L-quality)'!AC18</f>
        <v>4.1239339646007317E-2</v>
      </c>
      <c r="AD18" s="7">
        <f>'g(LP)'!AD18-'Cl(KL)'!AD18-'Cl(L-quality)'!AD18</f>
        <v>3.7335615149423462E-2</v>
      </c>
      <c r="AE18" s="7">
        <f>'g(LP)'!AE18-'Cl(KL)'!AE18-'Cl(L-quality)'!AE18</f>
        <v>5.0730932692002143E-2</v>
      </c>
      <c r="AF18" s="7">
        <f>'g(LP)'!AF18-'Cl(KL)'!AF18-'Cl(L-quality)'!AF18</f>
        <v>9.3367984770480347E-2</v>
      </c>
      <c r="AG18" s="7">
        <f>'g(LP)'!AG18-'Cl(KL)'!AG18-'Cl(L-quality)'!AG18</f>
        <v>1.7045852832371654E-2</v>
      </c>
    </row>
    <row r="19" spans="1:33" x14ac:dyDescent="0.15">
      <c r="A19" s="2">
        <v>15</v>
      </c>
      <c r="B19" s="3" t="s">
        <v>43</v>
      </c>
      <c r="C19" s="7"/>
      <c r="D19" s="7">
        <f>'g(LP)'!D19-'Cl(KL)'!D19-'Cl(L-quality)'!D19</f>
        <v>-0.15052595354529191</v>
      </c>
      <c r="E19" s="7">
        <f>'g(LP)'!E19-'Cl(KL)'!E19-'Cl(L-quality)'!E19</f>
        <v>-2.5761092648325622E-2</v>
      </c>
      <c r="F19" s="7">
        <f>'g(LP)'!F19-'Cl(KL)'!F19-'Cl(L-quality)'!F19</f>
        <v>0.14658822753906003</v>
      </c>
      <c r="G19" s="7">
        <f>'g(LP)'!G19-'Cl(KL)'!G19-'Cl(L-quality)'!G19</f>
        <v>6.2856479299045989E-2</v>
      </c>
      <c r="H19" s="7">
        <f>'g(LP)'!H19-'Cl(KL)'!H19-'Cl(L-quality)'!H19</f>
        <v>0.27806953873714552</v>
      </c>
      <c r="I19" s="7">
        <f>'g(LP)'!I19-'Cl(KL)'!I19-'Cl(L-quality)'!I19</f>
        <v>0.4301415613542432</v>
      </c>
      <c r="J19" s="7">
        <f>'g(LP)'!J19-'Cl(KL)'!J19-'Cl(L-quality)'!J19</f>
        <v>0.35601452918769583</v>
      </c>
      <c r="K19" s="7">
        <f>'g(LP)'!K19-'Cl(KL)'!K19-'Cl(L-quality)'!K19</f>
        <v>-0.26440857833747067</v>
      </c>
      <c r="L19" s="7">
        <f>'g(LP)'!L19-'Cl(KL)'!L19-'Cl(L-quality)'!L19</f>
        <v>0.11433085822658638</v>
      </c>
      <c r="M19" s="7">
        <f>'g(LP)'!M19-'Cl(KL)'!M19-'Cl(L-quality)'!M19</f>
        <v>7.541209838150624E-2</v>
      </c>
      <c r="N19" s="7">
        <f>'g(LP)'!N19-'Cl(KL)'!N19-'Cl(L-quality)'!N19</f>
        <v>0.15096091325137179</v>
      </c>
      <c r="O19" s="7">
        <f>'g(LP)'!O19-'Cl(KL)'!O19-'Cl(L-quality)'!O19</f>
        <v>0.17588685740828855</v>
      </c>
      <c r="P19" s="7">
        <f>'g(LP)'!P19-'Cl(KL)'!P19-'Cl(L-quality)'!P19</f>
        <v>0.18892659164531209</v>
      </c>
      <c r="Q19" s="7">
        <f>'g(LP)'!Q19-'Cl(KL)'!Q19-'Cl(L-quality)'!Q19</f>
        <v>6.5401313853034396E-2</v>
      </c>
      <c r="R19" s="7">
        <f>'g(LP)'!R19-'Cl(KL)'!R19-'Cl(L-quality)'!R19</f>
        <v>0.11724758292472966</v>
      </c>
      <c r="S19" s="7">
        <f>'g(LP)'!S19-'Cl(KL)'!S19-'Cl(L-quality)'!S19</f>
        <v>2.7424522856073517E-2</v>
      </c>
      <c r="T19" s="7">
        <f>'g(LP)'!T19-'Cl(KL)'!T19-'Cl(L-quality)'!T19</f>
        <v>-6.6806827849659245E-2</v>
      </c>
      <c r="U19" s="7">
        <f>'g(LP)'!U19-'Cl(KL)'!U19-'Cl(L-quality)'!U19</f>
        <v>-6.3325119692839021E-2</v>
      </c>
      <c r="V19" s="7">
        <f>'g(LP)'!V19-'Cl(KL)'!V19-'Cl(L-quality)'!V19</f>
        <v>-1.689788561744416E-2</v>
      </c>
      <c r="W19" s="7">
        <f>'g(LP)'!W19-'Cl(KL)'!W19-'Cl(L-quality)'!W19</f>
        <v>5.4327387325112941E-2</v>
      </c>
      <c r="X19" s="7">
        <f>'g(LP)'!X19-'Cl(KL)'!X19-'Cl(L-quality)'!X19</f>
        <v>0.2057323690234614</v>
      </c>
      <c r="Y19" s="7">
        <f>'g(LP)'!Y19-'Cl(KL)'!Y19-'Cl(L-quality)'!Y19</f>
        <v>-6.2391173205753631E-2</v>
      </c>
      <c r="Z19" s="7">
        <f>'g(LP)'!Z19-'Cl(KL)'!Z19-'Cl(L-quality)'!Z19</f>
        <v>0.15569711899361957</v>
      </c>
      <c r="AA19" s="7">
        <f>'g(LP)'!AA19-'Cl(KL)'!AA19-'Cl(L-quality)'!AA19</f>
        <v>8.7229419573989456E-2</v>
      </c>
      <c r="AB19" s="7">
        <f>'g(LP)'!AB19-'Cl(KL)'!AB19-'Cl(L-quality)'!AB19</f>
        <v>4.4406604964157811E-2</v>
      </c>
      <c r="AC19" s="7">
        <f>'g(LP)'!AC19-'Cl(KL)'!AC19-'Cl(L-quality)'!AC19</f>
        <v>4.8893878251717579E-2</v>
      </c>
      <c r="AD19" s="7">
        <f>'g(LP)'!AD19-'Cl(KL)'!AD19-'Cl(L-quality)'!AD19</f>
        <v>5.424870177853492E-2</v>
      </c>
      <c r="AE19" s="7">
        <f>'g(LP)'!AE19-'Cl(KL)'!AE19-'Cl(L-quality)'!AE19</f>
        <v>2.8601361460276097E-2</v>
      </c>
      <c r="AF19" s="7">
        <f>'g(LP)'!AF19-'Cl(KL)'!AF19-'Cl(L-quality)'!AF19</f>
        <v>8.8445661414196686E-2</v>
      </c>
      <c r="AG19" s="7">
        <f>'g(LP)'!AG19-'Cl(KL)'!AG19-'Cl(L-quality)'!AG19</f>
        <v>0.14131786562486201</v>
      </c>
    </row>
    <row r="20" spans="1:33" x14ac:dyDescent="0.15">
      <c r="A20" s="2">
        <v>16</v>
      </c>
      <c r="B20" s="3" t="s">
        <v>44</v>
      </c>
      <c r="C20" s="7"/>
      <c r="D20" s="7">
        <f>'g(LP)'!D20-'Cl(KL)'!D20-'Cl(L-quality)'!D20</f>
        <v>2.7352183968740448E-2</v>
      </c>
      <c r="E20" s="7">
        <f>'g(LP)'!E20-'Cl(KL)'!E20-'Cl(L-quality)'!E20</f>
        <v>-0.21243638996011477</v>
      </c>
      <c r="F20" s="7">
        <f>'g(LP)'!F20-'Cl(KL)'!F20-'Cl(L-quality)'!F20</f>
        <v>0.21929799474998674</v>
      </c>
      <c r="G20" s="7">
        <f>'g(LP)'!G20-'Cl(KL)'!G20-'Cl(L-quality)'!G20</f>
        <v>0.24060857612709466</v>
      </c>
      <c r="H20" s="7">
        <f>'g(LP)'!H20-'Cl(KL)'!H20-'Cl(L-quality)'!H20</f>
        <v>5.9588828126137812E-2</v>
      </c>
      <c r="I20" s="7">
        <f>'g(LP)'!I20-'Cl(KL)'!I20-'Cl(L-quality)'!I20</f>
        <v>-0.34619616070965803</v>
      </c>
      <c r="J20" s="7">
        <f>'g(LP)'!J20-'Cl(KL)'!J20-'Cl(L-quality)'!J20</f>
        <v>0.28330506843675546</v>
      </c>
      <c r="K20" s="7">
        <f>'g(LP)'!K20-'Cl(KL)'!K20-'Cl(L-quality)'!K20</f>
        <v>0.24621209138772041</v>
      </c>
      <c r="L20" s="7">
        <f>'g(LP)'!L20-'Cl(KL)'!L20-'Cl(L-quality)'!L20</f>
        <v>8.938786815714922E-2</v>
      </c>
      <c r="M20" s="7">
        <f>'g(LP)'!M20-'Cl(KL)'!M20-'Cl(L-quality)'!M20</f>
        <v>0.1821945834409352</v>
      </c>
      <c r="N20" s="7">
        <f>'g(LP)'!N20-'Cl(KL)'!N20-'Cl(L-quality)'!N20</f>
        <v>8.8753366159031039E-2</v>
      </c>
      <c r="O20" s="7">
        <f>'g(LP)'!O20-'Cl(KL)'!O20-'Cl(L-quality)'!O20</f>
        <v>1.8852588914474717E-3</v>
      </c>
      <c r="P20" s="7">
        <f>'g(LP)'!P20-'Cl(KL)'!P20-'Cl(L-quality)'!P20</f>
        <v>5.5356604491582667E-2</v>
      </c>
      <c r="Q20" s="7">
        <f>'g(LP)'!Q20-'Cl(KL)'!Q20-'Cl(L-quality)'!Q20</f>
        <v>-7.4917066856779624E-2</v>
      </c>
      <c r="R20" s="7">
        <f>'g(LP)'!R20-'Cl(KL)'!R20-'Cl(L-quality)'!R20</f>
        <v>-8.4716906905683551E-2</v>
      </c>
      <c r="S20" s="7">
        <f>'g(LP)'!S20-'Cl(KL)'!S20-'Cl(L-quality)'!S20</f>
        <v>0.2684483504356292</v>
      </c>
      <c r="T20" s="7">
        <f>'g(LP)'!T20-'Cl(KL)'!T20-'Cl(L-quality)'!T20</f>
        <v>0.23225614770829328</v>
      </c>
      <c r="U20" s="7">
        <f>'g(LP)'!U20-'Cl(KL)'!U20-'Cl(L-quality)'!U20</f>
        <v>0.17733588064490569</v>
      </c>
      <c r="V20" s="7">
        <f>'g(LP)'!V20-'Cl(KL)'!V20-'Cl(L-quality)'!V20</f>
        <v>0.1926924465855267</v>
      </c>
      <c r="W20" s="7">
        <f>'g(LP)'!W20-'Cl(KL)'!W20-'Cl(L-quality)'!W20</f>
        <v>0.22250662667024629</v>
      </c>
      <c r="X20" s="7">
        <f>'g(LP)'!X20-'Cl(KL)'!X20-'Cl(L-quality)'!X20</f>
        <v>6.6824712640772499E-2</v>
      </c>
      <c r="Y20" s="7">
        <f>'g(LP)'!Y20-'Cl(KL)'!Y20-'Cl(L-quality)'!Y20</f>
        <v>-1.9944846140785701E-2</v>
      </c>
      <c r="Z20" s="7">
        <f>'g(LP)'!Z20-'Cl(KL)'!Z20-'Cl(L-quality)'!Z20</f>
        <v>0.1694670421016761</v>
      </c>
      <c r="AA20" s="7">
        <f>'g(LP)'!AA20-'Cl(KL)'!AA20-'Cl(L-quality)'!AA20</f>
        <v>3.3635149885859875E-2</v>
      </c>
      <c r="AB20" s="7">
        <f>'g(LP)'!AB20-'Cl(KL)'!AB20-'Cl(L-quality)'!AB20</f>
        <v>9.0852325325923064E-2</v>
      </c>
      <c r="AC20" s="7">
        <f>'g(LP)'!AC20-'Cl(KL)'!AC20-'Cl(L-quality)'!AC20</f>
        <v>7.5149164421607809E-2</v>
      </c>
      <c r="AD20" s="7">
        <f>'g(LP)'!AD20-'Cl(KL)'!AD20-'Cl(L-quality)'!AD20</f>
        <v>1.3477775050288032E-2</v>
      </c>
      <c r="AE20" s="7">
        <f>'g(LP)'!AE20-'Cl(KL)'!AE20-'Cl(L-quality)'!AE20</f>
        <v>6.4106546879026269E-2</v>
      </c>
      <c r="AF20" s="7">
        <f>'g(LP)'!AF20-'Cl(KL)'!AF20-'Cl(L-quality)'!AF20</f>
        <v>0.10704459850256501</v>
      </c>
      <c r="AG20" s="7">
        <f>'g(LP)'!AG20-'Cl(KL)'!AG20-'Cl(L-quality)'!AG20</f>
        <v>4.7940438453117434E-2</v>
      </c>
    </row>
    <row r="21" spans="1:33" x14ac:dyDescent="0.15">
      <c r="A21" s="2">
        <v>17</v>
      </c>
      <c r="B21" s="3" t="s">
        <v>45</v>
      </c>
      <c r="C21" s="7"/>
      <c r="D21" s="7">
        <f>'g(LP)'!D21-'Cl(KL)'!D21-'Cl(L-quality)'!D21</f>
        <v>1.1072091017700535E-2</v>
      </c>
      <c r="E21" s="7">
        <f>'g(LP)'!E21-'Cl(KL)'!E21-'Cl(L-quality)'!E21</f>
        <v>-0.1850259693263776</v>
      </c>
      <c r="F21" s="7">
        <f>'g(LP)'!F21-'Cl(KL)'!F21-'Cl(L-quality)'!F21</f>
        <v>-0.13676830439702672</v>
      </c>
      <c r="G21" s="7">
        <f>'g(LP)'!G21-'Cl(KL)'!G21-'Cl(L-quality)'!G21</f>
        <v>-4.7897696276104157E-2</v>
      </c>
      <c r="H21" s="7">
        <f>'g(LP)'!H21-'Cl(KL)'!H21-'Cl(L-quality)'!H21</f>
        <v>-9.9475789644010881E-2</v>
      </c>
      <c r="I21" s="7">
        <f>'g(LP)'!I21-'Cl(KL)'!I21-'Cl(L-quality)'!I21</f>
        <v>-0.92091321887258915</v>
      </c>
      <c r="J21" s="7">
        <f>'g(LP)'!J21-'Cl(KL)'!J21-'Cl(L-quality)'!J21</f>
        <v>0.18605881906256391</v>
      </c>
      <c r="K21" s="7">
        <f>'g(LP)'!K21-'Cl(KL)'!K21-'Cl(L-quality)'!K21</f>
        <v>0.14400539415634181</v>
      </c>
      <c r="L21" s="7">
        <f>'g(LP)'!L21-'Cl(KL)'!L21-'Cl(L-quality)'!L21</f>
        <v>0.17447279012936942</v>
      </c>
      <c r="M21" s="7">
        <f>'g(LP)'!M21-'Cl(KL)'!M21-'Cl(L-quality)'!M21</f>
        <v>0.17356025250569301</v>
      </c>
      <c r="N21" s="7">
        <f>'g(LP)'!N21-'Cl(KL)'!N21-'Cl(L-quality)'!N21</f>
        <v>0.39086984250167728</v>
      </c>
      <c r="O21" s="7">
        <f>'g(LP)'!O21-'Cl(KL)'!O21-'Cl(L-quality)'!O21</f>
        <v>0.34545325117417247</v>
      </c>
      <c r="P21" s="7">
        <f>'g(LP)'!P21-'Cl(KL)'!P21-'Cl(L-quality)'!P21</f>
        <v>7.1035484256863124E-2</v>
      </c>
      <c r="Q21" s="7">
        <f>'g(LP)'!Q21-'Cl(KL)'!Q21-'Cl(L-quality)'!Q21</f>
        <v>6.7977136487581288E-2</v>
      </c>
      <c r="R21" s="7">
        <f>'g(LP)'!R21-'Cl(KL)'!R21-'Cl(L-quality)'!R21</f>
        <v>0.22885888492885226</v>
      </c>
      <c r="S21" s="7">
        <f>'g(LP)'!S21-'Cl(KL)'!S21-'Cl(L-quality)'!S21</f>
        <v>-8.1267256936827473E-2</v>
      </c>
      <c r="T21" s="7">
        <f>'g(LP)'!T21-'Cl(KL)'!T21-'Cl(L-quality)'!T21</f>
        <v>-0.26151707226817333</v>
      </c>
      <c r="U21" s="7">
        <f>'g(LP)'!U21-'Cl(KL)'!U21-'Cl(L-quality)'!U21</f>
        <v>5.8367434106461738E-2</v>
      </c>
      <c r="V21" s="7">
        <f>'g(LP)'!V21-'Cl(KL)'!V21-'Cl(L-quality)'!V21</f>
        <v>3.9199586168405333E-2</v>
      </c>
      <c r="W21" s="7">
        <f>'g(LP)'!W21-'Cl(KL)'!W21-'Cl(L-quality)'!W21</f>
        <v>-9.7270697978340731E-2</v>
      </c>
      <c r="X21" s="7">
        <f>'g(LP)'!X21-'Cl(KL)'!X21-'Cl(L-quality)'!X21</f>
        <v>-0.17520920748376062</v>
      </c>
      <c r="Y21" s="7">
        <f>'g(LP)'!Y21-'Cl(KL)'!Y21-'Cl(L-quality)'!Y21</f>
        <v>0.3737992485556626</v>
      </c>
      <c r="Z21" s="7">
        <f>'g(LP)'!Z21-'Cl(KL)'!Z21-'Cl(L-quality)'!Z21</f>
        <v>-0.14918737255981707</v>
      </c>
      <c r="AA21" s="7">
        <f>'g(LP)'!AA21-'Cl(KL)'!AA21-'Cl(L-quality)'!AA21</f>
        <v>-9.1156535913636288E-2</v>
      </c>
      <c r="AB21" s="7">
        <f>'g(LP)'!AB21-'Cl(KL)'!AB21-'Cl(L-quality)'!AB21</f>
        <v>0.29123084837666624</v>
      </c>
      <c r="AC21" s="7">
        <f>'g(LP)'!AC21-'Cl(KL)'!AC21-'Cl(L-quality)'!AC21</f>
        <v>0.11302078235762096</v>
      </c>
      <c r="AD21" s="7">
        <f>'g(LP)'!AD21-'Cl(KL)'!AD21-'Cl(L-quality)'!AD21</f>
        <v>0.14935170915436899</v>
      </c>
      <c r="AE21" s="7">
        <f>'g(LP)'!AE21-'Cl(KL)'!AE21-'Cl(L-quality)'!AE21</f>
        <v>0.34177411643609212</v>
      </c>
      <c r="AF21" s="7">
        <f>'g(LP)'!AF21-'Cl(KL)'!AF21-'Cl(L-quality)'!AF21</f>
        <v>1.0544491368917934E-2</v>
      </c>
      <c r="AG21" s="7">
        <f>'g(LP)'!AG21-'Cl(KL)'!AG21-'Cl(L-quality)'!AG21</f>
        <v>-0.34830857323887204</v>
      </c>
    </row>
    <row r="22" spans="1:33" x14ac:dyDescent="0.15">
      <c r="A22" s="2">
        <v>18</v>
      </c>
      <c r="B22" s="3" t="s">
        <v>46</v>
      </c>
      <c r="C22" s="7"/>
      <c r="D22" s="7">
        <f>'g(LP)'!D22-'Cl(KL)'!D22-'Cl(L-quality)'!D22</f>
        <v>-3.1413591636922533E-2</v>
      </c>
      <c r="E22" s="7">
        <f>'g(LP)'!E22-'Cl(KL)'!E22-'Cl(L-quality)'!E22</f>
        <v>-0.16801530707797327</v>
      </c>
      <c r="F22" s="7">
        <f>'g(LP)'!F22-'Cl(KL)'!F22-'Cl(L-quality)'!F22</f>
        <v>0.11082146503391249</v>
      </c>
      <c r="G22" s="7">
        <f>'g(LP)'!G22-'Cl(KL)'!G22-'Cl(L-quality)'!G22</f>
        <v>0.21566261358889649</v>
      </c>
      <c r="H22" s="7">
        <f>'g(LP)'!H22-'Cl(KL)'!H22-'Cl(L-quality)'!H22</f>
        <v>0.21653541474353216</v>
      </c>
      <c r="I22" s="7">
        <f>'g(LP)'!I22-'Cl(KL)'!I22-'Cl(L-quality)'!I22</f>
        <v>5.1953262769604193E-2</v>
      </c>
      <c r="J22" s="7">
        <f>'g(LP)'!J22-'Cl(KL)'!J22-'Cl(L-quality)'!J22</f>
        <v>0.24417506417403906</v>
      </c>
      <c r="K22" s="7">
        <f>'g(LP)'!K22-'Cl(KL)'!K22-'Cl(L-quality)'!K22</f>
        <v>0.37787513462228434</v>
      </c>
      <c r="L22" s="7">
        <f>'g(LP)'!L22-'Cl(KL)'!L22-'Cl(L-quality)'!L22</f>
        <v>0.17306087333544887</v>
      </c>
      <c r="M22" s="7">
        <f>'g(LP)'!M22-'Cl(KL)'!M22-'Cl(L-quality)'!M22</f>
        <v>0.10835616365321658</v>
      </c>
      <c r="N22" s="7">
        <f>'g(LP)'!N22-'Cl(KL)'!N22-'Cl(L-quality)'!N22</f>
        <v>2.2642375160236801E-3</v>
      </c>
      <c r="O22" s="7">
        <f>'g(LP)'!O22-'Cl(KL)'!O22-'Cl(L-quality)'!O22</f>
        <v>0.12786621624056427</v>
      </c>
      <c r="P22" s="7">
        <f>'g(LP)'!P22-'Cl(KL)'!P22-'Cl(L-quality)'!P22</f>
        <v>0.19920280230407875</v>
      </c>
      <c r="Q22" s="7">
        <f>'g(LP)'!Q22-'Cl(KL)'!Q22-'Cl(L-quality)'!Q22</f>
        <v>-2.2482778907461642E-2</v>
      </c>
      <c r="R22" s="7">
        <f>'g(LP)'!R22-'Cl(KL)'!R22-'Cl(L-quality)'!R22</f>
        <v>5.2587156409484928E-2</v>
      </c>
      <c r="S22" s="7">
        <f>'g(LP)'!S22-'Cl(KL)'!S22-'Cl(L-quality)'!S22</f>
        <v>0.2557935025842718</v>
      </c>
      <c r="T22" s="7">
        <f>'g(LP)'!T22-'Cl(KL)'!T22-'Cl(L-quality)'!T22</f>
        <v>0.10490861329795517</v>
      </c>
      <c r="U22" s="7">
        <f>'g(LP)'!U22-'Cl(KL)'!U22-'Cl(L-quality)'!U22</f>
        <v>-1.5455855693247112E-2</v>
      </c>
      <c r="V22" s="7">
        <f>'g(LP)'!V22-'Cl(KL)'!V22-'Cl(L-quality)'!V22</f>
        <v>0.16191198453757485</v>
      </c>
      <c r="W22" s="7">
        <f>'g(LP)'!W22-'Cl(KL)'!W22-'Cl(L-quality)'!W22</f>
        <v>0.19160086233918605</v>
      </c>
      <c r="X22" s="7">
        <f>'g(LP)'!X22-'Cl(KL)'!X22-'Cl(L-quality)'!X22</f>
        <v>5.5173144816153707E-2</v>
      </c>
      <c r="Y22" s="7">
        <f>'g(LP)'!Y22-'Cl(KL)'!Y22-'Cl(L-quality)'!Y22</f>
        <v>-0.19174932210743612</v>
      </c>
      <c r="Z22" s="7">
        <f>'g(LP)'!Z22-'Cl(KL)'!Z22-'Cl(L-quality)'!Z22</f>
        <v>0.23830977568648778</v>
      </c>
      <c r="AA22" s="7">
        <f>'g(LP)'!AA22-'Cl(KL)'!AA22-'Cl(L-quality)'!AA22</f>
        <v>0.17332559266646386</v>
      </c>
      <c r="AB22" s="7">
        <f>'g(LP)'!AB22-'Cl(KL)'!AB22-'Cl(L-quality)'!AB22</f>
        <v>-0.1291706223753516</v>
      </c>
      <c r="AC22" s="7">
        <f>'g(LP)'!AC22-'Cl(KL)'!AC22-'Cl(L-quality)'!AC22</f>
        <v>8.0364293671391682E-2</v>
      </c>
      <c r="AD22" s="7">
        <f>'g(LP)'!AD22-'Cl(KL)'!AD22-'Cl(L-quality)'!AD22</f>
        <v>-6.3852055497562923E-3</v>
      </c>
      <c r="AE22" s="7">
        <f>'g(LP)'!AE22-'Cl(KL)'!AE22-'Cl(L-quality)'!AE22</f>
        <v>-2.1062712431908878E-2</v>
      </c>
      <c r="AF22" s="7">
        <f>'g(LP)'!AF22-'Cl(KL)'!AF22-'Cl(L-quality)'!AF22</f>
        <v>0.13203261687462525</v>
      </c>
      <c r="AG22" s="7">
        <f>'g(LP)'!AG22-'Cl(KL)'!AG22-'Cl(L-quality)'!AG22</f>
        <v>0.24878660156117161</v>
      </c>
    </row>
    <row r="23" spans="1:33" x14ac:dyDescent="0.15">
      <c r="A23" s="2">
        <v>19</v>
      </c>
      <c r="B23" s="3" t="s">
        <v>47</v>
      </c>
      <c r="C23" s="7"/>
      <c r="D23" s="7">
        <f>'g(LP)'!D23-'Cl(KL)'!D23-'Cl(L-quality)'!D23</f>
        <v>0.13662336677123926</v>
      </c>
      <c r="E23" s="7">
        <f>'g(LP)'!E23-'Cl(KL)'!E23-'Cl(L-quality)'!E23</f>
        <v>-7.2449128570057933E-2</v>
      </c>
      <c r="F23" s="7">
        <f>'g(LP)'!F23-'Cl(KL)'!F23-'Cl(L-quality)'!F23</f>
        <v>1.1651946439613699E-3</v>
      </c>
      <c r="G23" s="7">
        <f>'g(LP)'!G23-'Cl(KL)'!G23-'Cl(L-quality)'!G23</f>
        <v>0.22171876703219071</v>
      </c>
      <c r="H23" s="7">
        <f>'g(LP)'!H23-'Cl(KL)'!H23-'Cl(L-quality)'!H23</f>
        <v>0.16917131348906495</v>
      </c>
      <c r="I23" s="7">
        <f>'g(LP)'!I23-'Cl(KL)'!I23-'Cl(L-quality)'!I23</f>
        <v>0.18586824931194984</v>
      </c>
      <c r="J23" s="7">
        <f>'g(LP)'!J23-'Cl(KL)'!J23-'Cl(L-quality)'!J23</f>
        <v>0.10599372276499788</v>
      </c>
      <c r="K23" s="7">
        <f>'g(LP)'!K23-'Cl(KL)'!K23-'Cl(L-quality)'!K23</f>
        <v>0.13121709881990465</v>
      </c>
      <c r="L23" s="7">
        <f>'g(LP)'!L23-'Cl(KL)'!L23-'Cl(L-quality)'!L23</f>
        <v>5.7261656924844265E-2</v>
      </c>
      <c r="M23" s="7">
        <f>'g(LP)'!M23-'Cl(KL)'!M23-'Cl(L-quality)'!M23</f>
        <v>0.13565691878270592</v>
      </c>
      <c r="N23" s="7">
        <f>'g(LP)'!N23-'Cl(KL)'!N23-'Cl(L-quality)'!N23</f>
        <v>0.15622713327126456</v>
      </c>
      <c r="O23" s="7">
        <f>'g(LP)'!O23-'Cl(KL)'!O23-'Cl(L-quality)'!O23</f>
        <v>0.10153904457448942</v>
      </c>
      <c r="P23" s="7">
        <f>'g(LP)'!P23-'Cl(KL)'!P23-'Cl(L-quality)'!P23</f>
        <v>0.18056212898862112</v>
      </c>
      <c r="Q23" s="7">
        <f>'g(LP)'!Q23-'Cl(KL)'!Q23-'Cl(L-quality)'!Q23</f>
        <v>2.9965290902428023E-2</v>
      </c>
      <c r="R23" s="7">
        <f>'g(LP)'!R23-'Cl(KL)'!R23-'Cl(L-quality)'!R23</f>
        <v>2.0757031126868608E-2</v>
      </c>
      <c r="S23" s="7">
        <f>'g(LP)'!S23-'Cl(KL)'!S23-'Cl(L-quality)'!S23</f>
        <v>8.0022851161207637E-2</v>
      </c>
      <c r="T23" s="7">
        <f>'g(LP)'!T23-'Cl(KL)'!T23-'Cl(L-quality)'!T23</f>
        <v>0.12737823839946769</v>
      </c>
      <c r="U23" s="7">
        <f>'g(LP)'!U23-'Cl(KL)'!U23-'Cl(L-quality)'!U23</f>
        <v>9.1638968836630044E-2</v>
      </c>
      <c r="V23" s="7">
        <f>'g(LP)'!V23-'Cl(KL)'!V23-'Cl(L-quality)'!V23</f>
        <v>0.10341739295952315</v>
      </c>
      <c r="W23" s="7">
        <f>'g(LP)'!W23-'Cl(KL)'!W23-'Cl(L-quality)'!W23</f>
        <v>0.14388899551079781</v>
      </c>
      <c r="X23" s="7">
        <f>'g(LP)'!X23-'Cl(KL)'!X23-'Cl(L-quality)'!X23</f>
        <v>-7.5764960291571107E-2</v>
      </c>
      <c r="Y23" s="7">
        <f>'g(LP)'!Y23-'Cl(KL)'!Y23-'Cl(L-quality)'!Y23</f>
        <v>-0.12538623566637455</v>
      </c>
      <c r="Z23" s="7">
        <f>'g(LP)'!Z23-'Cl(KL)'!Z23-'Cl(L-quality)'!Z23</f>
        <v>0.11453045279194612</v>
      </c>
      <c r="AA23" s="7">
        <f>'g(LP)'!AA23-'Cl(KL)'!AA23-'Cl(L-quality)'!AA23</f>
        <v>0.17310984777326777</v>
      </c>
      <c r="AB23" s="7">
        <f>'g(LP)'!AB23-'Cl(KL)'!AB23-'Cl(L-quality)'!AB23</f>
        <v>-1.8085773782774057E-2</v>
      </c>
      <c r="AC23" s="7">
        <f>'g(LP)'!AC23-'Cl(KL)'!AC23-'Cl(L-quality)'!AC23</f>
        <v>-8.8903019946861506E-2</v>
      </c>
      <c r="AD23" s="7">
        <f>'g(LP)'!AD23-'Cl(KL)'!AD23-'Cl(L-quality)'!AD23</f>
        <v>-7.9573946869308049E-2</v>
      </c>
      <c r="AE23" s="7">
        <f>'g(LP)'!AE23-'Cl(KL)'!AE23-'Cl(L-quality)'!AE23</f>
        <v>-6.8064692807272592E-2</v>
      </c>
      <c r="AF23" s="7">
        <f>'g(LP)'!AF23-'Cl(KL)'!AF23-'Cl(L-quality)'!AF23</f>
        <v>7.7685226173006244E-2</v>
      </c>
      <c r="AG23" s="7">
        <f>'g(LP)'!AG23-'Cl(KL)'!AG23-'Cl(L-quality)'!AG23</f>
        <v>0.22679810835705197</v>
      </c>
    </row>
    <row r="24" spans="1:33" x14ac:dyDescent="0.15">
      <c r="A24" s="2">
        <v>20</v>
      </c>
      <c r="B24" s="3" t="s">
        <v>48</v>
      </c>
      <c r="C24" s="7"/>
      <c r="D24" s="7">
        <f>'g(LP)'!D24-'Cl(KL)'!D24-'Cl(L-quality)'!D24</f>
        <v>-0.28039865583727874</v>
      </c>
      <c r="E24" s="7">
        <f>'g(LP)'!E24-'Cl(KL)'!E24-'Cl(L-quality)'!E24</f>
        <v>-0.67519510726821852</v>
      </c>
      <c r="F24" s="7">
        <f>'g(LP)'!F24-'Cl(KL)'!F24-'Cl(L-quality)'!F24</f>
        <v>0.1837870931179173</v>
      </c>
      <c r="G24" s="7">
        <f>'g(LP)'!G24-'Cl(KL)'!G24-'Cl(L-quality)'!G24</f>
        <v>0.49584452799190171</v>
      </c>
      <c r="H24" s="7">
        <f>'g(LP)'!H24-'Cl(KL)'!H24-'Cl(L-quality)'!H24</f>
        <v>0.27467727938857583</v>
      </c>
      <c r="I24" s="7">
        <f>'g(LP)'!I24-'Cl(KL)'!I24-'Cl(L-quality)'!I24</f>
        <v>0.45747459737414209</v>
      </c>
      <c r="J24" s="7">
        <f>'g(LP)'!J24-'Cl(KL)'!J24-'Cl(L-quality)'!J24</f>
        <v>0.12342660860085301</v>
      </c>
      <c r="K24" s="7">
        <f>'g(LP)'!K24-'Cl(KL)'!K24-'Cl(L-quality)'!K24</f>
        <v>0.17607360051149398</v>
      </c>
      <c r="L24" s="7">
        <f>'g(LP)'!L24-'Cl(KL)'!L24-'Cl(L-quality)'!L24</f>
        <v>2.6643684165326795E-2</v>
      </c>
      <c r="M24" s="7">
        <f>'g(LP)'!M24-'Cl(KL)'!M24-'Cl(L-quality)'!M24</f>
        <v>6.7256587188652878E-2</v>
      </c>
      <c r="N24" s="7">
        <f>'g(LP)'!N24-'Cl(KL)'!N24-'Cl(L-quality)'!N24</f>
        <v>7.4804736389203833E-2</v>
      </c>
      <c r="O24" s="7">
        <f>'g(LP)'!O24-'Cl(KL)'!O24-'Cl(L-quality)'!O24</f>
        <v>8.982888310075296E-2</v>
      </c>
      <c r="P24" s="7">
        <f>'g(LP)'!P24-'Cl(KL)'!P24-'Cl(L-quality)'!P24</f>
        <v>0.19551919811703328</v>
      </c>
      <c r="Q24" s="7">
        <f>'g(LP)'!Q24-'Cl(KL)'!Q24-'Cl(L-quality)'!Q24</f>
        <v>6.4698786875340253E-2</v>
      </c>
      <c r="R24" s="7">
        <f>'g(LP)'!R24-'Cl(KL)'!R24-'Cl(L-quality)'!R24</f>
        <v>0.11103127453984742</v>
      </c>
      <c r="S24" s="7">
        <f>'g(LP)'!S24-'Cl(KL)'!S24-'Cl(L-quality)'!S24</f>
        <v>0.23913986889528133</v>
      </c>
      <c r="T24" s="7">
        <f>'g(LP)'!T24-'Cl(KL)'!T24-'Cl(L-quality)'!T24</f>
        <v>8.4282120925854062E-2</v>
      </c>
      <c r="U24" s="7">
        <f>'g(LP)'!U24-'Cl(KL)'!U24-'Cl(L-quality)'!U24</f>
        <v>2.3637604560553305E-2</v>
      </c>
      <c r="V24" s="7">
        <f>'g(LP)'!V24-'Cl(KL)'!V24-'Cl(L-quality)'!V24</f>
        <v>-0.17950222292109616</v>
      </c>
      <c r="W24" s="7">
        <f>'g(LP)'!W24-'Cl(KL)'!W24-'Cl(L-quality)'!W24</f>
        <v>9.0886249726239696E-2</v>
      </c>
      <c r="X24" s="7">
        <f>'g(LP)'!X24-'Cl(KL)'!X24-'Cl(L-quality)'!X24</f>
        <v>0.12936534002049316</v>
      </c>
      <c r="Y24" s="7">
        <f>'g(LP)'!Y24-'Cl(KL)'!Y24-'Cl(L-quality)'!Y24</f>
        <v>-9.6545823141335127E-2</v>
      </c>
      <c r="Z24" s="7">
        <f>'g(LP)'!Z24-'Cl(KL)'!Z24-'Cl(L-quality)'!Z24</f>
        <v>6.2463030065014344E-2</v>
      </c>
      <c r="AA24" s="7">
        <f>'g(LP)'!AA24-'Cl(KL)'!AA24-'Cl(L-quality)'!AA24</f>
        <v>4.6824498118198297E-2</v>
      </c>
      <c r="AB24" s="7">
        <f>'g(LP)'!AB24-'Cl(KL)'!AB24-'Cl(L-quality)'!AB24</f>
        <v>6.7767488342155083E-2</v>
      </c>
      <c r="AC24" s="7">
        <f>'g(LP)'!AC24-'Cl(KL)'!AC24-'Cl(L-quality)'!AC24</f>
        <v>-2.3606114244308238E-2</v>
      </c>
      <c r="AD24" s="7">
        <f>'g(LP)'!AD24-'Cl(KL)'!AD24-'Cl(L-quality)'!AD24</f>
        <v>-3.7128379804619244E-3</v>
      </c>
      <c r="AE24" s="7">
        <f>'g(LP)'!AE24-'Cl(KL)'!AE24-'Cl(L-quality)'!AE24</f>
        <v>-0.11194428771145115</v>
      </c>
      <c r="AF24" s="7">
        <f>'g(LP)'!AF24-'Cl(KL)'!AF24-'Cl(L-quality)'!AF24</f>
        <v>7.820104866359158E-2</v>
      </c>
      <c r="AG24" s="7">
        <f>'g(LP)'!AG24-'Cl(KL)'!AG24-'Cl(L-quality)'!AG24</f>
        <v>0.29119658200823162</v>
      </c>
    </row>
    <row r="25" spans="1:33" x14ac:dyDescent="0.15">
      <c r="A25" s="2">
        <v>21</v>
      </c>
      <c r="B25" s="3" t="s">
        <v>49</v>
      </c>
      <c r="C25" s="7"/>
      <c r="D25" s="7">
        <f>'g(LP)'!D25-'Cl(KL)'!D25-'Cl(L-quality)'!D25</f>
        <v>0.26162079357472029</v>
      </c>
      <c r="E25" s="7">
        <f>'g(LP)'!E25-'Cl(KL)'!E25-'Cl(L-quality)'!E25</f>
        <v>8.8538645542106137E-2</v>
      </c>
      <c r="F25" s="7">
        <f>'g(LP)'!F25-'Cl(KL)'!F25-'Cl(L-quality)'!F25</f>
        <v>9.3462688829085594E-2</v>
      </c>
      <c r="G25" s="7">
        <f>'g(LP)'!G25-'Cl(KL)'!G25-'Cl(L-quality)'!G25</f>
        <v>0.23504133432822261</v>
      </c>
      <c r="H25" s="7">
        <f>'g(LP)'!H25-'Cl(KL)'!H25-'Cl(L-quality)'!H25</f>
        <v>0.35748503194332798</v>
      </c>
      <c r="I25" s="7">
        <f>'g(LP)'!I25-'Cl(KL)'!I25-'Cl(L-quality)'!I25</f>
        <v>0.53856038870927625</v>
      </c>
      <c r="J25" s="7">
        <f>'g(LP)'!J25-'Cl(KL)'!J25-'Cl(L-quality)'!J25</f>
        <v>0.19119473505920906</v>
      </c>
      <c r="K25" s="7">
        <f>'g(LP)'!K25-'Cl(KL)'!K25-'Cl(L-quality)'!K25</f>
        <v>0.11899712003220669</v>
      </c>
      <c r="L25" s="7">
        <f>'g(LP)'!L25-'Cl(KL)'!L25-'Cl(L-quality)'!L25</f>
        <v>0.33605078998789861</v>
      </c>
      <c r="M25" s="7">
        <f>'g(LP)'!M25-'Cl(KL)'!M25-'Cl(L-quality)'!M25</f>
        <v>0.32556148214525094</v>
      </c>
      <c r="N25" s="7">
        <f>'g(LP)'!N25-'Cl(KL)'!N25-'Cl(L-quality)'!N25</f>
        <v>0.20846083293209777</v>
      </c>
      <c r="O25" s="7">
        <f>'g(LP)'!O25-'Cl(KL)'!O25-'Cl(L-quality)'!O25</f>
        <v>0.24496762342117151</v>
      </c>
      <c r="P25" s="7">
        <f>'g(LP)'!P25-'Cl(KL)'!P25-'Cl(L-quality)'!P25</f>
        <v>0.20819491334104603</v>
      </c>
      <c r="Q25" s="7">
        <f>'g(LP)'!Q25-'Cl(KL)'!Q25-'Cl(L-quality)'!Q25</f>
        <v>0.30222776665976953</v>
      </c>
      <c r="R25" s="7">
        <f>'g(LP)'!R25-'Cl(KL)'!R25-'Cl(L-quality)'!R25</f>
        <v>0.19728535628740768</v>
      </c>
      <c r="S25" s="7">
        <f>'g(LP)'!S25-'Cl(KL)'!S25-'Cl(L-quality)'!S25</f>
        <v>0.17457817706987927</v>
      </c>
      <c r="T25" s="7">
        <f>'g(LP)'!T25-'Cl(KL)'!T25-'Cl(L-quality)'!T25</f>
        <v>0.1237240023783131</v>
      </c>
      <c r="U25" s="7">
        <f>'g(LP)'!U25-'Cl(KL)'!U25-'Cl(L-quality)'!U25</f>
        <v>0.25097255641197086</v>
      </c>
      <c r="V25" s="7">
        <f>'g(LP)'!V25-'Cl(KL)'!V25-'Cl(L-quality)'!V25</f>
        <v>0.20290684199313863</v>
      </c>
      <c r="W25" s="7">
        <f>'g(LP)'!W25-'Cl(KL)'!W25-'Cl(L-quality)'!W25</f>
        <v>0.21144513598896805</v>
      </c>
      <c r="X25" s="7">
        <f>'g(LP)'!X25-'Cl(KL)'!X25-'Cl(L-quality)'!X25</f>
        <v>0.14636893267863568</v>
      </c>
      <c r="Y25" s="7">
        <f>'g(LP)'!Y25-'Cl(KL)'!Y25-'Cl(L-quality)'!Y25</f>
        <v>9.334719356316637E-2</v>
      </c>
      <c r="Z25" s="7">
        <f>'g(LP)'!Z25-'Cl(KL)'!Z25-'Cl(L-quality)'!Z25</f>
        <v>8.1807189316493945E-2</v>
      </c>
      <c r="AA25" s="7">
        <f>'g(LP)'!AA25-'Cl(KL)'!AA25-'Cl(L-quality)'!AA25</f>
        <v>0.3092520181335715</v>
      </c>
      <c r="AB25" s="7">
        <f>'g(LP)'!AB25-'Cl(KL)'!AB25-'Cl(L-quality)'!AB25</f>
        <v>5.3111658497163781E-2</v>
      </c>
      <c r="AC25" s="7">
        <f>'g(LP)'!AC25-'Cl(KL)'!AC25-'Cl(L-quality)'!AC25</f>
        <v>7.5239951458374227E-2</v>
      </c>
      <c r="AD25" s="7">
        <f>'g(LP)'!AD25-'Cl(KL)'!AD25-'Cl(L-quality)'!AD25</f>
        <v>5.1446691174141516E-2</v>
      </c>
      <c r="AE25" s="7">
        <f>'g(LP)'!AE25-'Cl(KL)'!AE25-'Cl(L-quality)'!AE25</f>
        <v>4.1083501867684939E-2</v>
      </c>
      <c r="AF25" s="7">
        <f>'g(LP)'!AF25-'Cl(KL)'!AF25-'Cl(L-quality)'!AF25</f>
        <v>-2.5720393935829065E-2</v>
      </c>
      <c r="AG25" s="7">
        <f>'g(LP)'!AG25-'Cl(KL)'!AG25-'Cl(L-quality)'!AG25</f>
        <v>0.17642034255239036</v>
      </c>
    </row>
    <row r="26" spans="1:33" x14ac:dyDescent="0.15">
      <c r="A26" s="2">
        <v>22</v>
      </c>
      <c r="B26" s="3" t="s">
        <v>50</v>
      </c>
      <c r="C26" s="7"/>
      <c r="D26" s="7">
        <f>'g(LP)'!D26-'Cl(KL)'!D26-'Cl(L-quality)'!D26</f>
        <v>-4.6146692964092816E-2</v>
      </c>
      <c r="E26" s="7">
        <f>'g(LP)'!E26-'Cl(KL)'!E26-'Cl(L-quality)'!E26</f>
        <v>-0.26958572494823874</v>
      </c>
      <c r="F26" s="7">
        <f>'g(LP)'!F26-'Cl(KL)'!F26-'Cl(L-quality)'!F26</f>
        <v>-3.2575003032697045E-2</v>
      </c>
      <c r="G26" s="7">
        <f>'g(LP)'!G26-'Cl(KL)'!G26-'Cl(L-quality)'!G26</f>
        <v>0.18608761361804674</v>
      </c>
      <c r="H26" s="7">
        <f>'g(LP)'!H26-'Cl(KL)'!H26-'Cl(L-quality)'!H26</f>
        <v>0.29245109169977368</v>
      </c>
      <c r="I26" s="7">
        <f>'g(LP)'!I26-'Cl(KL)'!I26-'Cl(L-quality)'!I26</f>
        <v>9.6536543069303218E-2</v>
      </c>
      <c r="J26" s="7">
        <f>'g(LP)'!J26-'Cl(KL)'!J26-'Cl(L-quality)'!J26</f>
        <v>0.39472499432753666</v>
      </c>
      <c r="K26" s="7">
        <f>'g(LP)'!K26-'Cl(KL)'!K26-'Cl(L-quality)'!K26</f>
        <v>0.10648037363472043</v>
      </c>
      <c r="L26" s="7">
        <f>'g(LP)'!L26-'Cl(KL)'!L26-'Cl(L-quality)'!L26</f>
        <v>0.136594894093651</v>
      </c>
      <c r="M26" s="7">
        <f>'g(LP)'!M26-'Cl(KL)'!M26-'Cl(L-quality)'!M26</f>
        <v>-0.16338143814037293</v>
      </c>
      <c r="N26" s="7">
        <f>'g(LP)'!N26-'Cl(KL)'!N26-'Cl(L-quality)'!N26</f>
        <v>-3.1367709410609144E-2</v>
      </c>
      <c r="O26" s="7">
        <f>'g(LP)'!O26-'Cl(KL)'!O26-'Cl(L-quality)'!O26</f>
        <v>7.9925083214277354E-2</v>
      </c>
      <c r="P26" s="7">
        <f>'g(LP)'!P26-'Cl(KL)'!P26-'Cl(L-quality)'!P26</f>
        <v>0.1614557053057212</v>
      </c>
      <c r="Q26" s="7">
        <f>'g(LP)'!Q26-'Cl(KL)'!Q26-'Cl(L-quality)'!Q26</f>
        <v>3.3605186943394998E-3</v>
      </c>
      <c r="R26" s="7">
        <f>'g(LP)'!R26-'Cl(KL)'!R26-'Cl(L-quality)'!R26</f>
        <v>0.19251834031994064</v>
      </c>
      <c r="S26" s="7">
        <f>'g(LP)'!S26-'Cl(KL)'!S26-'Cl(L-quality)'!S26</f>
        <v>-5.5584393650608237E-2</v>
      </c>
      <c r="T26" s="7">
        <f>'g(LP)'!T26-'Cl(KL)'!T26-'Cl(L-quality)'!T26</f>
        <v>-8.5698920227986111E-3</v>
      </c>
      <c r="U26" s="7">
        <f>'g(LP)'!U26-'Cl(KL)'!U26-'Cl(L-quality)'!U26</f>
        <v>8.9523373935042339E-3</v>
      </c>
      <c r="V26" s="7">
        <f>'g(LP)'!V26-'Cl(KL)'!V26-'Cl(L-quality)'!V26</f>
        <v>5.6169715761911848E-2</v>
      </c>
      <c r="W26" s="7">
        <f>'g(LP)'!W26-'Cl(KL)'!W26-'Cl(L-quality)'!W26</f>
        <v>0.13797592919011376</v>
      </c>
      <c r="X26" s="7">
        <f>'g(LP)'!X26-'Cl(KL)'!X26-'Cl(L-quality)'!X26</f>
        <v>5.5917230061561927E-2</v>
      </c>
      <c r="Y26" s="7">
        <f>'g(LP)'!Y26-'Cl(KL)'!Y26-'Cl(L-quality)'!Y26</f>
        <v>-0.11219275552422547</v>
      </c>
      <c r="Z26" s="7">
        <f>'g(LP)'!Z26-'Cl(KL)'!Z26-'Cl(L-quality)'!Z26</f>
        <v>8.9114460765948061E-2</v>
      </c>
      <c r="AA26" s="7">
        <f>'g(LP)'!AA26-'Cl(KL)'!AA26-'Cl(L-quality)'!AA26</f>
        <v>0.12060839131323858</v>
      </c>
      <c r="AB26" s="7">
        <f>'g(LP)'!AB26-'Cl(KL)'!AB26-'Cl(L-quality)'!AB26</f>
        <v>5.038370815795877E-2</v>
      </c>
      <c r="AC26" s="7">
        <f>'g(LP)'!AC26-'Cl(KL)'!AC26-'Cl(L-quality)'!AC26</f>
        <v>3.6754700893891462E-2</v>
      </c>
      <c r="AD26" s="7">
        <f>'g(LP)'!AD26-'Cl(KL)'!AD26-'Cl(L-quality)'!AD26</f>
        <v>1.0722807244032122E-2</v>
      </c>
      <c r="AE26" s="7">
        <f>'g(LP)'!AE26-'Cl(KL)'!AE26-'Cl(L-quality)'!AE26</f>
        <v>1.1452769598372379E-2</v>
      </c>
      <c r="AF26" s="7">
        <f>'g(LP)'!AF26-'Cl(KL)'!AF26-'Cl(L-quality)'!AF26</f>
        <v>5.0330459123973052E-3</v>
      </c>
      <c r="AG26" s="7">
        <f>'g(LP)'!AG26-'Cl(KL)'!AG26-'Cl(L-quality)'!AG26</f>
        <v>0.1372185347140272</v>
      </c>
    </row>
    <row r="27" spans="1:33" x14ac:dyDescent="0.15">
      <c r="A27" s="2">
        <v>23</v>
      </c>
      <c r="B27" s="3" t="s">
        <v>51</v>
      </c>
      <c r="C27" s="7"/>
      <c r="D27" s="7">
        <f>'g(LP)'!D27-'Cl(KL)'!D27-'Cl(L-quality)'!D27</f>
        <v>0.41488666357237164</v>
      </c>
      <c r="E27" s="7">
        <f>'g(LP)'!E27-'Cl(KL)'!E27-'Cl(L-quality)'!E27</f>
        <v>0.12253907562700443</v>
      </c>
      <c r="F27" s="7">
        <f>'g(LP)'!F27-'Cl(KL)'!F27-'Cl(L-quality)'!F27</f>
        <v>3.8489963281038951E-2</v>
      </c>
      <c r="G27" s="7">
        <f>'g(LP)'!G27-'Cl(KL)'!G27-'Cl(L-quality)'!G27</f>
        <v>5.7547815430069107E-2</v>
      </c>
      <c r="H27" s="7">
        <f>'g(LP)'!H27-'Cl(KL)'!H27-'Cl(L-quality)'!H27</f>
        <v>0.12264425574412949</v>
      </c>
      <c r="I27" s="7">
        <f>'g(LP)'!I27-'Cl(KL)'!I27-'Cl(L-quality)'!I27</f>
        <v>-3.048480371614077E-2</v>
      </c>
      <c r="J27" s="7">
        <f>'g(LP)'!J27-'Cl(KL)'!J27-'Cl(L-quality)'!J27</f>
        <v>0.25741004442442844</v>
      </c>
      <c r="K27" s="7">
        <f>'g(LP)'!K27-'Cl(KL)'!K27-'Cl(L-quality)'!K27</f>
        <v>0.15873463714627062</v>
      </c>
      <c r="L27" s="7">
        <f>'g(LP)'!L27-'Cl(KL)'!L27-'Cl(L-quality)'!L27</f>
        <v>2.6647954480778221E-2</v>
      </c>
      <c r="M27" s="7">
        <f>'g(LP)'!M27-'Cl(KL)'!M27-'Cl(L-quality)'!M27</f>
        <v>0.14231124285605048</v>
      </c>
      <c r="N27" s="7">
        <f>'g(LP)'!N27-'Cl(KL)'!N27-'Cl(L-quality)'!N27</f>
        <v>0.16476116597096413</v>
      </c>
      <c r="O27" s="7">
        <f>'g(LP)'!O27-'Cl(KL)'!O27-'Cl(L-quality)'!O27</f>
        <v>0.14729660690966734</v>
      </c>
      <c r="P27" s="7">
        <f>'g(LP)'!P27-'Cl(KL)'!P27-'Cl(L-quality)'!P27</f>
        <v>0.20940299075978439</v>
      </c>
      <c r="Q27" s="7">
        <f>'g(LP)'!Q27-'Cl(KL)'!Q27-'Cl(L-quality)'!Q27</f>
        <v>0.16009317108375828</v>
      </c>
      <c r="R27" s="7">
        <f>'g(LP)'!R27-'Cl(KL)'!R27-'Cl(L-quality)'!R27</f>
        <v>0.13021663790797997</v>
      </c>
      <c r="S27" s="7">
        <f>'g(LP)'!S27-'Cl(KL)'!S27-'Cl(L-quality)'!S27</f>
        <v>0.146109223979697</v>
      </c>
      <c r="T27" s="7">
        <f>'g(LP)'!T27-'Cl(KL)'!T27-'Cl(L-quality)'!T27</f>
        <v>0.2178717032218577</v>
      </c>
      <c r="U27" s="7">
        <f>'g(LP)'!U27-'Cl(KL)'!U27-'Cl(L-quality)'!U27</f>
        <v>0.16148894000230754</v>
      </c>
      <c r="V27" s="7">
        <f>'g(LP)'!V27-'Cl(KL)'!V27-'Cl(L-quality)'!V27</f>
        <v>0.12319387141407857</v>
      </c>
      <c r="W27" s="7">
        <f>'g(LP)'!W27-'Cl(KL)'!W27-'Cl(L-quality)'!W27</f>
        <v>0.15934585417912711</v>
      </c>
      <c r="X27" s="7">
        <f>'g(LP)'!X27-'Cl(KL)'!X27-'Cl(L-quality)'!X27</f>
        <v>0.10026697972823315</v>
      </c>
      <c r="Y27" s="7">
        <f>'g(LP)'!Y27-'Cl(KL)'!Y27-'Cl(L-quality)'!Y27</f>
        <v>-0.10257852000867512</v>
      </c>
      <c r="Z27" s="7">
        <f>'g(LP)'!Z27-'Cl(KL)'!Z27-'Cl(L-quality)'!Z27</f>
        <v>0.12055163626870871</v>
      </c>
      <c r="AA27" s="7">
        <f>'g(LP)'!AA27-'Cl(KL)'!AA27-'Cl(L-quality)'!AA27</f>
        <v>0.2073339782236345</v>
      </c>
      <c r="AB27" s="7">
        <f>'g(LP)'!AB27-'Cl(KL)'!AB27-'Cl(L-quality)'!AB27</f>
        <v>6.9531778622143089E-2</v>
      </c>
      <c r="AC27" s="7">
        <f>'g(LP)'!AC27-'Cl(KL)'!AC27-'Cl(L-quality)'!AC27</f>
        <v>-1.8132746897438722E-2</v>
      </c>
      <c r="AD27" s="7">
        <f>'g(LP)'!AD27-'Cl(KL)'!AD27-'Cl(L-quality)'!AD27</f>
        <v>-4.3311158020097842E-2</v>
      </c>
      <c r="AE27" s="7">
        <f>'g(LP)'!AE27-'Cl(KL)'!AE27-'Cl(L-quality)'!AE27</f>
        <v>-8.0305812421092873E-2</v>
      </c>
      <c r="AF27" s="7">
        <f>'g(LP)'!AF27-'Cl(KL)'!AF27-'Cl(L-quality)'!AF27</f>
        <v>-1.2370823281478593E-2</v>
      </c>
      <c r="AG27" s="7">
        <f>'g(LP)'!AG27-'Cl(KL)'!AG27-'Cl(L-quality)'!AG27</f>
        <v>0.15798363332083035</v>
      </c>
    </row>
    <row r="28" spans="1:33" x14ac:dyDescent="0.15">
      <c r="A28" s="2">
        <v>24</v>
      </c>
      <c r="B28" s="3" t="s">
        <v>52</v>
      </c>
      <c r="C28" s="7"/>
      <c r="D28" s="7">
        <f>'g(LP)'!D28-'Cl(KL)'!D28-'Cl(L-quality)'!D28</f>
        <v>0.32004688362871331</v>
      </c>
      <c r="E28" s="7">
        <f>'g(LP)'!E28-'Cl(KL)'!E28-'Cl(L-quality)'!E28</f>
        <v>3.9545316239717167E-2</v>
      </c>
      <c r="F28" s="7">
        <f>'g(LP)'!F28-'Cl(KL)'!F28-'Cl(L-quality)'!F28</f>
        <v>0.28576236610732131</v>
      </c>
      <c r="G28" s="7">
        <f>'g(LP)'!G28-'Cl(KL)'!G28-'Cl(L-quality)'!G28</f>
        <v>0.34636082976005744</v>
      </c>
      <c r="H28" s="7">
        <f>'g(LP)'!H28-'Cl(KL)'!H28-'Cl(L-quality)'!H28</f>
        <v>0.42137863688373639</v>
      </c>
      <c r="I28" s="7">
        <f>'g(LP)'!I28-'Cl(KL)'!I28-'Cl(L-quality)'!I28</f>
        <v>0.3935842990957017</v>
      </c>
      <c r="J28" s="7">
        <f>'g(LP)'!J28-'Cl(KL)'!J28-'Cl(L-quality)'!J28</f>
        <v>0.44621646569714718</v>
      </c>
      <c r="K28" s="7">
        <f>'g(LP)'!K28-'Cl(KL)'!K28-'Cl(L-quality)'!K28</f>
        <v>0.30841935664111525</v>
      </c>
      <c r="L28" s="7">
        <f>'g(LP)'!L28-'Cl(KL)'!L28-'Cl(L-quality)'!L28</f>
        <v>0.18632330706746444</v>
      </c>
      <c r="M28" s="7">
        <f>'g(LP)'!M28-'Cl(KL)'!M28-'Cl(L-quality)'!M28</f>
        <v>0.21473536379248484</v>
      </c>
      <c r="N28" s="7">
        <f>'g(LP)'!N28-'Cl(KL)'!N28-'Cl(L-quality)'!N28</f>
        <v>0.13737352096584868</v>
      </c>
      <c r="O28" s="7">
        <f>'g(LP)'!O28-'Cl(KL)'!O28-'Cl(L-quality)'!O28</f>
        <v>9.3360007850807961E-2</v>
      </c>
      <c r="P28" s="7">
        <f>'g(LP)'!P28-'Cl(KL)'!P28-'Cl(L-quality)'!P28</f>
        <v>0.14095415056769015</v>
      </c>
      <c r="Q28" s="7">
        <f>'g(LP)'!Q28-'Cl(KL)'!Q28-'Cl(L-quality)'!Q28</f>
        <v>0.11455684359402028</v>
      </c>
      <c r="R28" s="7">
        <f>'g(LP)'!R28-'Cl(KL)'!R28-'Cl(L-quality)'!R28</f>
        <v>-2.8859074925169113E-2</v>
      </c>
      <c r="S28" s="7">
        <f>'g(LP)'!S28-'Cl(KL)'!S28-'Cl(L-quality)'!S28</f>
        <v>0.23877319237128819</v>
      </c>
      <c r="T28" s="7">
        <f>'g(LP)'!T28-'Cl(KL)'!T28-'Cl(L-quality)'!T28</f>
        <v>0.10093354275542153</v>
      </c>
      <c r="U28" s="7">
        <f>'g(LP)'!U28-'Cl(KL)'!U28-'Cl(L-quality)'!U28</f>
        <v>3.8620567586854622E-2</v>
      </c>
      <c r="V28" s="7">
        <f>'g(LP)'!V28-'Cl(KL)'!V28-'Cl(L-quality)'!V28</f>
        <v>0.14360194043226934</v>
      </c>
      <c r="W28" s="7">
        <f>'g(LP)'!W28-'Cl(KL)'!W28-'Cl(L-quality)'!W28</f>
        <v>0.16081776598886927</v>
      </c>
      <c r="X28" s="7">
        <f>'g(LP)'!X28-'Cl(KL)'!X28-'Cl(L-quality)'!X28</f>
        <v>-1.1971729824604319E-2</v>
      </c>
      <c r="Y28" s="7">
        <f>'g(LP)'!Y28-'Cl(KL)'!Y28-'Cl(L-quality)'!Y28</f>
        <v>-0.1678202637513784</v>
      </c>
      <c r="Z28" s="7">
        <f>'g(LP)'!Z28-'Cl(KL)'!Z28-'Cl(L-quality)'!Z28</f>
        <v>7.4685738834818841E-2</v>
      </c>
      <c r="AA28" s="7">
        <f>'g(LP)'!AA28-'Cl(KL)'!AA28-'Cl(L-quality)'!AA28</f>
        <v>-6.75227976736913E-3</v>
      </c>
      <c r="AB28" s="7">
        <f>'g(LP)'!AB28-'Cl(KL)'!AB28-'Cl(L-quality)'!AB28</f>
        <v>-0.15643830000515371</v>
      </c>
      <c r="AC28" s="7">
        <f>'g(LP)'!AC28-'Cl(KL)'!AC28-'Cl(L-quality)'!AC28</f>
        <v>3.2478557999299371E-2</v>
      </c>
      <c r="AD28" s="7">
        <f>'g(LP)'!AD28-'Cl(KL)'!AD28-'Cl(L-quality)'!AD28</f>
        <v>1.733312744986228E-2</v>
      </c>
      <c r="AE28" s="7">
        <f>'g(LP)'!AE28-'Cl(KL)'!AE28-'Cl(L-quality)'!AE28</f>
        <v>-1.497516379762579E-2</v>
      </c>
      <c r="AF28" s="7">
        <f>'g(LP)'!AF28-'Cl(KL)'!AF28-'Cl(L-quality)'!AF28</f>
        <v>5.820152118656022E-3</v>
      </c>
      <c r="AG28" s="7">
        <f>'g(LP)'!AG28-'Cl(KL)'!AG28-'Cl(L-quality)'!AG28</f>
        <v>8.293377424682008E-2</v>
      </c>
    </row>
    <row r="29" spans="1:33" x14ac:dyDescent="0.15">
      <c r="A29" s="2">
        <v>25</v>
      </c>
      <c r="B29" s="3" t="s">
        <v>53</v>
      </c>
      <c r="C29" s="7"/>
      <c r="D29" s="7">
        <f>'g(LP)'!D29-'Cl(KL)'!D29-'Cl(L-quality)'!D29</f>
        <v>0.1932140276617825</v>
      </c>
      <c r="E29" s="7">
        <f>'g(LP)'!E29-'Cl(KL)'!E29-'Cl(L-quality)'!E29</f>
        <v>4.7025481026274907E-2</v>
      </c>
      <c r="F29" s="7">
        <f>'g(LP)'!F29-'Cl(KL)'!F29-'Cl(L-quality)'!F29</f>
        <v>-0.12431799640987097</v>
      </c>
      <c r="G29" s="7">
        <f>'g(LP)'!G29-'Cl(KL)'!G29-'Cl(L-quality)'!G29</f>
        <v>-0.10456970492640662</v>
      </c>
      <c r="H29" s="7">
        <f>'g(LP)'!H29-'Cl(KL)'!H29-'Cl(L-quality)'!H29</f>
        <v>7.0808196726596995E-2</v>
      </c>
      <c r="I29" s="7">
        <f>'g(LP)'!I29-'Cl(KL)'!I29-'Cl(L-quality)'!I29</f>
        <v>-0.27425084972494745</v>
      </c>
      <c r="J29" s="7">
        <f>'g(LP)'!J29-'Cl(KL)'!J29-'Cl(L-quality)'!J29</f>
        <v>-0.33396704528561971</v>
      </c>
      <c r="K29" s="7">
        <f>'g(LP)'!K29-'Cl(KL)'!K29-'Cl(L-quality)'!K29</f>
        <v>-1.2867125939775754E-2</v>
      </c>
      <c r="L29" s="7">
        <f>'g(LP)'!L29-'Cl(KL)'!L29-'Cl(L-quality)'!L29</f>
        <v>-8.566749988197464E-2</v>
      </c>
      <c r="M29" s="7">
        <f>'g(LP)'!M29-'Cl(KL)'!M29-'Cl(L-quality)'!M29</f>
        <v>-0.29064171132482719</v>
      </c>
      <c r="N29" s="7">
        <f>'g(LP)'!N29-'Cl(KL)'!N29-'Cl(L-quality)'!N29</f>
        <v>-6.13778873178841E-2</v>
      </c>
      <c r="O29" s="7">
        <f>'g(LP)'!O29-'Cl(KL)'!O29-'Cl(L-quality)'!O29</f>
        <v>5.0938710585493804E-2</v>
      </c>
      <c r="P29" s="7">
        <f>'g(LP)'!P29-'Cl(KL)'!P29-'Cl(L-quality)'!P29</f>
        <v>1.1697382424220084E-2</v>
      </c>
      <c r="Q29" s="7">
        <f>'g(LP)'!Q29-'Cl(KL)'!Q29-'Cl(L-quality)'!Q29</f>
        <v>4.4347899328950599E-2</v>
      </c>
      <c r="R29" s="7">
        <f>'g(LP)'!R29-'Cl(KL)'!R29-'Cl(L-quality)'!R29</f>
        <v>7.0598539393567153E-2</v>
      </c>
      <c r="S29" s="7">
        <f>'g(LP)'!S29-'Cl(KL)'!S29-'Cl(L-quality)'!S29</f>
        <v>-5.6527571056603047E-2</v>
      </c>
      <c r="T29" s="7">
        <f>'g(LP)'!T29-'Cl(KL)'!T29-'Cl(L-quality)'!T29</f>
        <v>0.12099577738570316</v>
      </c>
      <c r="U29" s="7">
        <f>'g(LP)'!U29-'Cl(KL)'!U29-'Cl(L-quality)'!U29</f>
        <v>0.10663860622196704</v>
      </c>
      <c r="V29" s="7">
        <f>'g(LP)'!V29-'Cl(KL)'!V29-'Cl(L-quality)'!V29</f>
        <v>7.0986949042330409E-3</v>
      </c>
      <c r="W29" s="7">
        <f>'g(LP)'!W29-'Cl(KL)'!W29-'Cl(L-quality)'!W29</f>
        <v>4.3024376060260112E-2</v>
      </c>
      <c r="X29" s="7">
        <f>'g(LP)'!X29-'Cl(KL)'!X29-'Cl(L-quality)'!X29</f>
        <v>-0.18756111826495186</v>
      </c>
      <c r="Y29" s="7">
        <f>'g(LP)'!Y29-'Cl(KL)'!Y29-'Cl(L-quality)'!Y29</f>
        <v>-0.15068013989386567</v>
      </c>
      <c r="Z29" s="7">
        <f>'g(LP)'!Z29-'Cl(KL)'!Z29-'Cl(L-quality)'!Z29</f>
        <v>8.1885687140457408E-2</v>
      </c>
      <c r="AA29" s="7">
        <f>'g(LP)'!AA29-'Cl(KL)'!AA29-'Cl(L-quality)'!AA29</f>
        <v>0.28556061196097443</v>
      </c>
      <c r="AB29" s="7">
        <f>'g(LP)'!AB29-'Cl(KL)'!AB29-'Cl(L-quality)'!AB29</f>
        <v>-2.9358024696619654E-2</v>
      </c>
      <c r="AC29" s="7">
        <f>'g(LP)'!AC29-'Cl(KL)'!AC29-'Cl(L-quality)'!AC29</f>
        <v>-9.7053010241354071E-2</v>
      </c>
      <c r="AD29" s="7">
        <f>'g(LP)'!AD29-'Cl(KL)'!AD29-'Cl(L-quality)'!AD29</f>
        <v>-0.18355279024491203</v>
      </c>
      <c r="AE29" s="7">
        <f>'g(LP)'!AE29-'Cl(KL)'!AE29-'Cl(L-quality)'!AE29</f>
        <v>-0.14867533839691732</v>
      </c>
      <c r="AF29" s="7">
        <f>'g(LP)'!AF29-'Cl(KL)'!AF29-'Cl(L-quality)'!AF29</f>
        <v>6.1391879149690371E-3</v>
      </c>
      <c r="AG29" s="7">
        <f>'g(LP)'!AG29-'Cl(KL)'!AG29-'Cl(L-quality)'!AG29</f>
        <v>0.17548591980373204</v>
      </c>
    </row>
    <row r="30" spans="1:33" x14ac:dyDescent="0.15">
      <c r="A30" s="2">
        <v>26</v>
      </c>
      <c r="B30" s="3" t="s">
        <v>54</v>
      </c>
      <c r="C30" s="7"/>
      <c r="D30" s="7">
        <f>'g(LP)'!D30-'Cl(KL)'!D30-'Cl(L-quality)'!D30</f>
        <v>2.9188851497473904E-2</v>
      </c>
      <c r="E30" s="7">
        <f>'g(LP)'!E30-'Cl(KL)'!E30-'Cl(L-quality)'!E30</f>
        <v>0.16724544923044432</v>
      </c>
      <c r="F30" s="7">
        <f>'g(LP)'!F30-'Cl(KL)'!F30-'Cl(L-quality)'!F30</f>
        <v>-8.6128687820995309E-2</v>
      </c>
      <c r="G30" s="7">
        <f>'g(LP)'!G30-'Cl(KL)'!G30-'Cl(L-quality)'!G30</f>
        <v>9.4864311505199916E-2</v>
      </c>
      <c r="H30" s="7">
        <f>'g(LP)'!H30-'Cl(KL)'!H30-'Cl(L-quality)'!H30</f>
        <v>4.773042035200499E-2</v>
      </c>
      <c r="I30" s="7">
        <f>'g(LP)'!I30-'Cl(KL)'!I30-'Cl(L-quality)'!I30</f>
        <v>-6.1046299669324885E-2</v>
      </c>
      <c r="J30" s="7">
        <f>'g(LP)'!J30-'Cl(KL)'!J30-'Cl(L-quality)'!J30</f>
        <v>-4.0223927354378144E-2</v>
      </c>
      <c r="K30" s="7">
        <f>'g(LP)'!K30-'Cl(KL)'!K30-'Cl(L-quality)'!K30</f>
        <v>-2.7511650669022281E-2</v>
      </c>
      <c r="L30" s="7">
        <f>'g(LP)'!L30-'Cl(KL)'!L30-'Cl(L-quality)'!L30</f>
        <v>-0.15006767266756565</v>
      </c>
      <c r="M30" s="7">
        <f>'g(LP)'!M30-'Cl(KL)'!M30-'Cl(L-quality)'!M30</f>
        <v>-6.5069333373593885E-2</v>
      </c>
      <c r="N30" s="7">
        <f>'g(LP)'!N30-'Cl(KL)'!N30-'Cl(L-quality)'!N30</f>
        <v>-4.1529992923283784E-2</v>
      </c>
      <c r="O30" s="7">
        <f>'g(LP)'!O30-'Cl(KL)'!O30-'Cl(L-quality)'!O30</f>
        <v>-9.1560591028253188E-2</v>
      </c>
      <c r="P30" s="7">
        <f>'g(LP)'!P30-'Cl(KL)'!P30-'Cl(L-quality)'!P30</f>
        <v>-5.0039891405818063E-2</v>
      </c>
      <c r="Q30" s="7">
        <f>'g(LP)'!Q30-'Cl(KL)'!Q30-'Cl(L-quality)'!Q30</f>
        <v>-6.1195888410456131E-2</v>
      </c>
      <c r="R30" s="7">
        <f>'g(LP)'!R30-'Cl(KL)'!R30-'Cl(L-quality)'!R30</f>
        <v>-7.2189791782993021E-2</v>
      </c>
      <c r="S30" s="7">
        <f>'g(LP)'!S30-'Cl(KL)'!S30-'Cl(L-quality)'!S30</f>
        <v>4.1398081567614306E-2</v>
      </c>
      <c r="T30" s="7">
        <f>'g(LP)'!T30-'Cl(KL)'!T30-'Cl(L-quality)'!T30</f>
        <v>7.4804357371631797E-2</v>
      </c>
      <c r="U30" s="7">
        <f>'g(LP)'!U30-'Cl(KL)'!U30-'Cl(L-quality)'!U30</f>
        <v>0.13772360913669518</v>
      </c>
      <c r="V30" s="7">
        <f>'g(LP)'!V30-'Cl(KL)'!V30-'Cl(L-quality)'!V30</f>
        <v>0.14775047567578545</v>
      </c>
      <c r="W30" s="7">
        <f>'g(LP)'!W30-'Cl(KL)'!W30-'Cl(L-quality)'!W30</f>
        <v>3.7094694755582705E-2</v>
      </c>
      <c r="X30" s="7">
        <f>'g(LP)'!X30-'Cl(KL)'!X30-'Cl(L-quality)'!X30</f>
        <v>-0.11154595141322138</v>
      </c>
      <c r="Y30" s="7">
        <f>'g(LP)'!Y30-'Cl(KL)'!Y30-'Cl(L-quality)'!Y30</f>
        <v>-0.10822472774410821</v>
      </c>
      <c r="Z30" s="7">
        <f>'g(LP)'!Z30-'Cl(KL)'!Z30-'Cl(L-quality)'!Z30</f>
        <v>1.6978020577886627E-3</v>
      </c>
      <c r="AA30" s="7">
        <f>'g(LP)'!AA30-'Cl(KL)'!AA30-'Cl(L-quality)'!AA30</f>
        <v>-8.307747469229286E-2</v>
      </c>
      <c r="AB30" s="7">
        <f>'g(LP)'!AB30-'Cl(KL)'!AB30-'Cl(L-quality)'!AB30</f>
        <v>-8.9493902730956476E-2</v>
      </c>
      <c r="AC30" s="7">
        <f>'g(LP)'!AC30-'Cl(KL)'!AC30-'Cl(L-quality)'!AC30</f>
        <v>-2.0288264593174943E-2</v>
      </c>
      <c r="AD30" s="7">
        <f>'g(LP)'!AD30-'Cl(KL)'!AD30-'Cl(L-quality)'!AD30</f>
        <v>-4.2562048451601581E-2</v>
      </c>
      <c r="AE30" s="7">
        <f>'g(LP)'!AE30-'Cl(KL)'!AE30-'Cl(L-quality)'!AE30</f>
        <v>-2.2233646110271336E-2</v>
      </c>
      <c r="AF30" s="7">
        <f>'g(LP)'!AF30-'Cl(KL)'!AF30-'Cl(L-quality)'!AF30</f>
        <v>3.0899129101540079E-2</v>
      </c>
      <c r="AG30" s="7">
        <f>'g(LP)'!AG30-'Cl(KL)'!AG30-'Cl(L-quality)'!AG30</f>
        <v>-4.6359173813525873E-3</v>
      </c>
    </row>
    <row r="31" spans="1:33" x14ac:dyDescent="0.15">
      <c r="A31" s="2">
        <v>27</v>
      </c>
      <c r="B31" s="3" t="s">
        <v>55</v>
      </c>
      <c r="C31" s="7"/>
      <c r="D31" s="7">
        <f>'g(LP)'!D31-'Cl(KL)'!D31-'Cl(L-quality)'!D31</f>
        <v>-5.0202068781951409E-2</v>
      </c>
      <c r="E31" s="7">
        <f>'g(LP)'!E31-'Cl(KL)'!E31-'Cl(L-quality)'!E31</f>
        <v>-0.13015916200527516</v>
      </c>
      <c r="F31" s="7">
        <f>'g(LP)'!F31-'Cl(KL)'!F31-'Cl(L-quality)'!F31</f>
        <v>0.20730381101251782</v>
      </c>
      <c r="G31" s="7">
        <f>'g(LP)'!G31-'Cl(KL)'!G31-'Cl(L-quality)'!G31</f>
        <v>-0.18433001199333029</v>
      </c>
      <c r="H31" s="7">
        <f>'g(LP)'!H31-'Cl(KL)'!H31-'Cl(L-quality)'!H31</f>
        <v>-5.8646209936854328E-2</v>
      </c>
      <c r="I31" s="7">
        <f>'g(LP)'!I31-'Cl(KL)'!I31-'Cl(L-quality)'!I31</f>
        <v>0.17132071995150433</v>
      </c>
      <c r="J31" s="7">
        <f>'g(LP)'!J31-'Cl(KL)'!J31-'Cl(L-quality)'!J31</f>
        <v>-6.1440814482798291E-2</v>
      </c>
      <c r="K31" s="7">
        <f>'g(LP)'!K31-'Cl(KL)'!K31-'Cl(L-quality)'!K31</f>
        <v>-3.6292694576481481E-2</v>
      </c>
      <c r="L31" s="7">
        <f>'g(LP)'!L31-'Cl(KL)'!L31-'Cl(L-quality)'!L31</f>
        <v>-0.10099595245510713</v>
      </c>
      <c r="M31" s="7">
        <f>'g(LP)'!M31-'Cl(KL)'!M31-'Cl(L-quality)'!M31</f>
        <v>-1.4585542263018683E-2</v>
      </c>
      <c r="N31" s="7">
        <f>'g(LP)'!N31-'Cl(KL)'!N31-'Cl(L-quality)'!N31</f>
        <v>-0.12808875417244886</v>
      </c>
      <c r="O31" s="7">
        <f>'g(LP)'!O31-'Cl(KL)'!O31-'Cl(L-quality)'!O31</f>
        <v>-3.4647253807608414E-2</v>
      </c>
      <c r="P31" s="7">
        <f>'g(LP)'!P31-'Cl(KL)'!P31-'Cl(L-quality)'!P31</f>
        <v>-1.9583397646123796E-2</v>
      </c>
      <c r="Q31" s="7">
        <f>'g(LP)'!Q31-'Cl(KL)'!Q31-'Cl(L-quality)'!Q31</f>
        <v>-4.5123722558513879E-2</v>
      </c>
      <c r="R31" s="7">
        <f>'g(LP)'!R31-'Cl(KL)'!R31-'Cl(L-quality)'!R31</f>
        <v>-6.2130370781011933E-2</v>
      </c>
      <c r="S31" s="7">
        <f>'g(LP)'!S31-'Cl(KL)'!S31-'Cl(L-quality)'!S31</f>
        <v>3.978489549483738E-3</v>
      </c>
      <c r="T31" s="7">
        <f>'g(LP)'!T31-'Cl(KL)'!T31-'Cl(L-quality)'!T31</f>
        <v>2.0510388001352641E-2</v>
      </c>
      <c r="U31" s="7">
        <f>'g(LP)'!U31-'Cl(KL)'!U31-'Cl(L-quality)'!U31</f>
        <v>3.0025252340552193E-2</v>
      </c>
      <c r="V31" s="7">
        <f>'g(LP)'!V31-'Cl(KL)'!V31-'Cl(L-quality)'!V31</f>
        <v>0.14559549274344155</v>
      </c>
      <c r="W31" s="7">
        <f>'g(LP)'!W31-'Cl(KL)'!W31-'Cl(L-quality)'!W31</f>
        <v>8.6631750447042133E-2</v>
      </c>
      <c r="X31" s="7">
        <f>'g(LP)'!X31-'Cl(KL)'!X31-'Cl(L-quality)'!X31</f>
        <v>0.10944783544240866</v>
      </c>
      <c r="Y31" s="7">
        <f>'g(LP)'!Y31-'Cl(KL)'!Y31-'Cl(L-quality)'!Y31</f>
        <v>-2.8567467929060224E-2</v>
      </c>
      <c r="Z31" s="7">
        <f>'g(LP)'!Z31-'Cl(KL)'!Z31-'Cl(L-quality)'!Z31</f>
        <v>2.5801821214561954E-2</v>
      </c>
      <c r="AA31" s="7">
        <f>'g(LP)'!AA31-'Cl(KL)'!AA31-'Cl(L-quality)'!AA31</f>
        <v>3.0682706903871673E-3</v>
      </c>
      <c r="AB31" s="7">
        <f>'g(LP)'!AB31-'Cl(KL)'!AB31-'Cl(L-quality)'!AB31</f>
        <v>1.9135514852828769E-2</v>
      </c>
      <c r="AC31" s="7">
        <f>'g(LP)'!AC31-'Cl(KL)'!AC31-'Cl(L-quality)'!AC31</f>
        <v>6.0459893831122845E-2</v>
      </c>
      <c r="AD31" s="7">
        <f>'g(LP)'!AD31-'Cl(KL)'!AD31-'Cl(L-quality)'!AD31</f>
        <v>-1.5625325933670654E-2</v>
      </c>
      <c r="AE31" s="7">
        <f>'g(LP)'!AE31-'Cl(KL)'!AE31-'Cl(L-quality)'!AE31</f>
        <v>-1.4505971291823187E-2</v>
      </c>
      <c r="AF31" s="7">
        <f>'g(LP)'!AF31-'Cl(KL)'!AF31-'Cl(L-quality)'!AF31</f>
        <v>2.415348143400059E-2</v>
      </c>
      <c r="AG31" s="7">
        <f>'g(LP)'!AG31-'Cl(KL)'!AG31-'Cl(L-quality)'!AG31</f>
        <v>1.6969042423540838E-2</v>
      </c>
    </row>
    <row r="32" spans="1:33" x14ac:dyDescent="0.15">
      <c r="A32" s="2">
        <v>28</v>
      </c>
      <c r="B32" s="3" t="s">
        <v>56</v>
      </c>
      <c r="C32" s="7"/>
      <c r="D32" s="7">
        <f>'g(LP)'!D32-'Cl(KL)'!D32-'Cl(L-quality)'!D32</f>
        <v>5.0977215961262791E-2</v>
      </c>
      <c r="E32" s="7">
        <f>'g(LP)'!E32-'Cl(KL)'!E32-'Cl(L-quality)'!E32</f>
        <v>-0.17973072629334946</v>
      </c>
      <c r="F32" s="7">
        <f>'g(LP)'!F32-'Cl(KL)'!F32-'Cl(L-quality)'!F32</f>
        <v>-0.22151793510761497</v>
      </c>
      <c r="G32" s="7">
        <f>'g(LP)'!G32-'Cl(KL)'!G32-'Cl(L-quality)'!G32</f>
        <v>0.31931481565780251</v>
      </c>
      <c r="H32" s="7">
        <f>'g(LP)'!H32-'Cl(KL)'!H32-'Cl(L-quality)'!H32</f>
        <v>0.10375960862872127</v>
      </c>
      <c r="I32" s="7">
        <f>'g(LP)'!I32-'Cl(KL)'!I32-'Cl(L-quality)'!I32</f>
        <v>0.10981636325717063</v>
      </c>
      <c r="J32" s="7">
        <f>'g(LP)'!J32-'Cl(KL)'!J32-'Cl(L-quality)'!J32</f>
        <v>-2.7518110337242992E-2</v>
      </c>
      <c r="K32" s="7">
        <f>'g(LP)'!K32-'Cl(KL)'!K32-'Cl(L-quality)'!K32</f>
        <v>-8.9160979281957681E-2</v>
      </c>
      <c r="L32" s="7">
        <f>'g(LP)'!L32-'Cl(KL)'!L32-'Cl(L-quality)'!L32</f>
        <v>-5.8062155384197053E-2</v>
      </c>
      <c r="M32" s="7">
        <f>'g(LP)'!M32-'Cl(KL)'!M32-'Cl(L-quality)'!M32</f>
        <v>-8.6456495847751242E-3</v>
      </c>
      <c r="N32" s="7">
        <f>'g(LP)'!N32-'Cl(KL)'!N32-'Cl(L-quality)'!N32</f>
        <v>-5.913344483259729E-2</v>
      </c>
      <c r="O32" s="7">
        <f>'g(LP)'!O32-'Cl(KL)'!O32-'Cl(L-quality)'!O32</f>
        <v>-2.455979617234573E-2</v>
      </c>
      <c r="P32" s="7">
        <f>'g(LP)'!P32-'Cl(KL)'!P32-'Cl(L-quality)'!P32</f>
        <v>-1.7693436352486623E-2</v>
      </c>
      <c r="Q32" s="7">
        <f>'g(LP)'!Q32-'Cl(KL)'!Q32-'Cl(L-quality)'!Q32</f>
        <v>4.7822822343421501E-2</v>
      </c>
      <c r="R32" s="7">
        <f>'g(LP)'!R32-'Cl(KL)'!R32-'Cl(L-quality)'!R32</f>
        <v>-1.0063770396704433E-3</v>
      </c>
      <c r="S32" s="7">
        <f>'g(LP)'!S32-'Cl(KL)'!S32-'Cl(L-quality)'!S32</f>
        <v>4.1519564357070951E-2</v>
      </c>
      <c r="T32" s="7">
        <f>'g(LP)'!T32-'Cl(KL)'!T32-'Cl(L-quality)'!T32</f>
        <v>9.0099167344643308E-2</v>
      </c>
      <c r="U32" s="7">
        <f>'g(LP)'!U32-'Cl(KL)'!U32-'Cl(L-quality)'!U32</f>
        <v>-2.432535391560014E-3</v>
      </c>
      <c r="V32" s="7">
        <f>'g(LP)'!V32-'Cl(KL)'!V32-'Cl(L-quality)'!V32</f>
        <v>0.10250678725841092</v>
      </c>
      <c r="W32" s="7">
        <f>'g(LP)'!W32-'Cl(KL)'!W32-'Cl(L-quality)'!W32</f>
        <v>9.9686374454287491E-2</v>
      </c>
      <c r="X32" s="7">
        <f>'g(LP)'!X32-'Cl(KL)'!X32-'Cl(L-quality)'!X32</f>
        <v>-6.4063302986802656E-2</v>
      </c>
      <c r="Y32" s="7">
        <f>'g(LP)'!Y32-'Cl(KL)'!Y32-'Cl(L-quality)'!Y32</f>
        <v>-0.21632812568416776</v>
      </c>
      <c r="Z32" s="7">
        <f>'g(LP)'!Z32-'Cl(KL)'!Z32-'Cl(L-quality)'!Z32</f>
        <v>6.1450315226512987E-2</v>
      </c>
      <c r="AA32" s="7">
        <f>'g(LP)'!AA32-'Cl(KL)'!AA32-'Cl(L-quality)'!AA32</f>
        <v>-3.2083628981662879E-2</v>
      </c>
      <c r="AB32" s="7">
        <f>'g(LP)'!AB32-'Cl(KL)'!AB32-'Cl(L-quality)'!AB32</f>
        <v>-0.10057773473609104</v>
      </c>
      <c r="AC32" s="7">
        <f>'g(LP)'!AC32-'Cl(KL)'!AC32-'Cl(L-quality)'!AC32</f>
        <v>1.5882089554801262E-2</v>
      </c>
      <c r="AD32" s="7">
        <f>'g(LP)'!AD32-'Cl(KL)'!AD32-'Cl(L-quality)'!AD32</f>
        <v>-8.2902243681444859E-2</v>
      </c>
      <c r="AE32" s="7">
        <f>'g(LP)'!AE32-'Cl(KL)'!AE32-'Cl(L-quality)'!AE32</f>
        <v>-0.12151787229545893</v>
      </c>
      <c r="AF32" s="7">
        <f>'g(LP)'!AF32-'Cl(KL)'!AF32-'Cl(L-quality)'!AF32</f>
        <v>-7.0420683322760372E-2</v>
      </c>
      <c r="AG32" s="7">
        <f>'g(LP)'!AG32-'Cl(KL)'!AG32-'Cl(L-quality)'!AG32</f>
        <v>-6.7103043609104115E-2</v>
      </c>
    </row>
    <row r="33" spans="1:33" x14ac:dyDescent="0.15">
      <c r="A33" s="2">
        <v>29</v>
      </c>
      <c r="B33" s="3" t="s">
        <v>57</v>
      </c>
      <c r="C33" s="7"/>
      <c r="D33" s="7">
        <f>'g(LP)'!D33-'Cl(KL)'!D33-'Cl(L-quality)'!D33</f>
        <v>5.255475805398982E-2</v>
      </c>
      <c r="E33" s="7">
        <f>'g(LP)'!E33-'Cl(KL)'!E33-'Cl(L-quality)'!E33</f>
        <v>-0.14884880888234572</v>
      </c>
      <c r="F33" s="7">
        <f>'g(LP)'!F33-'Cl(KL)'!F33-'Cl(L-quality)'!F33</f>
        <v>-0.29507317534384803</v>
      </c>
      <c r="G33" s="7">
        <f>'g(LP)'!G33-'Cl(KL)'!G33-'Cl(L-quality)'!G33</f>
        <v>0.12282772688563816</v>
      </c>
      <c r="H33" s="7">
        <f>'g(LP)'!H33-'Cl(KL)'!H33-'Cl(L-quality)'!H33</f>
        <v>-2.1698911716145793E-2</v>
      </c>
      <c r="I33" s="7">
        <f>'g(LP)'!I33-'Cl(KL)'!I33-'Cl(L-quality)'!I33</f>
        <v>-0.10296924345856184</v>
      </c>
      <c r="J33" s="7">
        <f>'g(LP)'!J33-'Cl(KL)'!J33-'Cl(L-quality)'!J33</f>
        <v>-8.3313504230830657E-2</v>
      </c>
      <c r="K33" s="7">
        <f>'g(LP)'!K33-'Cl(KL)'!K33-'Cl(L-quality)'!K33</f>
        <v>-9.3861256445940969E-2</v>
      </c>
      <c r="L33" s="7">
        <f>'g(LP)'!L33-'Cl(KL)'!L33-'Cl(L-quality)'!L33</f>
        <v>-0.22160042402770208</v>
      </c>
      <c r="M33" s="7">
        <f>'g(LP)'!M33-'Cl(KL)'!M33-'Cl(L-quality)'!M33</f>
        <v>-7.888424781254208E-2</v>
      </c>
      <c r="N33" s="7">
        <f>'g(LP)'!N33-'Cl(KL)'!N33-'Cl(L-quality)'!N33</f>
        <v>-1.4087831649025041E-2</v>
      </c>
      <c r="O33" s="7">
        <f>'g(LP)'!O33-'Cl(KL)'!O33-'Cl(L-quality)'!O33</f>
        <v>-3.2684303270412045E-2</v>
      </c>
      <c r="P33" s="7">
        <f>'g(LP)'!P33-'Cl(KL)'!P33-'Cl(L-quality)'!P33</f>
        <v>-2.3019157966857043E-3</v>
      </c>
      <c r="Q33" s="7">
        <f>'g(LP)'!Q33-'Cl(KL)'!Q33-'Cl(L-quality)'!Q33</f>
        <v>-4.9724896090871488E-3</v>
      </c>
      <c r="R33" s="7">
        <f>'g(LP)'!R33-'Cl(KL)'!R33-'Cl(L-quality)'!R33</f>
        <v>-2.4338916426980047E-2</v>
      </c>
      <c r="S33" s="7">
        <f>'g(LP)'!S33-'Cl(KL)'!S33-'Cl(L-quality)'!S33</f>
        <v>2.9673810828318402E-4</v>
      </c>
      <c r="T33" s="7">
        <f>'g(LP)'!T33-'Cl(KL)'!T33-'Cl(L-quality)'!T33</f>
        <v>8.8096295307029934E-2</v>
      </c>
      <c r="U33" s="7">
        <f>'g(LP)'!U33-'Cl(KL)'!U33-'Cl(L-quality)'!U33</f>
        <v>2.4044788646356771E-2</v>
      </c>
      <c r="V33" s="7">
        <f>'g(LP)'!V33-'Cl(KL)'!V33-'Cl(L-quality)'!V33</f>
        <v>7.6762398172364032E-3</v>
      </c>
      <c r="W33" s="7">
        <f>'g(LP)'!W33-'Cl(KL)'!W33-'Cl(L-quality)'!W33</f>
        <v>9.3975842523490657E-2</v>
      </c>
      <c r="X33" s="7">
        <f>'g(LP)'!X33-'Cl(KL)'!X33-'Cl(L-quality)'!X33</f>
        <v>3.4032248014574953E-2</v>
      </c>
      <c r="Y33" s="7">
        <f>'g(LP)'!Y33-'Cl(KL)'!Y33-'Cl(L-quality)'!Y33</f>
        <v>-0.11388922226882357</v>
      </c>
      <c r="Z33" s="7">
        <f>'g(LP)'!Z33-'Cl(KL)'!Z33-'Cl(L-quality)'!Z33</f>
        <v>-1.881679129039486E-2</v>
      </c>
      <c r="AA33" s="7">
        <f>'g(LP)'!AA33-'Cl(KL)'!AA33-'Cl(L-quality)'!AA33</f>
        <v>3.0299238625613994E-2</v>
      </c>
      <c r="AB33" s="7">
        <f>'g(LP)'!AB33-'Cl(KL)'!AB33-'Cl(L-quality)'!AB33</f>
        <v>-2.7784110184798989E-2</v>
      </c>
      <c r="AC33" s="7">
        <f>'g(LP)'!AC33-'Cl(KL)'!AC33-'Cl(L-quality)'!AC33</f>
        <v>-3.7509187899646607E-2</v>
      </c>
      <c r="AD33" s="7">
        <f>'g(LP)'!AD33-'Cl(KL)'!AD33-'Cl(L-quality)'!AD33</f>
        <v>-5.5711801740375797E-3</v>
      </c>
      <c r="AE33" s="7">
        <f>'g(LP)'!AE33-'Cl(KL)'!AE33-'Cl(L-quality)'!AE33</f>
        <v>3.9471026771774192E-2</v>
      </c>
      <c r="AF33" s="7">
        <f>'g(LP)'!AF33-'Cl(KL)'!AF33-'Cl(L-quality)'!AF33</f>
        <v>9.0020288720677466E-2</v>
      </c>
      <c r="AG33" s="7">
        <f>'g(LP)'!AG33-'Cl(KL)'!AG33-'Cl(L-quality)'!AG33</f>
        <v>7.1407294197992965E-2</v>
      </c>
    </row>
    <row r="34" spans="1:33" x14ac:dyDescent="0.15">
      <c r="A34" s="2">
        <v>30</v>
      </c>
      <c r="B34" s="3" t="s">
        <v>58</v>
      </c>
      <c r="C34" s="7"/>
      <c r="D34" s="7">
        <f>'g(LP)'!D34-'Cl(KL)'!D34-'Cl(L-quality)'!D34</f>
        <v>0.13146217355511486</v>
      </c>
      <c r="E34" s="7">
        <f>'g(LP)'!E34-'Cl(KL)'!E34-'Cl(L-quality)'!E34</f>
        <v>0.15202707211333513</v>
      </c>
      <c r="F34" s="7">
        <f>'g(LP)'!F34-'Cl(KL)'!F34-'Cl(L-quality)'!F34</f>
        <v>-0.33784920308835731</v>
      </c>
      <c r="G34" s="7">
        <f>'g(LP)'!G34-'Cl(KL)'!G34-'Cl(L-quality)'!G34</f>
        <v>-0.55000633722315129</v>
      </c>
      <c r="H34" s="7">
        <f>'g(LP)'!H34-'Cl(KL)'!H34-'Cl(L-quality)'!H34</f>
        <v>2.4002313887456959E-2</v>
      </c>
      <c r="I34" s="7">
        <f>'g(LP)'!I34-'Cl(KL)'!I34-'Cl(L-quality)'!I34</f>
        <v>0.1029699283575867</v>
      </c>
      <c r="J34" s="7">
        <f>'g(LP)'!J34-'Cl(KL)'!J34-'Cl(L-quality)'!J34</f>
        <v>4.2313368153758184E-2</v>
      </c>
      <c r="K34" s="7">
        <f>'g(LP)'!K34-'Cl(KL)'!K34-'Cl(L-quality)'!K34</f>
        <v>8.6848705044182736E-3</v>
      </c>
      <c r="L34" s="7">
        <f>'g(LP)'!L34-'Cl(KL)'!L34-'Cl(L-quality)'!L34</f>
        <v>-4.0790865711444043E-3</v>
      </c>
      <c r="M34" s="7">
        <f>'g(LP)'!M34-'Cl(KL)'!M34-'Cl(L-quality)'!M34</f>
        <v>-0.7541542022758998</v>
      </c>
      <c r="N34" s="7">
        <f>'g(LP)'!N34-'Cl(KL)'!N34-'Cl(L-quality)'!N34</f>
        <v>-0.183433648817213</v>
      </c>
      <c r="O34" s="7">
        <f>'g(LP)'!O34-'Cl(KL)'!O34-'Cl(L-quality)'!O34</f>
        <v>-0.38119757634010204</v>
      </c>
      <c r="P34" s="7">
        <f>'g(LP)'!P34-'Cl(KL)'!P34-'Cl(L-quality)'!P34</f>
        <v>-4.0326453875943809E-2</v>
      </c>
      <c r="Q34" s="7">
        <f>'g(LP)'!Q34-'Cl(KL)'!Q34-'Cl(L-quality)'!Q34</f>
        <v>-3.9503593305924789E-2</v>
      </c>
      <c r="R34" s="7">
        <f>'g(LP)'!R34-'Cl(KL)'!R34-'Cl(L-quality)'!R34</f>
        <v>-5.1558929185275285E-2</v>
      </c>
      <c r="S34" s="7">
        <f>'g(LP)'!S34-'Cl(KL)'!S34-'Cl(L-quality)'!S34</f>
        <v>-2.516940048810715E-2</v>
      </c>
      <c r="T34" s="7">
        <f>'g(LP)'!T34-'Cl(KL)'!T34-'Cl(L-quality)'!T34</f>
        <v>9.8356213672126311E-2</v>
      </c>
      <c r="U34" s="7">
        <f>'g(LP)'!U34-'Cl(KL)'!U34-'Cl(L-quality)'!U34</f>
        <v>0.12009790060979579</v>
      </c>
      <c r="V34" s="7">
        <f>'g(LP)'!V34-'Cl(KL)'!V34-'Cl(L-quality)'!V34</f>
        <v>8.6987311716731533E-2</v>
      </c>
      <c r="W34" s="7">
        <f>'g(LP)'!W34-'Cl(KL)'!W34-'Cl(L-quality)'!W34</f>
        <v>0.13588208166262281</v>
      </c>
      <c r="X34" s="7">
        <f>'g(LP)'!X34-'Cl(KL)'!X34-'Cl(L-quality)'!X34</f>
        <v>0.15466752977702777</v>
      </c>
      <c r="Y34" s="7">
        <f>'g(LP)'!Y34-'Cl(KL)'!Y34-'Cl(L-quality)'!Y34</f>
        <v>4.3755272615826207E-3</v>
      </c>
      <c r="Z34" s="7">
        <f>'g(LP)'!Z34-'Cl(KL)'!Z34-'Cl(L-quality)'!Z34</f>
        <v>0.10073771757396226</v>
      </c>
      <c r="AA34" s="7">
        <f>'g(LP)'!AA34-'Cl(KL)'!AA34-'Cl(L-quality)'!AA34</f>
        <v>0.20909577251279365</v>
      </c>
      <c r="AB34" s="7">
        <f>'g(LP)'!AB34-'Cl(KL)'!AB34-'Cl(L-quality)'!AB34</f>
        <v>0.12049131550301528</v>
      </c>
      <c r="AC34" s="7">
        <f>'g(LP)'!AC34-'Cl(KL)'!AC34-'Cl(L-quality)'!AC34</f>
        <v>2.0155063677828121E-2</v>
      </c>
      <c r="AD34" s="7">
        <f>'g(LP)'!AD34-'Cl(KL)'!AD34-'Cl(L-quality)'!AD34</f>
        <v>7.3265340819903555E-3</v>
      </c>
      <c r="AE34" s="7">
        <f>'g(LP)'!AE34-'Cl(KL)'!AE34-'Cl(L-quality)'!AE34</f>
        <v>7.7626669479278779E-2</v>
      </c>
      <c r="AF34" s="7">
        <f>'g(LP)'!AF34-'Cl(KL)'!AF34-'Cl(L-quality)'!AF34</f>
        <v>0.10007227921132834</v>
      </c>
      <c r="AG34" s="7">
        <f>'g(LP)'!AG34-'Cl(KL)'!AG34-'Cl(L-quality)'!AG34</f>
        <v>0.12456603013544514</v>
      </c>
    </row>
    <row r="35" spans="1:33" x14ac:dyDescent="0.15">
      <c r="A35" s="2">
        <v>31</v>
      </c>
      <c r="B35" s="3" t="s">
        <v>59</v>
      </c>
      <c r="C35" s="7"/>
      <c r="D35" s="7">
        <f>'g(LP)'!D35-'Cl(KL)'!D35-'Cl(L-quality)'!D35</f>
        <v>-0.16258116038064432</v>
      </c>
      <c r="E35" s="7">
        <f>'g(LP)'!E35-'Cl(KL)'!E35-'Cl(L-quality)'!E35</f>
        <v>-1.7166894549457416E-2</v>
      </c>
      <c r="F35" s="7">
        <f>'g(LP)'!F35-'Cl(KL)'!F35-'Cl(L-quality)'!F35</f>
        <v>-0.3361392190206246</v>
      </c>
      <c r="G35" s="7">
        <f>'g(LP)'!G35-'Cl(KL)'!G35-'Cl(L-quality)'!G35</f>
        <v>-0.26887610519255661</v>
      </c>
      <c r="H35" s="7">
        <f>'g(LP)'!H35-'Cl(KL)'!H35-'Cl(L-quality)'!H35</f>
        <v>-0.10483113285782417</v>
      </c>
      <c r="I35" s="7">
        <f>'g(LP)'!I35-'Cl(KL)'!I35-'Cl(L-quality)'!I35</f>
        <v>-0.1620229208039923</v>
      </c>
      <c r="J35" s="7">
        <f>'g(LP)'!J35-'Cl(KL)'!J35-'Cl(L-quality)'!J35</f>
        <v>0.11042005079610133</v>
      </c>
      <c r="K35" s="7">
        <f>'g(LP)'!K35-'Cl(KL)'!K35-'Cl(L-quality)'!K35</f>
        <v>-8.0030344766954475E-2</v>
      </c>
      <c r="L35" s="7">
        <f>'g(LP)'!L35-'Cl(KL)'!L35-'Cl(L-quality)'!L35</f>
        <v>-0.26359896613745654</v>
      </c>
      <c r="M35" s="7">
        <f>'g(LP)'!M35-'Cl(KL)'!M35-'Cl(L-quality)'!M35</f>
        <v>-0.20520503094394807</v>
      </c>
      <c r="N35" s="7">
        <f>'g(LP)'!N35-'Cl(KL)'!N35-'Cl(L-quality)'!N35</f>
        <v>-0.13056068339908533</v>
      </c>
      <c r="O35" s="7">
        <f>'g(LP)'!O35-'Cl(KL)'!O35-'Cl(L-quality)'!O35</f>
        <v>-0.13562876126729459</v>
      </c>
      <c r="P35" s="7">
        <f>'g(LP)'!P35-'Cl(KL)'!P35-'Cl(L-quality)'!P35</f>
        <v>-3.1839422544636682E-2</v>
      </c>
      <c r="Q35" s="7">
        <f>'g(LP)'!Q35-'Cl(KL)'!Q35-'Cl(L-quality)'!Q35</f>
        <v>3.6315312309079376E-2</v>
      </c>
      <c r="R35" s="7">
        <f>'g(LP)'!R35-'Cl(KL)'!R35-'Cl(L-quality)'!R35</f>
        <v>3.174198926055076E-2</v>
      </c>
      <c r="S35" s="7">
        <f>'g(LP)'!S35-'Cl(KL)'!S35-'Cl(L-quality)'!S35</f>
        <v>0.19393290640228836</v>
      </c>
      <c r="T35" s="7">
        <f>'g(LP)'!T35-'Cl(KL)'!T35-'Cl(L-quality)'!T35</f>
        <v>7.1276496862525809E-2</v>
      </c>
      <c r="U35" s="7">
        <f>'g(LP)'!U35-'Cl(KL)'!U35-'Cl(L-quality)'!U35</f>
        <v>0.26225034822253118</v>
      </c>
      <c r="V35" s="7">
        <f>'g(LP)'!V35-'Cl(KL)'!V35-'Cl(L-quality)'!V35</f>
        <v>0.20157066830154413</v>
      </c>
      <c r="W35" s="7">
        <f>'g(LP)'!W35-'Cl(KL)'!W35-'Cl(L-quality)'!W35</f>
        <v>0.23122167047104039</v>
      </c>
      <c r="X35" s="7">
        <f>'g(LP)'!X35-'Cl(KL)'!X35-'Cl(L-quality)'!X35</f>
        <v>4.4368477425952943E-2</v>
      </c>
      <c r="Y35" s="7">
        <f>'g(LP)'!Y35-'Cl(KL)'!Y35-'Cl(L-quality)'!Y35</f>
        <v>1.7932071013856507E-2</v>
      </c>
      <c r="Z35" s="7">
        <f>'g(LP)'!Z35-'Cl(KL)'!Z35-'Cl(L-quality)'!Z35</f>
        <v>6.8353437785305282E-2</v>
      </c>
      <c r="AA35" s="7">
        <f>'g(LP)'!AA35-'Cl(KL)'!AA35-'Cl(L-quality)'!AA35</f>
        <v>-2.6501599458213024E-3</v>
      </c>
      <c r="AB35" s="7">
        <f>'g(LP)'!AB35-'Cl(KL)'!AB35-'Cl(L-quality)'!AB35</f>
        <v>2.0395873668595004E-2</v>
      </c>
      <c r="AC35" s="7">
        <f>'g(LP)'!AC35-'Cl(KL)'!AC35-'Cl(L-quality)'!AC35</f>
        <v>-5.7116282333935592E-2</v>
      </c>
      <c r="AD35" s="7">
        <f>'g(LP)'!AD35-'Cl(KL)'!AD35-'Cl(L-quality)'!AD35</f>
        <v>-0.11358914917029199</v>
      </c>
      <c r="AE35" s="7">
        <f>'g(LP)'!AE35-'Cl(KL)'!AE35-'Cl(L-quality)'!AE35</f>
        <v>-1.4091887452220181E-2</v>
      </c>
      <c r="AF35" s="7">
        <f>'g(LP)'!AF35-'Cl(KL)'!AF35-'Cl(L-quality)'!AF35</f>
        <v>-4.0859364570930756E-2</v>
      </c>
      <c r="AG35" s="7">
        <f>'g(LP)'!AG35-'Cl(KL)'!AG35-'Cl(L-quality)'!AG35</f>
        <v>-9.6508573289425664E-3</v>
      </c>
    </row>
    <row r="36" spans="1:33" x14ac:dyDescent="0.15">
      <c r="A36" s="2">
        <v>32</v>
      </c>
      <c r="B36" s="3" t="s">
        <v>60</v>
      </c>
      <c r="C36" s="7"/>
      <c r="D36" s="7">
        <f>'g(LP)'!D36-'Cl(KL)'!D36-'Cl(L-quality)'!D36</f>
        <v>9.3681250149168976E-2</v>
      </c>
      <c r="E36" s="7">
        <f>'g(LP)'!E36-'Cl(KL)'!E36-'Cl(L-quality)'!E36</f>
        <v>0.23018739634223895</v>
      </c>
      <c r="F36" s="7">
        <f>'g(LP)'!F36-'Cl(KL)'!F36-'Cl(L-quality)'!F36</f>
        <v>2.8956423533313153E-2</v>
      </c>
      <c r="G36" s="7">
        <f>'g(LP)'!G36-'Cl(KL)'!G36-'Cl(L-quality)'!G36</f>
        <v>5.8115194345968327E-3</v>
      </c>
      <c r="H36" s="7">
        <f>'g(LP)'!H36-'Cl(KL)'!H36-'Cl(L-quality)'!H36</f>
        <v>-3.4755380066175331E-2</v>
      </c>
      <c r="I36" s="7">
        <f>'g(LP)'!I36-'Cl(KL)'!I36-'Cl(L-quality)'!I36</f>
        <v>-0.14569868646610382</v>
      </c>
      <c r="J36" s="7">
        <f>'g(LP)'!J36-'Cl(KL)'!J36-'Cl(L-quality)'!J36</f>
        <v>0.21579206163748393</v>
      </c>
      <c r="K36" s="7">
        <f>'g(LP)'!K36-'Cl(KL)'!K36-'Cl(L-quality)'!K36</f>
        <v>9.9934970024559325E-2</v>
      </c>
      <c r="L36" s="7">
        <f>'g(LP)'!L36-'Cl(KL)'!L36-'Cl(L-quality)'!L36</f>
        <v>-9.9134015406004916E-2</v>
      </c>
      <c r="M36" s="7">
        <f>'g(LP)'!M36-'Cl(KL)'!M36-'Cl(L-quality)'!M36</f>
        <v>-1.6070570378088563E-2</v>
      </c>
      <c r="N36" s="7">
        <f>'g(LP)'!N36-'Cl(KL)'!N36-'Cl(L-quality)'!N36</f>
        <v>0.12880619134449425</v>
      </c>
      <c r="O36" s="7">
        <f>'g(LP)'!O36-'Cl(KL)'!O36-'Cl(L-quality)'!O36</f>
        <v>9.755860306385386E-2</v>
      </c>
      <c r="P36" s="7">
        <f>'g(LP)'!P36-'Cl(KL)'!P36-'Cl(L-quality)'!P36</f>
        <v>4.4217172206260376E-2</v>
      </c>
      <c r="Q36" s="7">
        <f>'g(LP)'!Q36-'Cl(KL)'!Q36-'Cl(L-quality)'!Q36</f>
        <v>7.2213820407812407E-2</v>
      </c>
      <c r="R36" s="7">
        <f>'g(LP)'!R36-'Cl(KL)'!R36-'Cl(L-quality)'!R36</f>
        <v>-9.3844432587269003E-4</v>
      </c>
      <c r="S36" s="7">
        <f>'g(LP)'!S36-'Cl(KL)'!S36-'Cl(L-quality)'!S36</f>
        <v>8.5416384125319537E-3</v>
      </c>
      <c r="T36" s="7">
        <f>'g(LP)'!T36-'Cl(KL)'!T36-'Cl(L-quality)'!T36</f>
        <v>-0.22987291893266884</v>
      </c>
      <c r="U36" s="7">
        <f>'g(LP)'!U36-'Cl(KL)'!U36-'Cl(L-quality)'!U36</f>
        <v>0.29909054766590448</v>
      </c>
      <c r="V36" s="7">
        <f>'g(LP)'!V36-'Cl(KL)'!V36-'Cl(L-quality)'!V36</f>
        <v>-2.6690151199070613E-2</v>
      </c>
      <c r="W36" s="7">
        <f>'g(LP)'!W36-'Cl(KL)'!W36-'Cl(L-quality)'!W36</f>
        <v>-6.7645357601690631E-2</v>
      </c>
      <c r="X36" s="7">
        <f>'g(LP)'!X36-'Cl(KL)'!X36-'Cl(L-quality)'!X36</f>
        <v>0.14682586097845018</v>
      </c>
      <c r="Y36" s="7">
        <f>'g(LP)'!Y36-'Cl(KL)'!Y36-'Cl(L-quality)'!Y36</f>
        <v>-0.29203205771881235</v>
      </c>
      <c r="Z36" s="7">
        <f>'g(LP)'!Z36-'Cl(KL)'!Z36-'Cl(L-quality)'!Z36</f>
        <v>-6.5249004466382664E-3</v>
      </c>
      <c r="AA36" s="7">
        <f>'g(LP)'!AA36-'Cl(KL)'!AA36-'Cl(L-quality)'!AA36</f>
        <v>-2.1130917573092853E-2</v>
      </c>
      <c r="AB36" s="7">
        <f>'g(LP)'!AB36-'Cl(KL)'!AB36-'Cl(L-quality)'!AB36</f>
        <v>-0.10479716448770061</v>
      </c>
      <c r="AC36" s="7">
        <f>'g(LP)'!AC36-'Cl(KL)'!AC36-'Cl(L-quality)'!AC36</f>
        <v>-8.1733348146059745E-2</v>
      </c>
      <c r="AD36" s="7">
        <f>'g(LP)'!AD36-'Cl(KL)'!AD36-'Cl(L-quality)'!AD36</f>
        <v>1.3367400908694734E-2</v>
      </c>
      <c r="AE36" s="7">
        <f>'g(LP)'!AE36-'Cl(KL)'!AE36-'Cl(L-quality)'!AE36</f>
        <v>-4.2626383854958108E-2</v>
      </c>
      <c r="AF36" s="7">
        <f>'g(LP)'!AF36-'Cl(KL)'!AF36-'Cl(L-quality)'!AF36</f>
        <v>-0.19810497645224595</v>
      </c>
      <c r="AG36" s="7">
        <f>'g(LP)'!AG36-'Cl(KL)'!AG36-'Cl(L-quality)'!AG36</f>
        <v>-4.7885264205398959E-2</v>
      </c>
    </row>
    <row r="37" spans="1:33" x14ac:dyDescent="0.15">
      <c r="A37" s="2">
        <v>33</v>
      </c>
      <c r="B37" s="3" t="s">
        <v>61</v>
      </c>
      <c r="C37" s="7"/>
      <c r="D37" s="7">
        <f>'g(LP)'!D37-'Cl(KL)'!D37-'Cl(L-quality)'!D37</f>
        <v>0.19255529667060739</v>
      </c>
      <c r="E37" s="7">
        <f>'g(LP)'!E37-'Cl(KL)'!E37-'Cl(L-quality)'!E37</f>
        <v>0.24736417500517324</v>
      </c>
      <c r="F37" s="7">
        <f>'g(LP)'!F37-'Cl(KL)'!F37-'Cl(L-quality)'!F37</f>
        <v>-0.40007413134887959</v>
      </c>
      <c r="G37" s="7">
        <f>'g(LP)'!G37-'Cl(KL)'!G37-'Cl(L-quality)'!G37</f>
        <v>-0.17537453723033763</v>
      </c>
      <c r="H37" s="7">
        <f>'g(LP)'!H37-'Cl(KL)'!H37-'Cl(L-quality)'!H37</f>
        <v>5.9143311098994178E-3</v>
      </c>
      <c r="I37" s="7">
        <f>'g(LP)'!I37-'Cl(KL)'!I37-'Cl(L-quality)'!I37</f>
        <v>-0.18534447885257549</v>
      </c>
      <c r="J37" s="7">
        <f>'g(LP)'!J37-'Cl(KL)'!J37-'Cl(L-quality)'!J37</f>
        <v>7.7177259939597731E-2</v>
      </c>
      <c r="K37" s="7">
        <f>'g(LP)'!K37-'Cl(KL)'!K37-'Cl(L-quality)'!K37</f>
        <v>-8.1700871308033884E-2</v>
      </c>
      <c r="L37" s="7">
        <f>'g(LP)'!L37-'Cl(KL)'!L37-'Cl(L-quality)'!L37</f>
        <v>-0.28876716430991939</v>
      </c>
      <c r="M37" s="7">
        <f>'g(LP)'!M37-'Cl(KL)'!M37-'Cl(L-quality)'!M37</f>
        <v>-0.25046720255976312</v>
      </c>
      <c r="N37" s="7">
        <f>'g(LP)'!N37-'Cl(KL)'!N37-'Cl(L-quality)'!N37</f>
        <v>5.5690507675260646E-2</v>
      </c>
      <c r="O37" s="7">
        <f>'g(LP)'!O37-'Cl(KL)'!O37-'Cl(L-quality)'!O37</f>
        <v>-5.7892696378243493E-2</v>
      </c>
      <c r="P37" s="7">
        <f>'g(LP)'!P37-'Cl(KL)'!P37-'Cl(L-quality)'!P37</f>
        <v>-8.6699530246701753E-2</v>
      </c>
      <c r="Q37" s="7">
        <f>'g(LP)'!Q37-'Cl(KL)'!Q37-'Cl(L-quality)'!Q37</f>
        <v>6.8348691850411175E-2</v>
      </c>
      <c r="R37" s="7">
        <f>'g(LP)'!R37-'Cl(KL)'!R37-'Cl(L-quality)'!R37</f>
        <v>-4.631540616528456E-2</v>
      </c>
      <c r="S37" s="7">
        <f>'g(LP)'!S37-'Cl(KL)'!S37-'Cl(L-quality)'!S37</f>
        <v>-3.5849160616034312E-2</v>
      </c>
      <c r="T37" s="7">
        <f>'g(LP)'!T37-'Cl(KL)'!T37-'Cl(L-quality)'!T37</f>
        <v>-0.13144806521688171</v>
      </c>
      <c r="U37" s="7">
        <f>'g(LP)'!U37-'Cl(KL)'!U37-'Cl(L-quality)'!U37</f>
        <v>0.16765446044615639</v>
      </c>
      <c r="V37" s="7">
        <f>'g(LP)'!V37-'Cl(KL)'!V37-'Cl(L-quality)'!V37</f>
        <v>-3.0601253215588382E-2</v>
      </c>
      <c r="W37" s="7">
        <f>'g(LP)'!W37-'Cl(KL)'!W37-'Cl(L-quality)'!W37</f>
        <v>1.4975962014898536E-2</v>
      </c>
      <c r="X37" s="7">
        <f>'g(LP)'!X37-'Cl(KL)'!X37-'Cl(L-quality)'!X37</f>
        <v>5.055701392195202E-2</v>
      </c>
      <c r="Y37" s="7">
        <f>'g(LP)'!Y37-'Cl(KL)'!Y37-'Cl(L-quality)'!Y37</f>
        <v>-0.18708526723398256</v>
      </c>
      <c r="Z37" s="7">
        <f>'g(LP)'!Z37-'Cl(KL)'!Z37-'Cl(L-quality)'!Z37</f>
        <v>-9.1251154734063172E-2</v>
      </c>
      <c r="AA37" s="7">
        <f>'g(LP)'!AA37-'Cl(KL)'!AA37-'Cl(L-quality)'!AA37</f>
        <v>2.5586121687280618E-2</v>
      </c>
      <c r="AB37" s="7">
        <f>'g(LP)'!AB37-'Cl(KL)'!AB37-'Cl(L-quality)'!AB37</f>
        <v>-6.4470376075211236E-2</v>
      </c>
      <c r="AC37" s="7">
        <f>'g(LP)'!AC37-'Cl(KL)'!AC37-'Cl(L-quality)'!AC37</f>
        <v>-7.5743801170012656E-2</v>
      </c>
      <c r="AD37" s="7">
        <f>'g(LP)'!AD37-'Cl(KL)'!AD37-'Cl(L-quality)'!AD37</f>
        <v>-0.12795888789509696</v>
      </c>
      <c r="AE37" s="7">
        <f>'g(LP)'!AE37-'Cl(KL)'!AE37-'Cl(L-quality)'!AE37</f>
        <v>-9.0056233118398638E-2</v>
      </c>
      <c r="AF37" s="7">
        <f>'g(LP)'!AF37-'Cl(KL)'!AF37-'Cl(L-quality)'!AF37</f>
        <v>-0.1003756897099452</v>
      </c>
      <c r="AG37" s="7">
        <f>'g(LP)'!AG37-'Cl(KL)'!AG37-'Cl(L-quality)'!AG37</f>
        <v>-1.7753413694740598E-2</v>
      </c>
    </row>
    <row r="38" spans="1:33" x14ac:dyDescent="0.15">
      <c r="A38" s="2">
        <v>34</v>
      </c>
      <c r="B38" s="3" t="s">
        <v>62</v>
      </c>
      <c r="C38" s="7"/>
      <c r="D38" s="7">
        <f>'g(LP)'!D38-'Cl(KL)'!D38-'Cl(L-quality)'!D38</f>
        <v>8.0092620808788789E-2</v>
      </c>
      <c r="E38" s="7">
        <f>'g(LP)'!E38-'Cl(KL)'!E38-'Cl(L-quality)'!E38</f>
        <v>3.0260790756462395E-2</v>
      </c>
      <c r="F38" s="7">
        <f>'g(LP)'!F38-'Cl(KL)'!F38-'Cl(L-quality)'!F38</f>
        <v>0.1622210115341377</v>
      </c>
      <c r="G38" s="7">
        <f>'g(LP)'!G38-'Cl(KL)'!G38-'Cl(L-quality)'!G38</f>
        <v>0.28871967659601605</v>
      </c>
      <c r="H38" s="7">
        <f>'g(LP)'!H38-'Cl(KL)'!H38-'Cl(L-quality)'!H38</f>
        <v>0.22286405180952135</v>
      </c>
      <c r="I38" s="7">
        <f>'g(LP)'!I38-'Cl(KL)'!I38-'Cl(L-quality)'!I38</f>
        <v>0.26910805119940551</v>
      </c>
      <c r="J38" s="7">
        <f>'g(LP)'!J38-'Cl(KL)'!J38-'Cl(L-quality)'!J38</f>
        <v>-0.1913021898503674</v>
      </c>
      <c r="K38" s="7">
        <f>'g(LP)'!K38-'Cl(KL)'!K38-'Cl(L-quality)'!K38</f>
        <v>-1.5314889939799362E-2</v>
      </c>
      <c r="L38" s="7">
        <f>'g(LP)'!L38-'Cl(KL)'!L38-'Cl(L-quality)'!L38</f>
        <v>1.2877509604621659E-2</v>
      </c>
      <c r="M38" s="7">
        <f>'g(LP)'!M38-'Cl(KL)'!M38-'Cl(L-quality)'!M38</f>
        <v>0.17160996517200267</v>
      </c>
      <c r="N38" s="7">
        <f>'g(LP)'!N38-'Cl(KL)'!N38-'Cl(L-quality)'!N38</f>
        <v>0.16374460789737572</v>
      </c>
      <c r="O38" s="7">
        <f>'g(LP)'!O38-'Cl(KL)'!O38-'Cl(L-quality)'!O38</f>
        <v>0.12436557635201251</v>
      </c>
      <c r="P38" s="7">
        <f>'g(LP)'!P38-'Cl(KL)'!P38-'Cl(L-quality)'!P38</f>
        <v>0.11509578165450404</v>
      </c>
      <c r="Q38" s="7">
        <f>'g(LP)'!Q38-'Cl(KL)'!Q38-'Cl(L-quality)'!Q38</f>
        <v>6.5866433121816392E-2</v>
      </c>
      <c r="R38" s="7">
        <f>'g(LP)'!R38-'Cl(KL)'!R38-'Cl(L-quality)'!R38</f>
        <v>-0.16362065020895053</v>
      </c>
      <c r="S38" s="7">
        <f>'g(LP)'!S38-'Cl(KL)'!S38-'Cl(L-quality)'!S38</f>
        <v>-0.23432189073741341</v>
      </c>
      <c r="T38" s="7">
        <f>'g(LP)'!T38-'Cl(KL)'!T38-'Cl(L-quality)'!T38</f>
        <v>-0.18724286466246745</v>
      </c>
      <c r="U38" s="7">
        <f>'g(LP)'!U38-'Cl(KL)'!U38-'Cl(L-quality)'!U38</f>
        <v>-0.19038386388441172</v>
      </c>
      <c r="V38" s="7">
        <f>'g(LP)'!V38-'Cl(KL)'!V38-'Cl(L-quality)'!V38</f>
        <v>-0.23703694475961867</v>
      </c>
      <c r="W38" s="7">
        <f>'g(LP)'!W38-'Cl(KL)'!W38-'Cl(L-quality)'!W38</f>
        <v>-0.21639384246940391</v>
      </c>
      <c r="X38" s="7">
        <f>'g(LP)'!X38-'Cl(KL)'!X38-'Cl(L-quality)'!X38</f>
        <v>-0.1788583551244097</v>
      </c>
      <c r="Y38" s="7">
        <f>'g(LP)'!Y38-'Cl(KL)'!Y38-'Cl(L-quality)'!Y38</f>
        <v>-0.21431959858828109</v>
      </c>
      <c r="Z38" s="7">
        <f>'g(LP)'!Z38-'Cl(KL)'!Z38-'Cl(L-quality)'!Z38</f>
        <v>-0.29137145937489906</v>
      </c>
      <c r="AA38" s="7">
        <f>'g(LP)'!AA38-'Cl(KL)'!AA38-'Cl(L-quality)'!AA38</f>
        <v>-0.2412540049715515</v>
      </c>
      <c r="AB38" s="7">
        <f>'g(LP)'!AB38-'Cl(KL)'!AB38-'Cl(L-quality)'!AB38</f>
        <v>-0.13256620762577986</v>
      </c>
      <c r="AC38" s="7">
        <f>'g(LP)'!AC38-'Cl(KL)'!AC38-'Cl(L-quality)'!AC38</f>
        <v>-0.35021179414547587</v>
      </c>
      <c r="AD38" s="7">
        <f>'g(LP)'!AD38-'Cl(KL)'!AD38-'Cl(L-quality)'!AD38</f>
        <v>-0.15160915594703248</v>
      </c>
      <c r="AE38" s="7">
        <f>'g(LP)'!AE38-'Cl(KL)'!AE38-'Cl(L-quality)'!AE38</f>
        <v>-6.229421832911778E-2</v>
      </c>
      <c r="AF38" s="7">
        <f>'g(LP)'!AF38-'Cl(KL)'!AF38-'Cl(L-quality)'!AF38</f>
        <v>-2.232650552289607E-2</v>
      </c>
      <c r="AG38" s="7">
        <f>'g(LP)'!AG38-'Cl(KL)'!AG38-'Cl(L-quality)'!AG38</f>
        <v>-5.0373804295654037E-2</v>
      </c>
    </row>
    <row r="39" spans="1:33" x14ac:dyDescent="0.15">
      <c r="A39" s="2">
        <v>35</v>
      </c>
      <c r="B39" s="3" t="s">
        <v>63</v>
      </c>
      <c r="C39" s="7"/>
      <c r="D39" s="7">
        <f>'g(LP)'!D39-'Cl(KL)'!D39-'Cl(L-quality)'!D39</f>
        <v>-0.29183056289914988</v>
      </c>
      <c r="E39" s="7">
        <f>'g(LP)'!E39-'Cl(KL)'!E39-'Cl(L-quality)'!E39</f>
        <v>-0.4759738158526356</v>
      </c>
      <c r="F39" s="7">
        <f>'g(LP)'!F39-'Cl(KL)'!F39-'Cl(L-quality)'!F39</f>
        <v>-5.5242647641222137E-2</v>
      </c>
      <c r="G39" s="7">
        <f>'g(LP)'!G39-'Cl(KL)'!G39-'Cl(L-quality)'!G39</f>
        <v>2.9069509322771393E-2</v>
      </c>
      <c r="H39" s="7">
        <f>'g(LP)'!H39-'Cl(KL)'!H39-'Cl(L-quality)'!H39</f>
        <v>-0.12674036145335016</v>
      </c>
      <c r="I39" s="7">
        <f>'g(LP)'!I39-'Cl(KL)'!I39-'Cl(L-quality)'!I39</f>
        <v>4.0669267982167884E-2</v>
      </c>
      <c r="J39" s="7">
        <f>'g(LP)'!J39-'Cl(KL)'!J39-'Cl(L-quality)'!J39</f>
        <v>-0.33101914167761054</v>
      </c>
      <c r="K39" s="7">
        <f>'g(LP)'!K39-'Cl(KL)'!K39-'Cl(L-quality)'!K39</f>
        <v>-0.28979270264694285</v>
      </c>
      <c r="L39" s="7">
        <f>'g(LP)'!L39-'Cl(KL)'!L39-'Cl(L-quality)'!L39</f>
        <v>-0.13313058641127115</v>
      </c>
      <c r="M39" s="7">
        <f>'g(LP)'!M39-'Cl(KL)'!M39-'Cl(L-quality)'!M39</f>
        <v>-8.7117326458160893E-2</v>
      </c>
      <c r="N39" s="7">
        <f>'g(LP)'!N39-'Cl(KL)'!N39-'Cl(L-quality)'!N39</f>
        <v>-7.1119738551639833E-2</v>
      </c>
      <c r="O39" s="7">
        <f>'g(LP)'!O39-'Cl(KL)'!O39-'Cl(L-quality)'!O39</f>
        <v>-0.17035870382537316</v>
      </c>
      <c r="P39" s="7">
        <f>'g(LP)'!P39-'Cl(KL)'!P39-'Cl(L-quality)'!P39</f>
        <v>-0.27633629602200438</v>
      </c>
      <c r="Q39" s="7">
        <f>'g(LP)'!Q39-'Cl(KL)'!Q39-'Cl(L-quality)'!Q39</f>
        <v>-9.8716961210473797E-2</v>
      </c>
      <c r="R39" s="7">
        <f>'g(LP)'!R39-'Cl(KL)'!R39-'Cl(L-quality)'!R39</f>
        <v>-9.7237653096229726E-2</v>
      </c>
      <c r="S39" s="7">
        <f>'g(LP)'!S39-'Cl(KL)'!S39-'Cl(L-quality)'!S39</f>
        <v>-0.14837692956529283</v>
      </c>
      <c r="T39" s="7">
        <f>'g(LP)'!T39-'Cl(KL)'!T39-'Cl(L-quality)'!T39</f>
        <v>-0.1626971159750972</v>
      </c>
      <c r="U39" s="7">
        <f>'g(LP)'!U39-'Cl(KL)'!U39-'Cl(L-quality)'!U39</f>
        <v>-0.13446195086568402</v>
      </c>
      <c r="V39" s="7">
        <f>'g(LP)'!V39-'Cl(KL)'!V39-'Cl(L-quality)'!V39</f>
        <v>-0.18004499251649608</v>
      </c>
      <c r="W39" s="7">
        <f>'g(LP)'!W39-'Cl(KL)'!W39-'Cl(L-quality)'!W39</f>
        <v>-0.18210089447825104</v>
      </c>
      <c r="X39" s="7">
        <f>'g(LP)'!X39-'Cl(KL)'!X39-'Cl(L-quality)'!X39</f>
        <v>-0.14415399179058452</v>
      </c>
      <c r="Y39" s="7">
        <f>'g(LP)'!Y39-'Cl(KL)'!Y39-'Cl(L-quality)'!Y39</f>
        <v>-0.15196957119226828</v>
      </c>
      <c r="Z39" s="7">
        <f>'g(LP)'!Z39-'Cl(KL)'!Z39-'Cl(L-quality)'!Z39</f>
        <v>-0.21945311678376359</v>
      </c>
      <c r="AA39" s="7">
        <f>'g(LP)'!AA39-'Cl(KL)'!AA39-'Cl(L-quality)'!AA39</f>
        <v>-0.17102388286348352</v>
      </c>
      <c r="AB39" s="7">
        <f>'g(LP)'!AB39-'Cl(KL)'!AB39-'Cl(L-quality)'!AB39</f>
        <v>-7.5681963781483272E-2</v>
      </c>
      <c r="AC39" s="7">
        <f>'g(LP)'!AC39-'Cl(KL)'!AC39-'Cl(L-quality)'!AC39</f>
        <v>-0.25754108082576566</v>
      </c>
      <c r="AD39" s="7">
        <f>'g(LP)'!AD39-'Cl(KL)'!AD39-'Cl(L-quality)'!AD39</f>
        <v>-0.12732149644901125</v>
      </c>
      <c r="AE39" s="7">
        <f>'g(LP)'!AE39-'Cl(KL)'!AE39-'Cl(L-quality)'!AE39</f>
        <v>-2.7297422397345176E-2</v>
      </c>
      <c r="AF39" s="7">
        <f>'g(LP)'!AF39-'Cl(KL)'!AF39-'Cl(L-quality)'!AF39</f>
        <v>-7.6216082246984484E-3</v>
      </c>
      <c r="AG39" s="7">
        <f>'g(LP)'!AG39-'Cl(KL)'!AG39-'Cl(L-quality)'!AG39</f>
        <v>-3.3439264350838459E-2</v>
      </c>
    </row>
    <row r="40" spans="1:33" x14ac:dyDescent="0.15">
      <c r="A40" s="2">
        <v>36</v>
      </c>
      <c r="B40" s="3" t="s">
        <v>64</v>
      </c>
      <c r="C40" s="7"/>
      <c r="D40" s="7">
        <f>'g(LP)'!D40-'Cl(KL)'!D40-'Cl(L-quality)'!D40</f>
        <v>4.91024161515006E-2</v>
      </c>
      <c r="E40" s="7">
        <f>'g(LP)'!E40-'Cl(KL)'!E40-'Cl(L-quality)'!E40</f>
        <v>-6.4275252028246563E-2</v>
      </c>
      <c r="F40" s="7">
        <f>'g(LP)'!F40-'Cl(KL)'!F40-'Cl(L-quality)'!F40</f>
        <v>-0.16419662625205633</v>
      </c>
      <c r="G40" s="7">
        <f>'g(LP)'!G40-'Cl(KL)'!G40-'Cl(L-quality)'!G40</f>
        <v>-1.0424995234459403E-2</v>
      </c>
      <c r="H40" s="7">
        <f>'g(LP)'!H40-'Cl(KL)'!H40-'Cl(L-quality)'!H40</f>
        <v>-1.6870586758506778E-2</v>
      </c>
      <c r="I40" s="7">
        <f>'g(LP)'!I40-'Cl(KL)'!I40-'Cl(L-quality)'!I40</f>
        <v>-0.30232801897966721</v>
      </c>
      <c r="J40" s="7">
        <f>'g(LP)'!J40-'Cl(KL)'!J40-'Cl(L-quality)'!J40</f>
        <v>-0.12335501023665008</v>
      </c>
      <c r="K40" s="7">
        <f>'g(LP)'!K40-'Cl(KL)'!K40-'Cl(L-quality)'!K40</f>
        <v>0.14786257378419046</v>
      </c>
      <c r="L40" s="7">
        <f>'g(LP)'!L40-'Cl(KL)'!L40-'Cl(L-quality)'!L40</f>
        <v>-0.19526311694217494</v>
      </c>
      <c r="M40" s="7">
        <f>'g(LP)'!M40-'Cl(KL)'!M40-'Cl(L-quality)'!M40</f>
        <v>-0.48891731045663228</v>
      </c>
      <c r="N40" s="7">
        <f>'g(LP)'!N40-'Cl(KL)'!N40-'Cl(L-quality)'!N40</f>
        <v>-0.3279446426714126</v>
      </c>
      <c r="O40" s="7">
        <f>'g(LP)'!O40-'Cl(KL)'!O40-'Cl(L-quality)'!O40</f>
        <v>-0.18165892896143682</v>
      </c>
      <c r="P40" s="7">
        <f>'g(LP)'!P40-'Cl(KL)'!P40-'Cl(L-quality)'!P40</f>
        <v>-0.1242141846331065</v>
      </c>
      <c r="Q40" s="7">
        <f>'g(LP)'!Q40-'Cl(KL)'!Q40-'Cl(L-quality)'!Q40</f>
        <v>-0.14895279745109358</v>
      </c>
      <c r="R40" s="7">
        <f>'g(LP)'!R40-'Cl(KL)'!R40-'Cl(L-quality)'!R40</f>
        <v>-0.16498211948453409</v>
      </c>
      <c r="S40" s="7">
        <f>'g(LP)'!S40-'Cl(KL)'!S40-'Cl(L-quality)'!S40</f>
        <v>-0.19070201589765765</v>
      </c>
      <c r="T40" s="7">
        <f>'g(LP)'!T40-'Cl(KL)'!T40-'Cl(L-quality)'!T40</f>
        <v>-0.20273481494432258</v>
      </c>
      <c r="U40" s="7">
        <f>'g(LP)'!U40-'Cl(KL)'!U40-'Cl(L-quality)'!U40</f>
        <v>-0.24971556886444407</v>
      </c>
      <c r="V40" s="7">
        <f>'g(LP)'!V40-'Cl(KL)'!V40-'Cl(L-quality)'!V40</f>
        <v>-0.35395716787641385</v>
      </c>
      <c r="W40" s="7">
        <f>'g(LP)'!W40-'Cl(KL)'!W40-'Cl(L-quality)'!W40</f>
        <v>-0.38010072799084216</v>
      </c>
      <c r="X40" s="7">
        <f>'g(LP)'!X40-'Cl(KL)'!X40-'Cl(L-quality)'!X40</f>
        <v>-0.26315690891533866</v>
      </c>
      <c r="Y40" s="7">
        <f>'g(LP)'!Y40-'Cl(KL)'!Y40-'Cl(L-quality)'!Y40</f>
        <v>-0.36698701400529521</v>
      </c>
      <c r="Z40" s="7">
        <f>'g(LP)'!Z40-'Cl(KL)'!Z40-'Cl(L-quality)'!Z40</f>
        <v>-0.31714583550790104</v>
      </c>
      <c r="AA40" s="7">
        <f>'g(LP)'!AA40-'Cl(KL)'!AA40-'Cl(L-quality)'!AA40</f>
        <v>-0.35072386150255319</v>
      </c>
      <c r="AB40" s="7">
        <f>'g(LP)'!AB40-'Cl(KL)'!AB40-'Cl(L-quality)'!AB40</f>
        <v>-0.29392195761487894</v>
      </c>
      <c r="AC40" s="7">
        <f>'g(LP)'!AC40-'Cl(KL)'!AC40-'Cl(L-quality)'!AC40</f>
        <v>-0.54291121800762254</v>
      </c>
      <c r="AD40" s="7">
        <f>'g(LP)'!AD40-'Cl(KL)'!AD40-'Cl(L-quality)'!AD40</f>
        <v>-0.24342650783169792</v>
      </c>
      <c r="AE40" s="7">
        <f>'g(LP)'!AE40-'Cl(KL)'!AE40-'Cl(L-quality)'!AE40</f>
        <v>-0.16931751334482872</v>
      </c>
      <c r="AF40" s="7">
        <f>'g(LP)'!AF40-'Cl(KL)'!AF40-'Cl(L-quality)'!AF40</f>
        <v>-9.0351623878188028E-2</v>
      </c>
      <c r="AG40" s="7">
        <f>'g(LP)'!AG40-'Cl(KL)'!AG40-'Cl(L-quality)'!AG40</f>
        <v>-3.907286734806819E-2</v>
      </c>
    </row>
    <row r="41" spans="1:33" x14ac:dyDescent="0.15">
      <c r="A41" s="2">
        <v>37</v>
      </c>
      <c r="B41" s="3" t="s">
        <v>65</v>
      </c>
      <c r="C41" s="7"/>
      <c r="D41" s="7">
        <f>'g(LP)'!D41-'Cl(KL)'!D41-'Cl(L-quality)'!D41</f>
        <v>-7.1005172792016596E-2</v>
      </c>
      <c r="E41" s="7">
        <f>'g(LP)'!E41-'Cl(KL)'!E41-'Cl(L-quality)'!E41</f>
        <v>5.1412237717937098E-2</v>
      </c>
      <c r="F41" s="7">
        <f>'g(LP)'!F41-'Cl(KL)'!F41-'Cl(L-quality)'!F41</f>
        <v>-0.1310962986660523</v>
      </c>
      <c r="G41" s="7">
        <f>'g(LP)'!G41-'Cl(KL)'!G41-'Cl(L-quality)'!G41</f>
        <v>-0.10390871918620073</v>
      </c>
      <c r="H41" s="7">
        <f>'g(LP)'!H41-'Cl(KL)'!H41-'Cl(L-quality)'!H41</f>
        <v>-3.7192289517328704E-2</v>
      </c>
      <c r="I41" s="7">
        <f>'g(LP)'!I41-'Cl(KL)'!I41-'Cl(L-quality)'!I41</f>
        <v>-2.3420176874536049E-2</v>
      </c>
      <c r="J41" s="7">
        <f>'g(LP)'!J41-'Cl(KL)'!J41-'Cl(L-quality)'!J41</f>
        <v>0.14882447728629708</v>
      </c>
      <c r="K41" s="7">
        <f>'g(LP)'!K41-'Cl(KL)'!K41-'Cl(L-quality)'!K41</f>
        <v>-7.8993341497734418E-2</v>
      </c>
      <c r="L41" s="7">
        <f>'g(LP)'!L41-'Cl(KL)'!L41-'Cl(L-quality)'!L41</f>
        <v>-0.2534480988069891</v>
      </c>
      <c r="M41" s="7">
        <f>'g(LP)'!M41-'Cl(KL)'!M41-'Cl(L-quality)'!M41</f>
        <v>-1.3009247953734253E-3</v>
      </c>
      <c r="N41" s="7">
        <f>'g(LP)'!N41-'Cl(KL)'!N41-'Cl(L-quality)'!N41</f>
        <v>-0.2532350284296857</v>
      </c>
      <c r="O41" s="7">
        <f>'g(LP)'!O41-'Cl(KL)'!O41-'Cl(L-quality)'!O41</f>
        <v>-0.23339396538830143</v>
      </c>
      <c r="P41" s="7">
        <f>'g(LP)'!P41-'Cl(KL)'!P41-'Cl(L-quality)'!P41</f>
        <v>-0.11777702594301689</v>
      </c>
      <c r="Q41" s="7">
        <f>'g(LP)'!Q41-'Cl(KL)'!Q41-'Cl(L-quality)'!Q41</f>
        <v>-6.0331428700591841E-2</v>
      </c>
      <c r="R41" s="7">
        <f>'g(LP)'!R41-'Cl(KL)'!R41-'Cl(L-quality)'!R41</f>
        <v>-0.1216419747435093</v>
      </c>
      <c r="S41" s="7">
        <f>'g(LP)'!S41-'Cl(KL)'!S41-'Cl(L-quality)'!S41</f>
        <v>9.5689633372088453E-2</v>
      </c>
      <c r="T41" s="7">
        <f>'g(LP)'!T41-'Cl(KL)'!T41-'Cl(L-quality)'!T41</f>
        <v>7.8964654448075641E-2</v>
      </c>
      <c r="U41" s="7">
        <f>'g(LP)'!U41-'Cl(KL)'!U41-'Cl(L-quality)'!U41</f>
        <v>4.1276457624484467E-2</v>
      </c>
      <c r="V41" s="7">
        <f>'g(LP)'!V41-'Cl(KL)'!V41-'Cl(L-quality)'!V41</f>
        <v>0.12449686719105252</v>
      </c>
      <c r="W41" s="7">
        <f>'g(LP)'!W41-'Cl(KL)'!W41-'Cl(L-quality)'!W41</f>
        <v>0.1894644561428184</v>
      </c>
      <c r="X41" s="7">
        <f>'g(LP)'!X41-'Cl(KL)'!X41-'Cl(L-quality)'!X41</f>
        <v>7.7780209807889258E-2</v>
      </c>
      <c r="Y41" s="7">
        <f>'g(LP)'!Y41-'Cl(KL)'!Y41-'Cl(L-quality)'!Y41</f>
        <v>3.0384557535953368E-2</v>
      </c>
      <c r="Z41" s="7">
        <f>'g(LP)'!Z41-'Cl(KL)'!Z41-'Cl(L-quality)'!Z41</f>
        <v>6.0978974494405119E-2</v>
      </c>
      <c r="AA41" s="7">
        <f>'g(LP)'!AA41-'Cl(KL)'!AA41-'Cl(L-quality)'!AA41</f>
        <v>6.0466094177905383E-2</v>
      </c>
      <c r="AB41" s="7">
        <f>'g(LP)'!AB41-'Cl(KL)'!AB41-'Cl(L-quality)'!AB41</f>
        <v>1.6830473447932214E-2</v>
      </c>
      <c r="AC41" s="7">
        <f>'g(LP)'!AC41-'Cl(KL)'!AC41-'Cl(L-quality)'!AC41</f>
        <v>9.5587466784470748E-2</v>
      </c>
      <c r="AD41" s="7">
        <f>'g(LP)'!AD41-'Cl(KL)'!AD41-'Cl(L-quality)'!AD41</f>
        <v>-2.5011154492193551E-2</v>
      </c>
      <c r="AE41" s="7">
        <f>'g(LP)'!AE41-'Cl(KL)'!AE41-'Cl(L-quality)'!AE41</f>
        <v>3.0417582966283011E-2</v>
      </c>
      <c r="AF41" s="7">
        <f>'g(LP)'!AF41-'Cl(KL)'!AF41-'Cl(L-quality)'!AF41</f>
        <v>3.9364201092490878E-2</v>
      </c>
      <c r="AG41" s="7">
        <f>'g(LP)'!AG41-'Cl(KL)'!AG41-'Cl(L-quality)'!AG41</f>
        <v>1.3030518620117271E-2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0989-5D33-4F29-94FE-62B6FBC49272}">
  <sheetPr>
    <tabColor theme="9" tint="-0.249977111117893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88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3">
        <f t="shared" ref="C4:G4" si="0">SUM(C5:C41)</f>
        <v>1217459.9999999991</v>
      </c>
      <c r="D4" s="13">
        <f t="shared" si="0"/>
        <v>1518039.9999999995</v>
      </c>
      <c r="E4" s="13">
        <f t="shared" si="0"/>
        <v>1717969.9999999995</v>
      </c>
      <c r="F4" s="13">
        <f t="shared" si="0"/>
        <v>1887289.9999999995</v>
      </c>
      <c r="G4" s="13">
        <f t="shared" si="0"/>
        <v>2200559.9999999995</v>
      </c>
      <c r="H4" s="13">
        <f>SUM(H5:H41)</f>
        <v>2719450</v>
      </c>
      <c r="I4" s="13">
        <f t="shared" ref="I4:AG4" si="1">SUM(I5:I41)</f>
        <v>3567320</v>
      </c>
      <c r="J4" s="13">
        <f t="shared" si="1"/>
        <v>4863750</v>
      </c>
      <c r="K4" s="13">
        <f t="shared" si="1"/>
        <v>6133989.9999999991</v>
      </c>
      <c r="L4" s="13">
        <f t="shared" si="1"/>
        <v>7181360.0000000028</v>
      </c>
      <c r="M4" s="13">
        <f t="shared" si="1"/>
        <v>7971499.9999999972</v>
      </c>
      <c r="N4" s="13">
        <f t="shared" si="1"/>
        <v>8519550</v>
      </c>
      <c r="O4" s="13">
        <f t="shared" si="1"/>
        <v>9056440</v>
      </c>
      <c r="P4" s="13">
        <f t="shared" si="1"/>
        <v>10028010.000000006</v>
      </c>
      <c r="Q4" s="13">
        <f t="shared" si="1"/>
        <v>11086310.000000007</v>
      </c>
      <c r="R4" s="13">
        <f t="shared" si="1"/>
        <v>12171740</v>
      </c>
      <c r="S4" s="13">
        <f t="shared" si="1"/>
        <v>13742200.000000002</v>
      </c>
      <c r="T4" s="13">
        <f t="shared" si="1"/>
        <v>15987833.791738983</v>
      </c>
      <c r="U4" s="13">
        <f t="shared" si="1"/>
        <v>18731890.000000015</v>
      </c>
      <c r="V4" s="13">
        <f t="shared" si="1"/>
        <v>21943850.000000011</v>
      </c>
      <c r="W4" s="13">
        <f t="shared" si="1"/>
        <v>27023229.999999996</v>
      </c>
      <c r="X4" s="13">
        <f t="shared" si="1"/>
        <v>31951550.000000007</v>
      </c>
      <c r="Y4" s="13">
        <f t="shared" si="1"/>
        <v>34908139.999999955</v>
      </c>
      <c r="Z4" s="13">
        <f t="shared" si="1"/>
        <v>41303029.999999978</v>
      </c>
      <c r="AA4" s="13">
        <f t="shared" si="1"/>
        <v>48930059.999999978</v>
      </c>
      <c r="AB4" s="13">
        <f t="shared" si="1"/>
        <v>54036740.00000003</v>
      </c>
      <c r="AC4" s="13">
        <f t="shared" si="1"/>
        <v>59524439.999999985</v>
      </c>
      <c r="AD4" s="13">
        <f t="shared" si="1"/>
        <v>64128059.999999993</v>
      </c>
      <c r="AE4" s="13">
        <f t="shared" si="1"/>
        <v>68599289.99999997</v>
      </c>
      <c r="AF4" s="13">
        <f t="shared" si="1"/>
        <v>74006079.999999955</v>
      </c>
      <c r="AG4" s="13">
        <f t="shared" si="1"/>
        <v>82075429.99999997</v>
      </c>
    </row>
    <row r="5" spans="1:33" x14ac:dyDescent="0.15">
      <c r="A5" s="2">
        <v>1</v>
      </c>
      <c r="B5" s="3" t="s">
        <v>29</v>
      </c>
      <c r="C5" s="4">
        <f>'Nominal GO'!C5-'Nominal II'!C5</f>
        <v>329640.68133283203</v>
      </c>
      <c r="D5" s="4">
        <f>'Nominal GO'!D5-'Nominal II'!D5</f>
        <v>394250.85103041399</v>
      </c>
      <c r="E5" s="4">
        <f>'Nominal GO'!E5-'Nominal II'!E5</f>
        <v>434016.03406540601</v>
      </c>
      <c r="F5" s="4">
        <f>'Nominal GO'!F5-'Nominal II'!F5</f>
        <v>512543.03083583701</v>
      </c>
      <c r="G5" s="4">
        <f>'Nominal GO'!G5-'Nominal II'!G5</f>
        <v>540983.89846072602</v>
      </c>
      <c r="H5" s="4">
        <f>'Nominal GO'!H5-'Nominal II'!H5</f>
        <v>593451.72778128402</v>
      </c>
      <c r="I5" s="4">
        <f>'Nominal GO'!I5-'Nominal II'!I5</f>
        <v>706420.43282189895</v>
      </c>
      <c r="J5" s="4">
        <f>'Nominal GO'!J5-'Nominal II'!J5</f>
        <v>969251.22344195005</v>
      </c>
      <c r="K5" s="4">
        <f>'Nominal GO'!K5-'Nominal II'!K5</f>
        <v>1229196.5732362401</v>
      </c>
      <c r="L5" s="4">
        <f>'Nominal GO'!L5-'Nominal II'!L5</f>
        <v>1418357.4417612799</v>
      </c>
      <c r="M5" s="4">
        <f>'Nominal GO'!M5-'Nominal II'!M5</f>
        <v>1461864.02635064</v>
      </c>
      <c r="N5" s="4">
        <f>'Nominal GO'!N5-'Nominal II'!N5</f>
        <v>1499941.3615206501</v>
      </c>
      <c r="O5" s="4">
        <f>'Nominal GO'!O5-'Nominal II'!O5</f>
        <v>1490934.4335123301</v>
      </c>
      <c r="P5" s="4">
        <f>'Nominal GO'!P5-'Nominal II'!P5</f>
        <v>1505593.64954623</v>
      </c>
      <c r="Q5" s="4">
        <f>'Nominal GO'!Q5-'Nominal II'!Q5</f>
        <v>1586196.43119443</v>
      </c>
      <c r="R5" s="4">
        <f>'Nominal GO'!R5-'Nominal II'!R5</f>
        <v>1653570</v>
      </c>
      <c r="S5" s="4">
        <f>'Nominal GO'!S5-'Nominal II'!S5</f>
        <v>1738060</v>
      </c>
      <c r="T5" s="4">
        <f>'Nominal GO'!T5-'Nominal II'!T5</f>
        <v>2141273.4041131502</v>
      </c>
      <c r="U5" s="4">
        <f>'Nominal GO'!U5-'Nominal II'!U5</f>
        <v>2241620</v>
      </c>
      <c r="V5" s="4">
        <f>'Nominal GO'!V5-'Nominal II'!V5</f>
        <v>2403640</v>
      </c>
      <c r="W5" s="4">
        <f>'Nominal GO'!W5-'Nominal II'!W5</f>
        <v>2862370</v>
      </c>
      <c r="X5" s="4">
        <f>'Nominal GO'!X5-'Nominal II'!X5</f>
        <v>3369910</v>
      </c>
      <c r="Y5" s="4">
        <f>'Nominal GO'!Y5-'Nominal II'!Y5</f>
        <v>3522330</v>
      </c>
      <c r="Z5" s="4">
        <f>'Nominal GO'!Z5-'Nominal II'!Z5</f>
        <v>4053000</v>
      </c>
      <c r="AA5" s="4">
        <f>'Nominal GO'!AA5-'Nominal II'!AA5</f>
        <v>4748300</v>
      </c>
      <c r="AB5" s="4">
        <f>'Nominal GO'!AB5-'Nominal II'!AB5</f>
        <v>5236870</v>
      </c>
      <c r="AC5" s="4">
        <f>'Nominal GO'!AC5-'Nominal II'!AC5</f>
        <v>5697360</v>
      </c>
      <c r="AD5" s="4">
        <f>'Nominal GO'!AD5-'Nominal II'!AD5</f>
        <v>5747220</v>
      </c>
      <c r="AE5" s="4">
        <f>'Nominal GO'!AE5-'Nominal II'!AE5</f>
        <v>5985260</v>
      </c>
      <c r="AF5" s="4">
        <f>'Nominal GO'!AF5-'Nominal II'!AF5</f>
        <v>6245100</v>
      </c>
      <c r="AG5" s="4">
        <f>'Nominal GO'!AG5-'Nominal II'!AG5</f>
        <v>6466000</v>
      </c>
    </row>
    <row r="6" spans="1:33" x14ac:dyDescent="0.15">
      <c r="A6" s="2">
        <v>2</v>
      </c>
      <c r="B6" s="3" t="s">
        <v>30</v>
      </c>
      <c r="C6" s="4">
        <f>'Nominal GO'!C6-'Nominal II'!C6</f>
        <v>15997.975568940499</v>
      </c>
      <c r="D6" s="4">
        <f>'Nominal GO'!D6-'Nominal II'!D6</f>
        <v>19757.418930911499</v>
      </c>
      <c r="E6" s="4">
        <f>'Nominal GO'!E6-'Nominal II'!E6</f>
        <v>21793.7238516871</v>
      </c>
      <c r="F6" s="4">
        <f>'Nominal GO'!F6-'Nominal II'!F6</f>
        <v>22081.604153886499</v>
      </c>
      <c r="G6" s="4">
        <f>'Nominal GO'!G6-'Nominal II'!G6</f>
        <v>25192.271799754501</v>
      </c>
      <c r="H6" s="4">
        <f>'Nominal GO'!H6-'Nominal II'!H6</f>
        <v>30985.785216321005</v>
      </c>
      <c r="I6" s="4">
        <f>'Nominal GO'!I6-'Nominal II'!I6</f>
        <v>44128.523423905601</v>
      </c>
      <c r="J6" s="4">
        <f>'Nominal GO'!J6-'Nominal II'!J6</f>
        <v>62597.357295976399</v>
      </c>
      <c r="K6" s="4">
        <f>'Nominal GO'!K6-'Nominal II'!K6</f>
        <v>80106.157162818694</v>
      </c>
      <c r="L6" s="4">
        <f>'Nominal GO'!L6-'Nominal II'!L6</f>
        <v>96071.556015948503</v>
      </c>
      <c r="M6" s="4">
        <f>'Nominal GO'!M6-'Nominal II'!M6</f>
        <v>109145.776180837</v>
      </c>
      <c r="N6" s="4">
        <f>'Nominal GO'!N6-'Nominal II'!N6</f>
        <v>123370.765232499</v>
      </c>
      <c r="O6" s="4">
        <f>'Nominal GO'!O6-'Nominal II'!O6</f>
        <v>141957.87601158899</v>
      </c>
      <c r="P6" s="4">
        <f>'Nominal GO'!P6-'Nominal II'!P6</f>
        <v>166676.959092837</v>
      </c>
      <c r="Q6" s="4">
        <f>'Nominal GO'!Q6-'Nominal II'!Q6</f>
        <v>193582.19855729799</v>
      </c>
      <c r="R6" s="4">
        <f>'Nominal GO'!R6-'Nominal II'!R6</f>
        <v>224591.520492524</v>
      </c>
      <c r="S6" s="4">
        <f>'Nominal GO'!S6-'Nominal II'!S6</f>
        <v>242006.27261290999</v>
      </c>
      <c r="T6" s="4">
        <f>'Nominal GO'!T6-'Nominal II'!T6</f>
        <v>265014.51814845798</v>
      </c>
      <c r="U6" s="4">
        <f>'Nominal GO'!U6-'Nominal II'!U6</f>
        <v>357123.66375975701</v>
      </c>
      <c r="V6" s="4">
        <f>'Nominal GO'!V6-'Nominal II'!V6</f>
        <v>405114.06905756798</v>
      </c>
      <c r="W6" s="4">
        <f>'Nominal GO'!W6-'Nominal II'!W6</f>
        <v>436547.69979573699</v>
      </c>
      <c r="X6" s="4">
        <f>'Nominal GO'!X6-'Nominal II'!X6</f>
        <v>692993.74693255196</v>
      </c>
      <c r="Y6" s="4">
        <f>'Nominal GO'!Y6-'Nominal II'!Y6</f>
        <v>644335.52135275898</v>
      </c>
      <c r="Z6" s="4">
        <f>'Nominal GO'!Z6-'Nominal II'!Z6</f>
        <v>830002.00662446802</v>
      </c>
      <c r="AA6" s="4">
        <f>'Nominal GO'!AA6-'Nominal II'!AA6</f>
        <v>1062998.4791198501</v>
      </c>
      <c r="AB6" s="4">
        <f>'Nominal GO'!AB6-'Nominal II'!AB6</f>
        <v>1060476.91982859</v>
      </c>
      <c r="AC6" s="4">
        <f>'Nominal GO'!AC6-'Nominal II'!AC6</f>
        <v>1048476.9096260299</v>
      </c>
      <c r="AD6" s="4">
        <f>'Nominal GO'!AD6-'Nominal II'!AD6</f>
        <v>938469.27910457796</v>
      </c>
      <c r="AE6" s="4">
        <f>'Nominal GO'!AE6-'Nominal II'!AE6</f>
        <v>772753.07884925301</v>
      </c>
      <c r="AF6" s="4">
        <f>'Nominal GO'!AF6-'Nominal II'!AF6</f>
        <v>732033.77324726398</v>
      </c>
      <c r="AG6" s="4">
        <f>'Nominal GO'!AG6-'Nominal II'!AG6</f>
        <v>835310.67158331501</v>
      </c>
    </row>
    <row r="7" spans="1:33" x14ac:dyDescent="0.15">
      <c r="A7" s="2">
        <v>3</v>
      </c>
      <c r="B7" s="3" t="s">
        <v>31</v>
      </c>
      <c r="C7" s="4">
        <f>'Nominal GO'!C7-'Nominal II'!C7</f>
        <v>19679.357983862199</v>
      </c>
      <c r="D7" s="4">
        <f>'Nominal GO'!D7-'Nominal II'!D7</f>
        <v>24139.969206239301</v>
      </c>
      <c r="E7" s="4">
        <f>'Nominal GO'!E7-'Nominal II'!E7</f>
        <v>26440.332357694999</v>
      </c>
      <c r="F7" s="4">
        <f>'Nominal GO'!F7-'Nominal II'!F7</f>
        <v>26652.043153946699</v>
      </c>
      <c r="G7" s="4">
        <f>'Nominal GO'!G7-'Nominal II'!G7</f>
        <v>30213.8755962551</v>
      </c>
      <c r="H7" s="4">
        <f>'Nominal GO'!H7-'Nominal II'!H7</f>
        <v>36920.296096547798</v>
      </c>
      <c r="I7" s="4">
        <f>'Nominal GO'!I7-'Nominal II'!I7</f>
        <v>51118.266944960102</v>
      </c>
      <c r="J7" s="4">
        <f>'Nominal GO'!J7-'Nominal II'!J7</f>
        <v>70467.656760267695</v>
      </c>
      <c r="K7" s="4">
        <f>'Nominal GO'!K7-'Nominal II'!K7</f>
        <v>88537.294418734004</v>
      </c>
      <c r="L7" s="4">
        <f>'Nominal GO'!L7-'Nominal II'!L7</f>
        <v>103650.576966458</v>
      </c>
      <c r="M7" s="4">
        <f>'Nominal GO'!M7-'Nominal II'!M7</f>
        <v>114894.40988315899</v>
      </c>
      <c r="N7" s="4">
        <f>'Nominal GO'!N7-'Nominal II'!N7</f>
        <v>129474.053283428</v>
      </c>
      <c r="O7" s="4">
        <f>'Nominal GO'!O7-'Nominal II'!O7</f>
        <v>148553.84367306199</v>
      </c>
      <c r="P7" s="4">
        <f>'Nominal GO'!P7-'Nominal II'!P7</f>
        <v>172167.30137102</v>
      </c>
      <c r="Q7" s="4">
        <f>'Nominal GO'!Q7-'Nominal II'!Q7</f>
        <v>198465.26451442501</v>
      </c>
      <c r="R7" s="4">
        <f>'Nominal GO'!R7-'Nominal II'!R7</f>
        <v>228599.24778152301</v>
      </c>
      <c r="S7" s="4">
        <f>'Nominal GO'!S7-'Nominal II'!S7</f>
        <v>261067.18962748701</v>
      </c>
      <c r="T7" s="4">
        <f>'Nominal GO'!T7-'Nominal II'!T7</f>
        <v>303646.97622742399</v>
      </c>
      <c r="U7" s="4">
        <f>'Nominal GO'!U7-'Nominal II'!U7</f>
        <v>419924.52744236402</v>
      </c>
      <c r="V7" s="4">
        <f>'Nominal GO'!V7-'Nominal II'!V7</f>
        <v>497968.75231058098</v>
      </c>
      <c r="W7" s="4">
        <f>'Nominal GO'!W7-'Nominal II'!W7</f>
        <v>561489.84017783403</v>
      </c>
      <c r="X7" s="4">
        <f>'Nominal GO'!X7-'Nominal II'!X7</f>
        <v>753815.03992382996</v>
      </c>
      <c r="Y7" s="4">
        <f>'Nominal GO'!Y7-'Nominal II'!Y7</f>
        <v>592111.51881666796</v>
      </c>
      <c r="Z7" s="4">
        <f>'Nominal GO'!Z7-'Nominal II'!Z7</f>
        <v>715361.57769703795</v>
      </c>
      <c r="AA7" s="4">
        <f>'Nominal GO'!AA7-'Nominal II'!AA7</f>
        <v>812492.776362426</v>
      </c>
      <c r="AB7" s="4">
        <f>'Nominal GO'!AB7-'Nominal II'!AB7</f>
        <v>716124.077788995</v>
      </c>
      <c r="AC7" s="4">
        <f>'Nominal GO'!AC7-'Nominal II'!AC7</f>
        <v>734266.63974754803</v>
      </c>
      <c r="AD7" s="4">
        <f>'Nominal GO'!AD7-'Nominal II'!AD7</f>
        <v>681999.79076518305</v>
      </c>
      <c r="AE7" s="4">
        <f>'Nominal GO'!AE7-'Nominal II'!AE7</f>
        <v>536661.56558568706</v>
      </c>
      <c r="AF7" s="4">
        <f>'Nominal GO'!AF7-'Nominal II'!AF7</f>
        <v>506188.64791308402</v>
      </c>
      <c r="AG7" s="4">
        <f>'Nominal GO'!AG7-'Nominal II'!AG7</f>
        <v>575053.70338870701</v>
      </c>
    </row>
    <row r="8" spans="1:33" x14ac:dyDescent="0.15">
      <c r="A8" s="2">
        <v>4</v>
      </c>
      <c r="B8" s="3" t="s">
        <v>32</v>
      </c>
      <c r="C8" s="4">
        <f>'Nominal GO'!C8-'Nominal II'!C8</f>
        <v>4623.1357250499104</v>
      </c>
      <c r="D8" s="4">
        <f>'Nominal GO'!D8-'Nominal II'!D8</f>
        <v>5781.6047528552199</v>
      </c>
      <c r="E8" s="4">
        <f>'Nominal GO'!E8-'Nominal II'!E8</f>
        <v>6459.95673084175</v>
      </c>
      <c r="F8" s="4">
        <f>'Nominal GO'!F8-'Nominal II'!F8</f>
        <v>6373.1424898485202</v>
      </c>
      <c r="G8" s="4">
        <f>'Nominal GO'!G8-'Nominal II'!G8</f>
        <v>7218.8422229356911</v>
      </c>
      <c r="H8" s="4">
        <f>'Nominal GO'!H8-'Nominal II'!H8</f>
        <v>8813.5655579417908</v>
      </c>
      <c r="I8" s="4">
        <f>'Nominal GO'!I8-'Nominal II'!I8</f>
        <v>13530.1838596085</v>
      </c>
      <c r="J8" s="4">
        <f>'Nominal GO'!J8-'Nominal II'!J8</f>
        <v>20561.277456557495</v>
      </c>
      <c r="K8" s="4">
        <f>'Nominal GO'!K8-'Nominal II'!K8</f>
        <v>27117.0017866735</v>
      </c>
      <c r="L8" s="4">
        <f>'Nominal GO'!L8-'Nominal II'!L8</f>
        <v>34041.811546232399</v>
      </c>
      <c r="M8" s="4">
        <f>'Nominal GO'!M8-'Nominal II'!M8</f>
        <v>40392.524828930691</v>
      </c>
      <c r="N8" s="4">
        <f>'Nominal GO'!N8-'Nominal II'!N8</f>
        <v>41950.191763874711</v>
      </c>
      <c r="O8" s="4">
        <f>'Nominal GO'!O8-'Nominal II'!O8</f>
        <v>44260.49147969349</v>
      </c>
      <c r="P8" s="4">
        <f>'Nominal GO'!P8-'Nominal II'!P8</f>
        <v>50942.675985180598</v>
      </c>
      <c r="Q8" s="4">
        <f>'Nominal GO'!Q8-'Nominal II'!Q8</f>
        <v>56058.311264319695</v>
      </c>
      <c r="R8" s="4">
        <f>'Nominal GO'!R8-'Nominal II'!R8</f>
        <v>61589.260669833195</v>
      </c>
      <c r="S8" s="4">
        <f>'Nominal GO'!S8-'Nominal II'!S8</f>
        <v>78722.2438620795</v>
      </c>
      <c r="T8" s="4">
        <f>'Nominal GO'!T8-'Nominal II'!T8</f>
        <v>101092.81737355498</v>
      </c>
      <c r="U8" s="4">
        <f>'Nominal GO'!U8-'Nominal II'!U8</f>
        <v>143446.921076926</v>
      </c>
      <c r="V8" s="4">
        <f>'Nominal GO'!V8-'Nominal II'!V8</f>
        <v>179728.10759530601</v>
      </c>
      <c r="W8" s="4">
        <f>'Nominal GO'!W8-'Nominal II'!W8</f>
        <v>213249.375065581</v>
      </c>
      <c r="X8" s="4">
        <f>'Nominal GO'!X8-'Nominal II'!X8</f>
        <v>320625.02907241893</v>
      </c>
      <c r="Y8" s="4">
        <f>'Nominal GO'!Y8-'Nominal II'!Y8</f>
        <v>283957.08218627598</v>
      </c>
      <c r="Z8" s="4">
        <f>'Nominal GO'!Z8-'Nominal II'!Z8</f>
        <v>372975.23498301592</v>
      </c>
      <c r="AA8" s="4">
        <f>'Nominal GO'!AA8-'Nominal II'!AA8</f>
        <v>471571.33667721297</v>
      </c>
      <c r="AB8" s="4">
        <f>'Nominal GO'!AB8-'Nominal II'!AB8</f>
        <v>464892.13891955907</v>
      </c>
      <c r="AC8" s="4">
        <f>'Nominal GO'!AC8-'Nominal II'!AC8</f>
        <v>469705.25133055798</v>
      </c>
      <c r="AD8" s="4">
        <f>'Nominal GO'!AD8-'Nominal II'!AD8</f>
        <v>429931.61265292403</v>
      </c>
      <c r="AE8" s="4">
        <f>'Nominal GO'!AE8-'Nominal II'!AE8</f>
        <v>355626.88234308199</v>
      </c>
      <c r="AF8" s="4">
        <f>'Nominal GO'!AF8-'Nominal II'!AF8</f>
        <v>341480.62682537199</v>
      </c>
      <c r="AG8" s="4">
        <f>'Nominal GO'!AG8-'Nominal II'!AG8</f>
        <v>394993.55444836902</v>
      </c>
    </row>
    <row r="9" spans="1:33" x14ac:dyDescent="0.15">
      <c r="A9" s="2">
        <v>5</v>
      </c>
      <c r="B9" s="3" t="s">
        <v>33</v>
      </c>
      <c r="C9" s="4">
        <f>'Nominal GO'!C9-'Nominal II'!C9</f>
        <v>5086.5375267040599</v>
      </c>
      <c r="D9" s="4">
        <f>'Nominal GO'!D9-'Nominal II'!D9</f>
        <v>7407.5719643951998</v>
      </c>
      <c r="E9" s="4">
        <f>'Nominal GO'!E9-'Nominal II'!E9</f>
        <v>9459.4492421727791</v>
      </c>
      <c r="F9" s="4">
        <f>'Nominal GO'!F9-'Nominal II'!F9</f>
        <v>9995.4049104299702</v>
      </c>
      <c r="G9" s="4">
        <f>'Nominal GO'!G9-'Nominal II'!G9</f>
        <v>12412.825605185801</v>
      </c>
      <c r="H9" s="4">
        <f>'Nominal GO'!H9-'Nominal II'!H9</f>
        <v>16534.728227385502</v>
      </c>
      <c r="I9" s="4">
        <f>'Nominal GO'!I9-'Nominal II'!I9</f>
        <v>23098.384055165705</v>
      </c>
      <c r="J9" s="4">
        <f>'Nominal GO'!J9-'Nominal II'!J9</f>
        <v>32136.721293602801</v>
      </c>
      <c r="K9" s="4">
        <f>'Nominal GO'!K9-'Nominal II'!K9</f>
        <v>42351.727564052097</v>
      </c>
      <c r="L9" s="4">
        <f>'Nominal GO'!L9-'Nominal II'!L9</f>
        <v>51043.235253711697</v>
      </c>
      <c r="M9" s="4">
        <f>'Nominal GO'!M9-'Nominal II'!M9</f>
        <v>58272.905752048304</v>
      </c>
      <c r="N9" s="4">
        <f>'Nominal GO'!N9-'Nominal II'!N9</f>
        <v>58719.248641854603</v>
      </c>
      <c r="O9" s="4">
        <f>'Nominal GO'!O9-'Nominal II'!O9</f>
        <v>59832.745766129607</v>
      </c>
      <c r="P9" s="4">
        <f>'Nominal GO'!P9-'Nominal II'!P9</f>
        <v>66140.231160356896</v>
      </c>
      <c r="Q9" s="4">
        <f>'Nominal GO'!Q9-'Nominal II'!Q9</f>
        <v>69666.554303969606</v>
      </c>
      <c r="R9" s="4">
        <f>'Nominal GO'!R9-'Nominal II'!R9</f>
        <v>72890.929071382197</v>
      </c>
      <c r="S9" s="4">
        <f>'Nominal GO'!S9-'Nominal II'!S9</f>
        <v>81613.690216638104</v>
      </c>
      <c r="T9" s="4">
        <f>'Nominal GO'!T9-'Nominal II'!T9</f>
        <v>93072.187179709101</v>
      </c>
      <c r="U9" s="4">
        <f>'Nominal GO'!U9-'Nominal II'!U9</f>
        <v>121077.819252974</v>
      </c>
      <c r="V9" s="4">
        <f>'Nominal GO'!V9-'Nominal II'!V9</f>
        <v>137748.624459816</v>
      </c>
      <c r="W9" s="4">
        <f>'Nominal GO'!W9-'Nominal II'!W9</f>
        <v>148897.67486553799</v>
      </c>
      <c r="X9" s="4">
        <f>'Nominal GO'!X9-'Nominal II'!X9</f>
        <v>217621.69824375899</v>
      </c>
      <c r="Y9" s="4">
        <f>'Nominal GO'!Y9-'Nominal II'!Y9</f>
        <v>187514.68833051799</v>
      </c>
      <c r="Z9" s="4">
        <f>'Nominal GO'!Z9-'Nominal II'!Z9</f>
        <v>232694.18726942001</v>
      </c>
      <c r="AA9" s="4">
        <f>'Nominal GO'!AA9-'Nominal II'!AA9</f>
        <v>282557.40784051397</v>
      </c>
      <c r="AB9" s="4">
        <f>'Nominal GO'!AB9-'Nominal II'!AB9</f>
        <v>267806.86346285598</v>
      </c>
      <c r="AC9" s="4">
        <f>'Nominal GO'!AC9-'Nominal II'!AC9</f>
        <v>294311.19929586397</v>
      </c>
      <c r="AD9" s="4">
        <f>'Nominal GO'!AD9-'Nominal II'!AD9</f>
        <v>291309.31747731502</v>
      </c>
      <c r="AE9" s="4">
        <f>'Nominal GO'!AE9-'Nominal II'!AE9</f>
        <v>245408.473221978</v>
      </c>
      <c r="AF9" s="4">
        <f>'Nominal GO'!AF9-'Nominal II'!AF9</f>
        <v>246336.95201428002</v>
      </c>
      <c r="AG9" s="4">
        <f>'Nominal GO'!AG9-'Nominal II'!AG9</f>
        <v>297192.82600099797</v>
      </c>
    </row>
    <row r="10" spans="1:33" x14ac:dyDescent="0.15">
      <c r="A10" s="2">
        <v>6</v>
      </c>
      <c r="B10" s="3" t="s">
        <v>34</v>
      </c>
      <c r="C10" s="4">
        <f>'Nominal GO'!C10-'Nominal II'!C10</f>
        <v>28524.2263837434</v>
      </c>
      <c r="D10" s="4">
        <f>'Nominal GO'!D10-'Nominal II'!D10</f>
        <v>36210.992756218388</v>
      </c>
      <c r="E10" s="4">
        <f>'Nominal GO'!E10-'Nominal II'!E10</f>
        <v>41067.5248295989</v>
      </c>
      <c r="F10" s="4">
        <f>'Nominal GO'!F10-'Nominal II'!F10</f>
        <v>43243.054206169094</v>
      </c>
      <c r="G10" s="4">
        <f>'Nominal GO'!G10-'Nominal II'!G10</f>
        <v>51043.99516952291</v>
      </c>
      <c r="H10" s="4">
        <f>'Nominal GO'!H10-'Nominal II'!H10</f>
        <v>65000.409721862525</v>
      </c>
      <c r="I10" s="4">
        <f>'Nominal GO'!I10-'Nominal II'!I10</f>
        <v>97934.572482413787</v>
      </c>
      <c r="J10" s="4">
        <f>'Nominal GO'!J10-'Nominal II'!J10</f>
        <v>145967.99643761502</v>
      </c>
      <c r="K10" s="4">
        <f>'Nominal GO'!K10-'Nominal II'!K10</f>
        <v>194290.249684682</v>
      </c>
      <c r="L10" s="4">
        <f>'Nominal GO'!L10-'Nominal II'!L10</f>
        <v>242398.54590141505</v>
      </c>
      <c r="M10" s="4">
        <f>'Nominal GO'!M10-'Nominal II'!M10</f>
        <v>285680.25973408204</v>
      </c>
      <c r="N10" s="4">
        <f>'Nominal GO'!N10-'Nominal II'!N10</f>
        <v>272860.02614100499</v>
      </c>
      <c r="O10" s="4">
        <f>'Nominal GO'!O10-'Nominal II'!O10</f>
        <v>265237.60559091601</v>
      </c>
      <c r="P10" s="4">
        <f>'Nominal GO'!P10-'Nominal II'!P10</f>
        <v>292705.08785543405</v>
      </c>
      <c r="Q10" s="4">
        <f>'Nominal GO'!Q10-'Nominal II'!Q10</f>
        <v>303292.09527472197</v>
      </c>
      <c r="R10" s="4">
        <f>'Nominal GO'!R10-'Nominal II'!R10</f>
        <v>314069.35810510803</v>
      </c>
      <c r="S10" s="4">
        <f>'Nominal GO'!S10-'Nominal II'!S10</f>
        <v>367316.88494255487</v>
      </c>
      <c r="T10" s="4">
        <f>'Nominal GO'!T10-'Nominal II'!T10</f>
        <v>432019.02442278597</v>
      </c>
      <c r="U10" s="4">
        <f>'Nominal GO'!U10-'Nominal II'!U10</f>
        <v>496702.159896533</v>
      </c>
      <c r="V10" s="4">
        <f>'Nominal GO'!V10-'Nominal II'!V10</f>
        <v>582993.95413555903</v>
      </c>
      <c r="W10" s="4">
        <f>'Nominal GO'!W10-'Nominal II'!W10</f>
        <v>709164.27424211614</v>
      </c>
      <c r="X10" s="4">
        <f>'Nominal GO'!X10-'Nominal II'!X10</f>
        <v>873229.19265544089</v>
      </c>
      <c r="Y10" s="4">
        <f>'Nominal GO'!Y10-'Nominal II'!Y10</f>
        <v>991582.05179417972</v>
      </c>
      <c r="Z10" s="4">
        <f>'Nominal GO'!Z10-'Nominal II'!Z10</f>
        <v>1201973.81509801</v>
      </c>
      <c r="AA10" s="4">
        <f>'Nominal GO'!AA10-'Nominal II'!AA10</f>
        <v>1447972.7750193495</v>
      </c>
      <c r="AB10" s="4">
        <f>'Nominal GO'!AB10-'Nominal II'!AB10</f>
        <v>1618706.45979039</v>
      </c>
      <c r="AC10" s="4">
        <f>'Nominal GO'!AC10-'Nominal II'!AC10</f>
        <v>1765685.6461018305</v>
      </c>
      <c r="AD10" s="4">
        <f>'Nominal GO'!AD10-'Nominal II'!AD10</f>
        <v>1933627.5661253799</v>
      </c>
      <c r="AE10" s="4">
        <f>'Nominal GO'!AE10-'Nominal II'!AE10</f>
        <v>2046774.48367655</v>
      </c>
      <c r="AF10" s="4">
        <f>'Nominal GO'!AF10-'Nominal II'!AF10</f>
        <v>2209958.3094134796</v>
      </c>
      <c r="AG10" s="4">
        <f>'Nominal GO'!AG10-'Nominal II'!AG10</f>
        <v>2528774.3541748989</v>
      </c>
    </row>
    <row r="11" spans="1:33" x14ac:dyDescent="0.15">
      <c r="A11" s="2">
        <v>7</v>
      </c>
      <c r="B11" s="3" t="s">
        <v>35</v>
      </c>
      <c r="C11" s="4">
        <f>'Nominal GO'!C11-'Nominal II'!C11</f>
        <v>18972.869451693699</v>
      </c>
      <c r="D11" s="4">
        <f>'Nominal GO'!D11-'Nominal II'!D11</f>
        <v>23166.4091040403</v>
      </c>
      <c r="E11" s="4">
        <f>'Nominal GO'!E11-'Nominal II'!E11</f>
        <v>25253.023541154002</v>
      </c>
      <c r="F11" s="4">
        <f>'Nominal GO'!F11-'Nominal II'!F11</f>
        <v>26016.105907713601</v>
      </c>
      <c r="G11" s="4">
        <f>'Nominal GO'!G11-'Nominal II'!G11</f>
        <v>29734.747895548498</v>
      </c>
      <c r="H11" s="4">
        <f>'Nominal GO'!H11-'Nominal II'!H11</f>
        <v>36622.644069850801</v>
      </c>
      <c r="I11" s="4">
        <f>'Nominal GO'!I11-'Nominal II'!I11</f>
        <v>46789.569404092203</v>
      </c>
      <c r="J11" s="4">
        <f>'Nominal GO'!J11-'Nominal II'!J11</f>
        <v>59233.523454023198</v>
      </c>
      <c r="K11" s="4">
        <f>'Nominal GO'!K11-'Nominal II'!K11</f>
        <v>71150.276773756093</v>
      </c>
      <c r="L11" s="4">
        <f>'Nominal GO'!L11-'Nominal II'!L11</f>
        <v>77454.933844693194</v>
      </c>
      <c r="M11" s="4">
        <f>'Nominal GO'!M11-'Nominal II'!M11</f>
        <v>79328.587642645507</v>
      </c>
      <c r="N11" s="4">
        <f>'Nominal GO'!N11-'Nominal II'!N11</f>
        <v>86461.924912576302</v>
      </c>
      <c r="O11" s="4">
        <f>'Nominal GO'!O11-'Nominal II'!O11</f>
        <v>95858.846728294506</v>
      </c>
      <c r="P11" s="4">
        <f>'Nominal GO'!P11-'Nominal II'!P11</f>
        <v>105426.242715685</v>
      </c>
      <c r="Q11" s="4">
        <f>'Nominal GO'!Q11-'Nominal II'!Q11</f>
        <v>116556.313874368</v>
      </c>
      <c r="R11" s="4">
        <f>'Nominal GO'!R11-'Nominal II'!R11</f>
        <v>128874.301794471</v>
      </c>
      <c r="S11" s="4">
        <f>'Nominal GO'!S11-'Nominal II'!S11</f>
        <v>139658.51738469501</v>
      </c>
      <c r="T11" s="4">
        <f>'Nominal GO'!T11-'Nominal II'!T11</f>
        <v>151253.192685852</v>
      </c>
      <c r="U11" s="4">
        <f>'Nominal GO'!U11-'Nominal II'!U11</f>
        <v>172523.61828214899</v>
      </c>
      <c r="V11" s="4">
        <f>'Nominal GO'!V11-'Nominal II'!V11</f>
        <v>192627.79566979699</v>
      </c>
      <c r="W11" s="4">
        <f>'Nominal GO'!W11-'Nominal II'!W11</f>
        <v>222071.20132544401</v>
      </c>
      <c r="X11" s="4">
        <f>'Nominal GO'!X11-'Nominal II'!X11</f>
        <v>273984.48814149899</v>
      </c>
      <c r="Y11" s="4">
        <f>'Nominal GO'!Y11-'Nominal II'!Y11</f>
        <v>311673.92356855801</v>
      </c>
      <c r="Z11" s="4">
        <f>'Nominal GO'!Z11-'Nominal II'!Z11</f>
        <v>368757.938089762</v>
      </c>
      <c r="AA11" s="4">
        <f>'Nominal GO'!AA11-'Nominal II'!AA11</f>
        <v>439639.53499614698</v>
      </c>
      <c r="AB11" s="4">
        <f>'Nominal GO'!AB11-'Nominal II'!AB11</f>
        <v>486647.04798548197</v>
      </c>
      <c r="AC11" s="4">
        <f>'Nominal GO'!AC11-'Nominal II'!AC11</f>
        <v>503490.07331896498</v>
      </c>
      <c r="AD11" s="4">
        <f>'Nominal GO'!AD11-'Nominal II'!AD11</f>
        <v>522499.811609964</v>
      </c>
      <c r="AE11" s="4">
        <f>'Nominal GO'!AE11-'Nominal II'!AE11</f>
        <v>536458.34212750499</v>
      </c>
      <c r="AF11" s="4">
        <f>'Nominal GO'!AF11-'Nominal II'!AF11</f>
        <v>555248.02423299698</v>
      </c>
      <c r="AG11" s="4">
        <f>'Nominal GO'!AG11-'Nominal II'!AG11</f>
        <v>608961.210986914</v>
      </c>
    </row>
    <row r="12" spans="1:33" x14ac:dyDescent="0.15">
      <c r="A12" s="2">
        <v>8</v>
      </c>
      <c r="B12" s="3" t="s">
        <v>36</v>
      </c>
      <c r="C12" s="4">
        <f>'Nominal GO'!C12-'Nominal II'!C12</f>
        <v>41643.801632131799</v>
      </c>
      <c r="D12" s="4">
        <f>'Nominal GO'!D12-'Nominal II'!D12</f>
        <v>50492.951888896991</v>
      </c>
      <c r="E12" s="4">
        <f>'Nominal GO'!E12-'Nominal II'!E12</f>
        <v>54630.856542599795</v>
      </c>
      <c r="F12" s="4">
        <f>'Nominal GO'!F12-'Nominal II'!F12</f>
        <v>55488.548918140295</v>
      </c>
      <c r="G12" s="4">
        <f>'Nominal GO'!G12-'Nominal II'!G12</f>
        <v>62655.98633095331</v>
      </c>
      <c r="H12" s="4">
        <f>'Nominal GO'!H12-'Nominal II'!H12</f>
        <v>76164.409300788015</v>
      </c>
      <c r="I12" s="4">
        <f>'Nominal GO'!I12-'Nominal II'!I12</f>
        <v>106786.447909282</v>
      </c>
      <c r="J12" s="4">
        <f>'Nominal GO'!J12-'Nominal II'!J12</f>
        <v>149182.966242911</v>
      </c>
      <c r="K12" s="4">
        <f>'Nominal GO'!K12-'Nominal II'!K12</f>
        <v>188311.11786102806</v>
      </c>
      <c r="L12" s="4">
        <f>'Nominal GO'!L12-'Nominal II'!L12</f>
        <v>222652.25815217802</v>
      </c>
      <c r="M12" s="4">
        <f>'Nominal GO'!M12-'Nominal II'!M12</f>
        <v>249422.61022634199</v>
      </c>
      <c r="N12" s="4">
        <f>'Nominal GO'!N12-'Nominal II'!N12</f>
        <v>231148.35676366999</v>
      </c>
      <c r="O12" s="4">
        <f>'Nominal GO'!O12-'Nominal II'!O12</f>
        <v>216869.06184334704</v>
      </c>
      <c r="P12" s="4">
        <f>'Nominal GO'!P12-'Nominal II'!P12</f>
        <v>227969.54252767796</v>
      </c>
      <c r="Q12" s="4">
        <f>'Nominal GO'!Q12-'Nominal II'!Q12</f>
        <v>224676.29772401601</v>
      </c>
      <c r="R12" s="4">
        <f>'Nominal GO'!R12-'Nominal II'!R12</f>
        <v>219765.93319885596</v>
      </c>
      <c r="S12" s="4">
        <f>'Nominal GO'!S12-'Nominal II'!S12</f>
        <v>255145.61230903596</v>
      </c>
      <c r="T12" s="4">
        <f>'Nominal GO'!T12-'Nominal II'!T12</f>
        <v>297879.77124423604</v>
      </c>
      <c r="U12" s="4">
        <f>'Nominal GO'!U12-'Nominal II'!U12</f>
        <v>330277.54573080898</v>
      </c>
      <c r="V12" s="4">
        <f>'Nominal GO'!V12-'Nominal II'!V12</f>
        <v>378747.42235884094</v>
      </c>
      <c r="W12" s="4">
        <f>'Nominal GO'!W12-'Nominal II'!W12</f>
        <v>449660.63044780586</v>
      </c>
      <c r="X12" s="4">
        <f>'Nominal GO'!X12-'Nominal II'!X12</f>
        <v>493218.29755810997</v>
      </c>
      <c r="Y12" s="4">
        <f>'Nominal GO'!Y12-'Nominal II'!Y12</f>
        <v>497586.98675934994</v>
      </c>
      <c r="Z12" s="4">
        <f>'Nominal GO'!Z12-'Nominal II'!Z12</f>
        <v>558469.99884903617</v>
      </c>
      <c r="AA12" s="4">
        <f>'Nominal GO'!AA12-'Nominal II'!AA12</f>
        <v>606762.82913532015</v>
      </c>
      <c r="AB12" s="4">
        <f>'Nominal GO'!AB12-'Nominal II'!AB12</f>
        <v>608821.48529434903</v>
      </c>
      <c r="AC12" s="4">
        <f>'Nominal GO'!AC12-'Nominal II'!AC12</f>
        <v>616776.76813365007</v>
      </c>
      <c r="AD12" s="4">
        <f>'Nominal GO'!AD12-'Nominal II'!AD12</f>
        <v>625459.07370249508</v>
      </c>
      <c r="AE12" s="4">
        <f>'Nominal GO'!AE12-'Nominal II'!AE12</f>
        <v>597930.84112994792</v>
      </c>
      <c r="AF12" s="4">
        <f>'Nominal GO'!AF12-'Nominal II'!AF12</f>
        <v>586122.43389178114</v>
      </c>
      <c r="AG12" s="4">
        <f>'Nominal GO'!AG12-'Nominal II'!AG12</f>
        <v>605225.82726532407</v>
      </c>
    </row>
    <row r="13" spans="1:33" x14ac:dyDescent="0.15">
      <c r="A13" s="2">
        <v>9</v>
      </c>
      <c r="B13" s="3" t="s">
        <v>37</v>
      </c>
      <c r="C13" s="4">
        <f>'Nominal GO'!C13-'Nominal II'!C13</f>
        <v>8921.0639952033525</v>
      </c>
      <c r="D13" s="4">
        <f>'Nominal GO'!D13-'Nominal II'!D13</f>
        <v>11390.077212627402</v>
      </c>
      <c r="E13" s="4">
        <f>'Nominal GO'!E13-'Nominal II'!E13</f>
        <v>12989.7765984578</v>
      </c>
      <c r="F13" s="4">
        <f>'Nominal GO'!F13-'Nominal II'!F13</f>
        <v>14065.771004250302</v>
      </c>
      <c r="G13" s="4">
        <f>'Nominal GO'!G13-'Nominal II'!G13</f>
        <v>16877.280459881003</v>
      </c>
      <c r="H13" s="4">
        <f>'Nominal GO'!H13-'Nominal II'!H13</f>
        <v>21841.177273545996</v>
      </c>
      <c r="I13" s="4">
        <f>'Nominal GO'!I13-'Nominal II'!I13</f>
        <v>36816.897121577902</v>
      </c>
      <c r="J13" s="4">
        <f>'Nominal GO'!J13-'Nominal II'!J13</f>
        <v>59769.559608574695</v>
      </c>
      <c r="K13" s="4">
        <f>'Nominal GO'!K13-'Nominal II'!K13</f>
        <v>82863.482467477006</v>
      </c>
      <c r="L13" s="4">
        <f>'Nominal GO'!L13-'Nominal II'!L13</f>
        <v>108508.535464949</v>
      </c>
      <c r="M13" s="4">
        <f>'Nominal GO'!M13-'Nominal II'!M13</f>
        <v>133302.21591965799</v>
      </c>
      <c r="N13" s="4">
        <f>'Nominal GO'!N13-'Nominal II'!N13</f>
        <v>119034.54366825399</v>
      </c>
      <c r="O13" s="4">
        <f>'Nominal GO'!O13-'Nominal II'!O13</f>
        <v>106556.68704320601</v>
      </c>
      <c r="P13" s="4">
        <f>'Nominal GO'!P13-'Nominal II'!P13</f>
        <v>115736.797854056</v>
      </c>
      <c r="Q13" s="4">
        <f>'Nominal GO'!Q13-'Nominal II'!Q13</f>
        <v>113022.18252006901</v>
      </c>
      <c r="R13" s="4">
        <f>'Nominal GO'!R13-'Nominal II'!R13</f>
        <v>109327.06116369698</v>
      </c>
      <c r="S13" s="4">
        <f>'Nominal GO'!S13-'Nominal II'!S13</f>
        <v>128920.95607410301</v>
      </c>
      <c r="T13" s="4">
        <f>'Nominal GO'!T13-'Nominal II'!T13</f>
        <v>152874.28644664801</v>
      </c>
      <c r="U13" s="4">
        <f>'Nominal GO'!U13-'Nominal II'!U13</f>
        <v>170088.58972451102</v>
      </c>
      <c r="V13" s="4">
        <f>'Nominal GO'!V13-'Nominal II'!V13</f>
        <v>197073.11986177298</v>
      </c>
      <c r="W13" s="4">
        <f>'Nominal GO'!W13-'Nominal II'!W13</f>
        <v>236540.73845837801</v>
      </c>
      <c r="X13" s="4">
        <f>'Nominal GO'!X13-'Nominal II'!X13</f>
        <v>278382.50079205399</v>
      </c>
      <c r="Y13" s="4">
        <f>'Nominal GO'!Y13-'Nominal II'!Y13</f>
        <v>302803.30622061202</v>
      </c>
      <c r="Z13" s="4">
        <f>'Nominal GO'!Z13-'Nominal II'!Z13</f>
        <v>356897.333156951</v>
      </c>
      <c r="AA13" s="4">
        <f>'Nominal GO'!AA13-'Nominal II'!AA13</f>
        <v>415533.07173198508</v>
      </c>
      <c r="AB13" s="4">
        <f>'Nominal GO'!AB13-'Nominal II'!AB13</f>
        <v>449361.88269071304</v>
      </c>
      <c r="AC13" s="4">
        <f>'Nominal GO'!AC13-'Nominal II'!AC13</f>
        <v>461648.88978423411</v>
      </c>
      <c r="AD13" s="4">
        <f>'Nominal GO'!AD13-'Nominal II'!AD13</f>
        <v>475442.73218025593</v>
      </c>
      <c r="AE13" s="4">
        <f>'Nominal GO'!AE13-'Nominal II'!AE13</f>
        <v>480074.9737091111</v>
      </c>
      <c r="AF13" s="4">
        <f>'Nominal GO'!AF13-'Nominal II'!AF13</f>
        <v>490363.88641806319</v>
      </c>
      <c r="AG13" s="4">
        <f>'Nominal GO'!AG13-'Nominal II'!AG13</f>
        <v>530308.97586905211</v>
      </c>
    </row>
    <row r="14" spans="1:33" x14ac:dyDescent="0.15">
      <c r="A14" s="2">
        <v>10</v>
      </c>
      <c r="B14" s="3" t="s">
        <v>38</v>
      </c>
      <c r="C14" s="4">
        <f>'Nominal GO'!C14-'Nominal II'!C14</f>
        <v>4158.4335237835803</v>
      </c>
      <c r="D14" s="4">
        <f>'Nominal GO'!D14-'Nominal II'!D14</f>
        <v>5138.0055002636291</v>
      </c>
      <c r="E14" s="4">
        <f>'Nominal GO'!E14-'Nominal II'!E14</f>
        <v>5670.5392428114392</v>
      </c>
      <c r="F14" s="4">
        <f>'Nominal GO'!F14-'Nominal II'!F14</f>
        <v>6194.1131449727291</v>
      </c>
      <c r="G14" s="4">
        <f>'Nominal GO'!G14-'Nominal II'!G14</f>
        <v>7345.9832598322319</v>
      </c>
      <c r="H14" s="4">
        <f>'Nominal GO'!H14-'Nominal II'!H14</f>
        <v>9398.4466811219099</v>
      </c>
      <c r="I14" s="4">
        <f>'Nominal GO'!I14-'Nominal II'!I14</f>
        <v>14858.029399659201</v>
      </c>
      <c r="J14" s="4">
        <f>'Nominal GO'!J14-'Nominal II'!J14</f>
        <v>23018.922716182191</v>
      </c>
      <c r="K14" s="4">
        <f>'Nominal GO'!K14-'Nominal II'!K14</f>
        <v>31207.229847058101</v>
      </c>
      <c r="L14" s="4">
        <f>'Nominal GO'!L14-'Nominal II'!L14</f>
        <v>39837.801066044398</v>
      </c>
      <c r="M14" s="4">
        <f>'Nominal GO'!M14-'Nominal II'!M14</f>
        <v>47905.797323523293</v>
      </c>
      <c r="N14" s="4">
        <f>'Nominal GO'!N14-'Nominal II'!N14</f>
        <v>45248.496714597015</v>
      </c>
      <c r="O14" s="4">
        <f>'Nominal GO'!O14-'Nominal II'!O14</f>
        <v>43423.892594537116</v>
      </c>
      <c r="P14" s="4">
        <f>'Nominal GO'!P14-'Nominal II'!P14</f>
        <v>48152.708066742489</v>
      </c>
      <c r="Q14" s="4">
        <f>'Nominal GO'!Q14-'Nominal II'!Q14</f>
        <v>49671.154886659817</v>
      </c>
      <c r="R14" s="4">
        <f>'Nominal GO'!R14-'Nominal II'!R14</f>
        <v>51186.751375566004</v>
      </c>
      <c r="S14" s="4">
        <f>'Nominal GO'!S14-'Nominal II'!S14</f>
        <v>62022.268133821315</v>
      </c>
      <c r="T14" s="4">
        <f>'Nominal GO'!T14-'Nominal II'!T14</f>
        <v>75483.003776728408</v>
      </c>
      <c r="U14" s="4">
        <f>'Nominal GO'!U14-'Nominal II'!U14</f>
        <v>88179.413314740232</v>
      </c>
      <c r="V14" s="4">
        <f>'Nominal GO'!V14-'Nominal II'!V14</f>
        <v>106103.60043238499</v>
      </c>
      <c r="W14" s="4">
        <f>'Nominal GO'!W14-'Nominal II'!W14</f>
        <v>132298.42843373807</v>
      </c>
      <c r="X14" s="4">
        <f>'Nominal GO'!X14-'Nominal II'!X14</f>
        <v>160494.339705099</v>
      </c>
      <c r="Y14" s="4">
        <f>'Nominal GO'!Y14-'Nominal II'!Y14</f>
        <v>179755.523954837</v>
      </c>
      <c r="Z14" s="4">
        <f>'Nominal GO'!Z14-'Nominal II'!Z14</f>
        <v>218923.57443072798</v>
      </c>
      <c r="AA14" s="4">
        <f>'Nominal GO'!AA14-'Nominal II'!AA14</f>
        <v>262637.20904333598</v>
      </c>
      <c r="AB14" s="4">
        <f>'Nominal GO'!AB14-'Nominal II'!AB14</f>
        <v>292455.95376101206</v>
      </c>
      <c r="AC14" s="4">
        <f>'Nominal GO'!AC14-'Nominal II'!AC14</f>
        <v>295416.47910713404</v>
      </c>
      <c r="AD14" s="4">
        <f>'Nominal GO'!AD14-'Nominal II'!AD14</f>
        <v>298596.03977949591</v>
      </c>
      <c r="AE14" s="4">
        <f>'Nominal GO'!AE14-'Nominal II'!AE14</f>
        <v>303478.67483946891</v>
      </c>
      <c r="AF14" s="4">
        <f>'Nominal GO'!AF14-'Nominal II'!AF14</f>
        <v>307870.26093739597</v>
      </c>
      <c r="AG14" s="4">
        <f>'Nominal GO'!AG14-'Nominal II'!AG14</f>
        <v>330492.05906208395</v>
      </c>
    </row>
    <row r="15" spans="1:33" x14ac:dyDescent="0.15">
      <c r="A15" s="2">
        <v>11</v>
      </c>
      <c r="B15" s="3" t="s">
        <v>39</v>
      </c>
      <c r="C15" s="4">
        <f>'Nominal GO'!C15-'Nominal II'!C15</f>
        <v>6710.8441941837591</v>
      </c>
      <c r="D15" s="4">
        <f>'Nominal GO'!D15-'Nominal II'!D15</f>
        <v>7871.4077317184201</v>
      </c>
      <c r="E15" s="4">
        <f>'Nominal GO'!E15-'Nominal II'!E15</f>
        <v>8207.9618644636394</v>
      </c>
      <c r="F15" s="4">
        <f>'Nominal GO'!F15-'Nominal II'!F15</f>
        <v>8691.3736750037096</v>
      </c>
      <c r="G15" s="4">
        <f>'Nominal GO'!G15-'Nominal II'!G15</f>
        <v>9840.4917399951009</v>
      </c>
      <c r="H15" s="4">
        <f>'Nominal GO'!H15-'Nominal II'!H15</f>
        <v>11997.318202106304</v>
      </c>
      <c r="I15" s="4">
        <f>'Nominal GO'!I15-'Nominal II'!I15</f>
        <v>19016.859931532803</v>
      </c>
      <c r="J15" s="4">
        <f>'Nominal GO'!J15-'Nominal II'!J15</f>
        <v>29522.014910369704</v>
      </c>
      <c r="K15" s="4">
        <f>'Nominal GO'!K15-'Nominal II'!K15</f>
        <v>39344.720924535199</v>
      </c>
      <c r="L15" s="4">
        <f>'Nominal GO'!L15-'Nominal II'!L15</f>
        <v>49931.17680906711</v>
      </c>
      <c r="M15" s="4">
        <f>'Nominal GO'!M15-'Nominal II'!M15</f>
        <v>59739.004200558207</v>
      </c>
      <c r="N15" s="4">
        <f>'Nominal GO'!N15-'Nominal II'!N15</f>
        <v>64428.664161687106</v>
      </c>
      <c r="O15" s="4">
        <f>'Nominal GO'!O15-'Nominal II'!O15</f>
        <v>70770.608597504179</v>
      </c>
      <c r="P15" s="4">
        <f>'Nominal GO'!P15-'Nominal II'!P15</f>
        <v>82918.487904071604</v>
      </c>
      <c r="Q15" s="4">
        <f>'Nominal GO'!Q15-'Nominal II'!Q15</f>
        <v>93885.560533408716</v>
      </c>
      <c r="R15" s="4">
        <f>'Nominal GO'!R15-'Nominal II'!R15</f>
        <v>106125.53006908501</v>
      </c>
      <c r="S15" s="4">
        <f>'Nominal GO'!S15-'Nominal II'!S15</f>
        <v>121341.85482228</v>
      </c>
      <c r="T15" s="4">
        <f>'Nominal GO'!T15-'Nominal II'!T15</f>
        <v>139452.79716327298</v>
      </c>
      <c r="U15" s="4">
        <f>'Nominal GO'!U15-'Nominal II'!U15</f>
        <v>165728.69314256101</v>
      </c>
      <c r="V15" s="4">
        <f>'Nominal GO'!V15-'Nominal II'!V15</f>
        <v>195514.71486935194</v>
      </c>
      <c r="W15" s="4">
        <f>'Nominal GO'!W15-'Nominal II'!W15</f>
        <v>239061.05071630504</v>
      </c>
      <c r="X15" s="4">
        <f>'Nominal GO'!X15-'Nominal II'!X15</f>
        <v>276778.96617113298</v>
      </c>
      <c r="Y15" s="4">
        <f>'Nominal GO'!Y15-'Nominal II'!Y15</f>
        <v>296119.19299625198</v>
      </c>
      <c r="Z15" s="4">
        <f>'Nominal GO'!Z15-'Nominal II'!Z15</f>
        <v>349353.04588969913</v>
      </c>
      <c r="AA15" s="4">
        <f>'Nominal GO'!AA15-'Nominal II'!AA15</f>
        <v>403519.62625751295</v>
      </c>
      <c r="AB15" s="4">
        <f>'Nominal GO'!AB15-'Nominal II'!AB15</f>
        <v>432852.510388806</v>
      </c>
      <c r="AC15" s="4">
        <f>'Nominal GO'!AC15-'Nominal II'!AC15</f>
        <v>457885.21495673689</v>
      </c>
      <c r="AD15" s="4">
        <f>'Nominal GO'!AD15-'Nominal II'!AD15</f>
        <v>486365.27651913301</v>
      </c>
      <c r="AE15" s="4">
        <f>'Nominal GO'!AE15-'Nominal II'!AE15</f>
        <v>497054.04549933202</v>
      </c>
      <c r="AF15" s="4">
        <f>'Nominal GO'!AF15-'Nominal II'!AF15</f>
        <v>519543.19515583408</v>
      </c>
      <c r="AG15" s="4">
        <f>'Nominal GO'!AG15-'Nominal II'!AG15</f>
        <v>575633.50782758091</v>
      </c>
    </row>
    <row r="16" spans="1:33" x14ac:dyDescent="0.15">
      <c r="A16" s="2">
        <v>12</v>
      </c>
      <c r="B16" s="3" t="s">
        <v>40</v>
      </c>
      <c r="C16" s="4">
        <f>'Nominal GO'!C16-'Nominal II'!C16</f>
        <v>13953.307393738098</v>
      </c>
      <c r="D16" s="4">
        <f>'Nominal GO'!D16-'Nominal II'!D16</f>
        <v>16748.790656741403</v>
      </c>
      <c r="E16" s="4">
        <f>'Nominal GO'!E16-'Nominal II'!E16</f>
        <v>17924.324667081004</v>
      </c>
      <c r="F16" s="4">
        <f>'Nominal GO'!F16-'Nominal II'!F16</f>
        <v>19663.245393546997</v>
      </c>
      <c r="G16" s="4">
        <f>'Nominal GO'!G16-'Nominal II'!G16</f>
        <v>23010.634337355099</v>
      </c>
      <c r="H16" s="4">
        <f>'Nominal GO'!H16-'Nominal II'!H16</f>
        <v>29047.519206933706</v>
      </c>
      <c r="I16" s="4">
        <f>'Nominal GO'!I16-'Nominal II'!I16</f>
        <v>41218.407108325307</v>
      </c>
      <c r="J16" s="4">
        <f>'Nominal GO'!J16-'Nominal II'!J16</f>
        <v>58245.44044763819</v>
      </c>
      <c r="K16" s="4">
        <f>'Nominal GO'!K16-'Nominal II'!K16</f>
        <v>75340.012403494417</v>
      </c>
      <c r="L16" s="4">
        <f>'Nominal GO'!L16-'Nominal II'!L16</f>
        <v>90637.694015184796</v>
      </c>
      <c r="M16" s="4">
        <f>'Nominal GO'!M16-'Nominal II'!M16</f>
        <v>103273.337232661</v>
      </c>
      <c r="N16" s="4">
        <f>'Nominal GO'!N16-'Nominal II'!N16</f>
        <v>114160.79905343801</v>
      </c>
      <c r="O16" s="4">
        <f>'Nominal GO'!O16-'Nominal II'!O16</f>
        <v>128117.89634703001</v>
      </c>
      <c r="P16" s="4">
        <f>'Nominal GO'!P16-'Nominal II'!P16</f>
        <v>148523.24470351101</v>
      </c>
      <c r="Q16" s="4">
        <f>'Nominal GO'!Q16-'Nominal II'!Q16</f>
        <v>168937.43119209702</v>
      </c>
      <c r="R16" s="4">
        <f>'Nominal GO'!R16-'Nominal II'!R16</f>
        <v>191749.42789761198</v>
      </c>
      <c r="S16" s="4">
        <f>'Nominal GO'!S16-'Nominal II'!S16</f>
        <v>198690.18331472902</v>
      </c>
      <c r="T16" s="4">
        <f>'Nominal GO'!T16-'Nominal II'!T16</f>
        <v>203636.14476239</v>
      </c>
      <c r="U16" s="4">
        <f>'Nominal GO'!U16-'Nominal II'!U16</f>
        <v>229200.16004225402</v>
      </c>
      <c r="V16" s="4">
        <f>'Nominal GO'!V16-'Nominal II'!V16</f>
        <v>245160.89904912899</v>
      </c>
      <c r="W16" s="4">
        <f>'Nominal GO'!W16-'Nominal II'!W16</f>
        <v>268614.60525002598</v>
      </c>
      <c r="X16" s="4">
        <f>'Nominal GO'!X16-'Nominal II'!X16</f>
        <v>315073.17534160102</v>
      </c>
      <c r="Y16" s="4">
        <f>'Nominal GO'!Y16-'Nominal II'!Y16</f>
        <v>341570.26243404602</v>
      </c>
      <c r="Z16" s="4">
        <f>'Nominal GO'!Z16-'Nominal II'!Z16</f>
        <v>381995.64270156203</v>
      </c>
      <c r="AA16" s="4">
        <f>'Nominal GO'!AA16-'Nominal II'!AA16</f>
        <v>431843.99953448586</v>
      </c>
      <c r="AB16" s="4">
        <f>'Nominal GO'!AB16-'Nominal II'!AB16</f>
        <v>452937.65758071397</v>
      </c>
      <c r="AC16" s="4">
        <f>'Nominal GO'!AC16-'Nominal II'!AC16</f>
        <v>488038.13270081696</v>
      </c>
      <c r="AD16" s="4">
        <f>'Nominal GO'!AD16-'Nominal II'!AD16</f>
        <v>528092.86967676086</v>
      </c>
      <c r="AE16" s="4">
        <f>'Nominal GO'!AE16-'Nominal II'!AE16</f>
        <v>538689.597936237</v>
      </c>
      <c r="AF16" s="4">
        <f>'Nominal GO'!AF16-'Nominal II'!AF16</f>
        <v>567894.43333796086</v>
      </c>
      <c r="AG16" s="4">
        <f>'Nominal GO'!AG16-'Nominal II'!AG16</f>
        <v>634697.28944392083</v>
      </c>
    </row>
    <row r="17" spans="1:33" x14ac:dyDescent="0.15">
      <c r="A17" s="2">
        <v>13</v>
      </c>
      <c r="B17" s="3" t="s">
        <v>41</v>
      </c>
      <c r="C17" s="4">
        <f>'Nominal GO'!C17-'Nominal II'!C17</f>
        <v>16674.603797231899</v>
      </c>
      <c r="D17" s="4">
        <f>'Nominal GO'!D17-'Nominal II'!D17</f>
        <v>19605.407320382299</v>
      </c>
      <c r="E17" s="4">
        <f>'Nominal GO'!E17-'Nominal II'!E17</f>
        <v>20500.276068550898</v>
      </c>
      <c r="F17" s="4">
        <f>'Nominal GO'!F17-'Nominal II'!F17</f>
        <v>20160.769580348198</v>
      </c>
      <c r="G17" s="4">
        <f>'Nominal GO'!G17-'Nominal II'!G17</f>
        <v>21875.913990295099</v>
      </c>
      <c r="H17" s="4">
        <f>'Nominal GO'!H17-'Nominal II'!H17</f>
        <v>25407.804726744696</v>
      </c>
      <c r="I17" s="4">
        <f>'Nominal GO'!I17-'Nominal II'!I17</f>
        <v>34106.434530958199</v>
      </c>
      <c r="J17" s="4">
        <f>'Nominal GO'!J17-'Nominal II'!J17</f>
        <v>45606.572979457589</v>
      </c>
      <c r="K17" s="4">
        <f>'Nominal GO'!K17-'Nominal II'!K17</f>
        <v>54663.921323530085</v>
      </c>
      <c r="L17" s="4">
        <f>'Nominal GO'!L17-'Nominal II'!L17</f>
        <v>61414.480101749796</v>
      </c>
      <c r="M17" s="4">
        <f>'Nominal GO'!M17-'Nominal II'!M17</f>
        <v>65209.675030880899</v>
      </c>
      <c r="N17" s="4">
        <f>'Nominal GO'!N17-'Nominal II'!N17</f>
        <v>69893.521845773619</v>
      </c>
      <c r="O17" s="4">
        <f>'Nominal GO'!O17-'Nominal II'!O17</f>
        <v>76347.574936211284</v>
      </c>
      <c r="P17" s="4">
        <f>'Nominal GO'!P17-'Nominal II'!P17</f>
        <v>84740.573639113107</v>
      </c>
      <c r="Q17" s="4">
        <f>'Nominal GO'!Q17-'Nominal II'!Q17</f>
        <v>93441.436930644617</v>
      </c>
      <c r="R17" s="4">
        <f>'Nominal GO'!R17-'Nominal II'!R17</f>
        <v>103059.596089022</v>
      </c>
      <c r="S17" s="4">
        <f>'Nominal GO'!S17-'Nominal II'!S17</f>
        <v>132385.108345157</v>
      </c>
      <c r="T17" s="4">
        <f>'Nominal GO'!T17-'Nominal II'!T17</f>
        <v>169635.99461837101</v>
      </c>
      <c r="U17" s="4">
        <f>'Nominal GO'!U17-'Nominal II'!U17</f>
        <v>209123.61751932802</v>
      </c>
      <c r="V17" s="4">
        <f>'Nominal GO'!V17-'Nominal II'!V17</f>
        <v>263649.36398575897</v>
      </c>
      <c r="W17" s="4">
        <f>'Nominal GO'!W17-'Nominal II'!W17</f>
        <v>343284.22845351114</v>
      </c>
      <c r="X17" s="4">
        <f>'Nominal GO'!X17-'Nominal II'!X17</f>
        <v>411940.42965142592</v>
      </c>
      <c r="Y17" s="4">
        <f>'Nominal GO'!Y17-'Nominal II'!Y17</f>
        <v>456652.724647169</v>
      </c>
      <c r="Z17" s="4">
        <f>'Nominal GO'!Z17-'Nominal II'!Z17</f>
        <v>564367.89898530301</v>
      </c>
      <c r="AA17" s="4">
        <f>'Nominal GO'!AA17-'Nominal II'!AA17</f>
        <v>678417.28151165927</v>
      </c>
      <c r="AB17" s="4">
        <f>'Nominal GO'!AB17-'Nominal II'!AB17</f>
        <v>756878.64436704805</v>
      </c>
      <c r="AC17" s="4">
        <f>'Nominal GO'!AC17-'Nominal II'!AC17</f>
        <v>791678.74183590384</v>
      </c>
      <c r="AD17" s="4">
        <f>'Nominal GO'!AD17-'Nominal II'!AD17</f>
        <v>831149.98841293203</v>
      </c>
      <c r="AE17" s="4">
        <f>'Nominal GO'!AE17-'Nominal II'!AE17</f>
        <v>861752.74014863977</v>
      </c>
      <c r="AF17" s="4">
        <f>'Nominal GO'!AF17-'Nominal II'!AF17</f>
        <v>902018.82016743487</v>
      </c>
      <c r="AG17" s="4">
        <f>'Nominal GO'!AG17-'Nominal II'!AG17</f>
        <v>1000852.1787856701</v>
      </c>
    </row>
    <row r="18" spans="1:33" x14ac:dyDescent="0.15">
      <c r="A18" s="2">
        <v>14</v>
      </c>
      <c r="B18" s="3" t="s">
        <v>42</v>
      </c>
      <c r="C18" s="4">
        <f>'Nominal GO'!C18-'Nominal II'!C18</f>
        <v>44130.283019937691</v>
      </c>
      <c r="D18" s="4">
        <f>'Nominal GO'!D18-'Nominal II'!D18</f>
        <v>55120.298747670895</v>
      </c>
      <c r="E18" s="4">
        <f>'Nominal GO'!E18-'Nominal II'!E18</f>
        <v>61511.368143255502</v>
      </c>
      <c r="F18" s="4">
        <f>'Nominal GO'!F18-'Nominal II'!F18</f>
        <v>65804.025792294706</v>
      </c>
      <c r="G18" s="4">
        <f>'Nominal GO'!G18-'Nominal II'!G18</f>
        <v>77662.817991082906</v>
      </c>
      <c r="H18" s="4">
        <f>'Nominal GO'!H18-'Nominal II'!H18</f>
        <v>98881.920465064206</v>
      </c>
      <c r="I18" s="4">
        <f>'Nominal GO'!I18-'Nominal II'!I18</f>
        <v>133521.84544524504</v>
      </c>
      <c r="J18" s="4">
        <f>'Nominal GO'!J18-'Nominal II'!J18</f>
        <v>179648.892982269</v>
      </c>
      <c r="K18" s="4">
        <f>'Nominal GO'!K18-'Nominal II'!K18</f>
        <v>227690.93868159899</v>
      </c>
      <c r="L18" s="4">
        <f>'Nominal GO'!L18-'Nominal II'!L18</f>
        <v>264653.201594554</v>
      </c>
      <c r="M18" s="4">
        <f>'Nominal GO'!M18-'Nominal II'!M18</f>
        <v>291387.79176862398</v>
      </c>
      <c r="N18" s="4">
        <f>'Nominal GO'!N18-'Nominal II'!N18</f>
        <v>297279.50882280502</v>
      </c>
      <c r="O18" s="4">
        <f>'Nominal GO'!O18-'Nominal II'!O18</f>
        <v>309927.84922452993</v>
      </c>
      <c r="P18" s="4">
        <f>'Nominal GO'!P18-'Nominal II'!P18</f>
        <v>341767.11343496596</v>
      </c>
      <c r="Q18" s="4">
        <f>'Nominal GO'!Q18-'Nominal II'!Q18</f>
        <v>367327.74958702293</v>
      </c>
      <c r="R18" s="4">
        <f>'Nominal GO'!R18-'Nominal II'!R18</f>
        <v>395129.83165257797</v>
      </c>
      <c r="S18" s="4">
        <f>'Nominal GO'!S18-'Nominal II'!S18</f>
        <v>454282.85119413305</v>
      </c>
      <c r="T18" s="4">
        <f>'Nominal GO'!T18-'Nominal II'!T18</f>
        <v>525091.72786953696</v>
      </c>
      <c r="U18" s="4">
        <f>'Nominal GO'!U18-'Nominal II'!U18</f>
        <v>610241.77713014395</v>
      </c>
      <c r="V18" s="4">
        <f>'Nominal GO'!V18-'Nominal II'!V18</f>
        <v>713805.33474912774</v>
      </c>
      <c r="W18" s="4">
        <f>'Nominal GO'!W18-'Nominal II'!W18</f>
        <v>865241.34333822783</v>
      </c>
      <c r="X18" s="4">
        <f>'Nominal GO'!X18-'Nominal II'!X18</f>
        <v>1041401.70747433</v>
      </c>
      <c r="Y18" s="4">
        <f>'Nominal GO'!Y18-'Nominal II'!Y18</f>
        <v>1157737.3415120197</v>
      </c>
      <c r="Z18" s="4">
        <f>'Nominal GO'!Z18-'Nominal II'!Z18</f>
        <v>1386665.1467179004</v>
      </c>
      <c r="AA18" s="4">
        <f>'Nominal GO'!AA18-'Nominal II'!AA18</f>
        <v>1644817.2735909997</v>
      </c>
      <c r="AB18" s="4">
        <f>'Nominal GO'!AB18-'Nominal II'!AB18</f>
        <v>1811762.5431546001</v>
      </c>
      <c r="AC18" s="4">
        <f>'Nominal GO'!AC18-'Nominal II'!AC18</f>
        <v>1992036.1397517696</v>
      </c>
      <c r="AD18" s="4">
        <f>'Nominal GO'!AD18-'Nominal II'!AD18</f>
        <v>2198156.8193664104</v>
      </c>
      <c r="AE18" s="4">
        <f>'Nominal GO'!AE18-'Nominal II'!AE18</f>
        <v>2319127.2725028805</v>
      </c>
      <c r="AF18" s="4">
        <f>'Nominal GO'!AF18-'Nominal II'!AF18</f>
        <v>2509091.2487738896</v>
      </c>
      <c r="AG18" s="4">
        <f>'Nominal GO'!AG18-'Nominal II'!AG18</f>
        <v>2876636.1478358302</v>
      </c>
    </row>
    <row r="19" spans="1:33" x14ac:dyDescent="0.15">
      <c r="A19" s="2">
        <v>15</v>
      </c>
      <c r="B19" s="3" t="s">
        <v>43</v>
      </c>
      <c r="C19" s="4">
        <f>'Nominal GO'!C19-'Nominal II'!C19</f>
        <v>13428.913917039798</v>
      </c>
      <c r="D19" s="4">
        <f>'Nominal GO'!D19-'Nominal II'!D19</f>
        <v>17428.926092395399</v>
      </c>
      <c r="E19" s="4">
        <f>'Nominal GO'!E19-'Nominal II'!E19</f>
        <v>20189.531811668305</v>
      </c>
      <c r="F19" s="4">
        <f>'Nominal GO'!F19-'Nominal II'!F19</f>
        <v>21313.5735303857</v>
      </c>
      <c r="G19" s="4">
        <f>'Nominal GO'!G19-'Nominal II'!G19</f>
        <v>25453.978579711897</v>
      </c>
      <c r="H19" s="4">
        <f>'Nominal GO'!H19-'Nominal II'!H19</f>
        <v>32790.197834333798</v>
      </c>
      <c r="I19" s="4">
        <f>'Nominal GO'!I19-'Nominal II'!I19</f>
        <v>44337.354372040107</v>
      </c>
      <c r="J19" s="4">
        <f>'Nominal GO'!J19-'Nominal II'!J19</f>
        <v>59738.4779824219</v>
      </c>
      <c r="K19" s="4">
        <f>'Nominal GO'!K19-'Nominal II'!K19</f>
        <v>76229.976390608179</v>
      </c>
      <c r="L19" s="4">
        <f>'Nominal GO'!L19-'Nominal II'!L19</f>
        <v>88982.945442705182</v>
      </c>
      <c r="M19" s="4">
        <f>'Nominal GO'!M19-'Nominal II'!M19</f>
        <v>98400.764802414691</v>
      </c>
      <c r="N19" s="4">
        <f>'Nominal GO'!N19-'Nominal II'!N19</f>
        <v>108458.01607459201</v>
      </c>
      <c r="O19" s="4">
        <f>'Nominal GO'!O19-'Nominal II'!O19</f>
        <v>121415.79396254802</v>
      </c>
      <c r="P19" s="4">
        <f>'Nominal GO'!P19-'Nominal II'!P19</f>
        <v>138890.55187865399</v>
      </c>
      <c r="Q19" s="4">
        <f>'Nominal GO'!Q19-'Nominal II'!Q19</f>
        <v>156927.30472352402</v>
      </c>
      <c r="R19" s="4">
        <f>'Nominal GO'!R19-'Nominal II'!R19</f>
        <v>177045.19034725998</v>
      </c>
      <c r="S19" s="4">
        <f>'Nominal GO'!S19-'Nominal II'!S19</f>
        <v>188590.12071048899</v>
      </c>
      <c r="T19" s="4">
        <f>'Nominal GO'!T19-'Nominal II'!T19</f>
        <v>200098.85121334903</v>
      </c>
      <c r="U19" s="4">
        <f>'Nominal GO'!U19-'Nominal II'!U19</f>
        <v>228509.93284023902</v>
      </c>
      <c r="V19" s="4">
        <f>'Nominal GO'!V19-'Nominal II'!V19</f>
        <v>252187.63297258294</v>
      </c>
      <c r="W19" s="4">
        <f>'Nominal GO'!W19-'Nominal II'!W19</f>
        <v>286886.17232028092</v>
      </c>
      <c r="X19" s="4">
        <f>'Nominal GO'!X19-'Nominal II'!X19</f>
        <v>342843.89440638106</v>
      </c>
      <c r="Y19" s="4">
        <f>'Nominal GO'!Y19-'Nominal II'!Y19</f>
        <v>378552.00059358706</v>
      </c>
      <c r="Z19" s="4">
        <f>'Nominal GO'!Z19-'Nominal II'!Z19</f>
        <v>437423.01261566905</v>
      </c>
      <c r="AA19" s="4">
        <f>'Nominal GO'!AA19-'Nominal II'!AA19</f>
        <v>508043.189145057</v>
      </c>
      <c r="AB19" s="4">
        <f>'Nominal GO'!AB19-'Nominal II'!AB19</f>
        <v>548046.80093833385</v>
      </c>
      <c r="AC19" s="4">
        <f>'Nominal GO'!AC19-'Nominal II'!AC19</f>
        <v>583821.57868885389</v>
      </c>
      <c r="AD19" s="4">
        <f>'Nominal GO'!AD19-'Nominal II'!AD19</f>
        <v>624578.22101962985</v>
      </c>
      <c r="AE19" s="4">
        <f>'Nominal GO'!AE19-'Nominal II'!AE19</f>
        <v>642540.26003001817</v>
      </c>
      <c r="AF19" s="4">
        <f>'Nominal GO'!AF19-'Nominal II'!AF19</f>
        <v>676375.21942768991</v>
      </c>
      <c r="AG19" s="4">
        <f>'Nominal GO'!AG19-'Nominal II'!AG19</f>
        <v>754811.78718332294</v>
      </c>
    </row>
    <row r="20" spans="1:33" x14ac:dyDescent="0.15">
      <c r="A20" s="2">
        <v>16</v>
      </c>
      <c r="B20" s="3" t="s">
        <v>44</v>
      </c>
      <c r="C20" s="4">
        <f>'Nominal GO'!C20-'Nominal II'!C20</f>
        <v>32065.859838837299</v>
      </c>
      <c r="D20" s="4">
        <f>'Nominal GO'!D20-'Nominal II'!D20</f>
        <v>41579.180928479</v>
      </c>
      <c r="E20" s="4">
        <f>'Nominal GO'!E20-'Nominal II'!E20</f>
        <v>48123.744832193697</v>
      </c>
      <c r="F20" s="4">
        <f>'Nominal GO'!F20-'Nominal II'!F20</f>
        <v>53290.533054095999</v>
      </c>
      <c r="G20" s="4">
        <f>'Nominal GO'!G20-'Nominal II'!G20</f>
        <v>65053.264337830304</v>
      </c>
      <c r="H20" s="4">
        <f>'Nominal GO'!H20-'Nominal II'!H20</f>
        <v>85579.371119699703</v>
      </c>
      <c r="I20" s="4">
        <f>'Nominal GO'!I20-'Nominal II'!I20</f>
        <v>116047.11878468102</v>
      </c>
      <c r="J20" s="4">
        <f>'Nominal GO'!J20-'Nominal II'!J20</f>
        <v>156818.99596546998</v>
      </c>
      <c r="K20" s="4">
        <f>'Nominal GO'!K20-'Nominal II'!K20</f>
        <v>202526.58760389697</v>
      </c>
      <c r="L20" s="4">
        <f>'Nominal GO'!L20-'Nominal II'!L20</f>
        <v>238218.12747972598</v>
      </c>
      <c r="M20" s="4">
        <f>'Nominal GO'!M20-'Nominal II'!M20</f>
        <v>265474.95527485502</v>
      </c>
      <c r="N20" s="4">
        <f>'Nominal GO'!N20-'Nominal II'!N20</f>
        <v>237765.79075882799</v>
      </c>
      <c r="O20" s="4">
        <f>'Nominal GO'!O20-'Nominal II'!O20</f>
        <v>213675.19216817303</v>
      </c>
      <c r="P20" s="4">
        <f>'Nominal GO'!P20-'Nominal II'!P20</f>
        <v>218060.43260722299</v>
      </c>
      <c r="Q20" s="4">
        <f>'Nominal GO'!Q20-'Nominal II'!Q20</f>
        <v>204591.47163896996</v>
      </c>
      <c r="R20" s="4">
        <f>'Nominal GO'!R20-'Nominal II'!R20</f>
        <v>187997.01967724797</v>
      </c>
      <c r="S20" s="4">
        <f>'Nominal GO'!S20-'Nominal II'!S20</f>
        <v>245627.95618048497</v>
      </c>
      <c r="T20" s="4">
        <f>'Nominal GO'!T20-'Nominal II'!T20</f>
        <v>319170.16785673192</v>
      </c>
      <c r="U20" s="4">
        <f>'Nominal GO'!U20-'Nominal II'!U20</f>
        <v>366110.92435754801</v>
      </c>
      <c r="V20" s="4">
        <f>'Nominal GO'!V20-'Nominal II'!V20</f>
        <v>450239.93306690501</v>
      </c>
      <c r="W20" s="4">
        <f>'Nominal GO'!W20-'Nominal II'!W20</f>
        <v>573147.36650110409</v>
      </c>
      <c r="X20" s="4">
        <f>'Nominal GO'!X20-'Nominal II'!X20</f>
        <v>681295.14004766196</v>
      </c>
      <c r="Y20" s="4">
        <f>'Nominal GO'!Y20-'Nominal II'!Y20</f>
        <v>748372.58605634607</v>
      </c>
      <c r="Z20" s="4">
        <f>'Nominal GO'!Z20-'Nominal II'!Z20</f>
        <v>911994.31785786385</v>
      </c>
      <c r="AA20" s="4">
        <f>'Nominal GO'!AA20-'Nominal II'!AA20</f>
        <v>1084511.52528003</v>
      </c>
      <c r="AB20" s="4">
        <f>'Nominal GO'!AB20-'Nominal II'!AB20</f>
        <v>1197509.4531469699</v>
      </c>
      <c r="AC20" s="4">
        <f>'Nominal GO'!AC20-'Nominal II'!AC20</f>
        <v>1326424.4333961299</v>
      </c>
      <c r="AD20" s="4">
        <f>'Nominal GO'!AD20-'Nominal II'!AD20</f>
        <v>1473899.5650735702</v>
      </c>
      <c r="AE20" s="4">
        <f>'Nominal GO'!AE20-'Nominal II'!AE20</f>
        <v>1561734.6621346697</v>
      </c>
      <c r="AF20" s="4">
        <f>'Nominal GO'!AF20-'Nominal II'!AF20</f>
        <v>1698521.10986357</v>
      </c>
      <c r="AG20" s="4">
        <f>'Nominal GO'!AG20-'Nominal II'!AG20</f>
        <v>1957061.5122526297</v>
      </c>
    </row>
    <row r="21" spans="1:33" x14ac:dyDescent="0.15">
      <c r="A21" s="2">
        <v>17</v>
      </c>
      <c r="B21" s="3" t="s">
        <v>45</v>
      </c>
      <c r="C21" s="4">
        <f>'Nominal GO'!C21-'Nominal II'!C21</f>
        <v>34312.129063692701</v>
      </c>
      <c r="D21" s="4">
        <f>'Nominal GO'!D21-'Nominal II'!D21</f>
        <v>45762.119734358595</v>
      </c>
      <c r="E21" s="4">
        <f>'Nominal GO'!E21-'Nominal II'!E21</f>
        <v>54345.444862476492</v>
      </c>
      <c r="F21" s="4">
        <f>'Nominal GO'!F21-'Nominal II'!F21</f>
        <v>56555.118901552312</v>
      </c>
      <c r="G21" s="4">
        <f>'Nominal GO'!G21-'Nominal II'!G21</f>
        <v>67883.998146017897</v>
      </c>
      <c r="H21" s="4">
        <f>'Nominal GO'!H21-'Nominal II'!H21</f>
        <v>87880.522490260191</v>
      </c>
      <c r="I21" s="4">
        <f>'Nominal GO'!I21-'Nominal II'!I21</f>
        <v>106520.75697908702</v>
      </c>
      <c r="J21" s="4">
        <f>'Nominal GO'!J21-'Nominal II'!J21</f>
        <v>126349.75707788503</v>
      </c>
      <c r="K21" s="4">
        <f>'Nominal GO'!K21-'Nominal II'!K21</f>
        <v>150805.58736066101</v>
      </c>
      <c r="L21" s="4">
        <f>'Nominal GO'!L21-'Nominal II'!L21</f>
        <v>156559.28270980297</v>
      </c>
      <c r="M21" s="4">
        <f>'Nominal GO'!M21-'Nominal II'!M21</f>
        <v>151129.802855763</v>
      </c>
      <c r="N21" s="4">
        <f>'Nominal GO'!N21-'Nominal II'!N21</f>
        <v>190483.58428982797</v>
      </c>
      <c r="O21" s="4">
        <f>'Nominal GO'!O21-'Nominal II'!O21</f>
        <v>236125.99672429997</v>
      </c>
      <c r="P21" s="4">
        <f>'Nominal GO'!P21-'Nominal II'!P21</f>
        <v>269124.80271303002</v>
      </c>
      <c r="Q21" s="4">
        <f>'Nominal GO'!Q21-'Nominal II'!Q21</f>
        <v>316255.68210605101</v>
      </c>
      <c r="R21" s="4">
        <f>'Nominal GO'!R21-'Nominal II'!R21</f>
        <v>369282.74582965905</v>
      </c>
      <c r="S21" s="4">
        <f>'Nominal GO'!S21-'Nominal II'!S21</f>
        <v>451254.65332329506</v>
      </c>
      <c r="T21" s="4">
        <f>'Nominal GO'!T21-'Nominal II'!T21</f>
        <v>553501.79677513498</v>
      </c>
      <c r="U21" s="4">
        <f>'Nominal GO'!U21-'Nominal II'!U21</f>
        <v>685785.94399236282</v>
      </c>
      <c r="V21" s="4">
        <f>'Nominal GO'!V21-'Nominal II'!V21</f>
        <v>850603.291128546</v>
      </c>
      <c r="W21" s="4">
        <f>'Nominal GO'!W21-'Nominal II'!W21</f>
        <v>1091364.7538598897</v>
      </c>
      <c r="X21" s="4">
        <f>'Nominal GO'!X21-'Nominal II'!X21</f>
        <v>1254942.5618006298</v>
      </c>
      <c r="Y21" s="4">
        <f>'Nominal GO'!Y21-'Nominal II'!Y21</f>
        <v>1333168.9643904595</v>
      </c>
      <c r="Z21" s="4">
        <f>'Nominal GO'!Z21-'Nominal II'!Z21</f>
        <v>1606122.2017681599</v>
      </c>
      <c r="AA21" s="4">
        <f>'Nominal GO'!AA21-'Nominal II'!AA21</f>
        <v>1868370.6271664603</v>
      </c>
      <c r="AB21" s="4">
        <f>'Nominal GO'!AB21-'Nominal II'!AB21</f>
        <v>2018704.5065356903</v>
      </c>
      <c r="AC21" s="4">
        <f>'Nominal GO'!AC21-'Nominal II'!AC21</f>
        <v>2091733.6672366392</v>
      </c>
      <c r="AD21" s="4">
        <f>'Nominal GO'!AD21-'Nominal II'!AD21</f>
        <v>2174228.8364366107</v>
      </c>
      <c r="AE21" s="4">
        <f>'Nominal GO'!AE21-'Nominal II'!AE21</f>
        <v>2205235.5462765209</v>
      </c>
      <c r="AF21" s="4">
        <f>'Nominal GO'!AF21-'Nominal II'!AF21</f>
        <v>2269501.0634277593</v>
      </c>
      <c r="AG21" s="4">
        <f>'Nominal GO'!AG21-'Nominal II'!AG21</f>
        <v>2474153.2554047499</v>
      </c>
    </row>
    <row r="22" spans="1:33" x14ac:dyDescent="0.15">
      <c r="A22" s="2">
        <v>18</v>
      </c>
      <c r="B22" s="3" t="s">
        <v>46</v>
      </c>
      <c r="C22" s="4">
        <f>'Nominal GO'!C22-'Nominal II'!C22</f>
        <v>15381.595930200499</v>
      </c>
      <c r="D22" s="4">
        <f>'Nominal GO'!D22-'Nominal II'!D22</f>
        <v>18796.322515388601</v>
      </c>
      <c r="E22" s="4">
        <f>'Nominal GO'!E22-'Nominal II'!E22</f>
        <v>20506.584123262299</v>
      </c>
      <c r="F22" s="4">
        <f>'Nominal GO'!F22-'Nominal II'!F22</f>
        <v>22299.668889523498</v>
      </c>
      <c r="G22" s="4">
        <f>'Nominal GO'!G22-'Nominal II'!G22</f>
        <v>26235.6958037609</v>
      </c>
      <c r="H22" s="4">
        <f>'Nominal GO'!H22-'Nominal II'!H22</f>
        <v>33298.439764764596</v>
      </c>
      <c r="I22" s="4">
        <f>'Nominal GO'!I22-'Nominal II'!I22</f>
        <v>46386.409970808105</v>
      </c>
      <c r="J22" s="4">
        <f>'Nominal GO'!J22-'Nominal II'!J22</f>
        <v>64399.4835098818</v>
      </c>
      <c r="K22" s="4">
        <f>'Nominal GO'!K22-'Nominal II'!K22</f>
        <v>82792.557622945984</v>
      </c>
      <c r="L22" s="4">
        <f>'Nominal GO'!L22-'Nominal II'!L22</f>
        <v>98474.048877380032</v>
      </c>
      <c r="M22" s="4">
        <f>'Nominal GO'!M22-'Nominal II'!M22</f>
        <v>110964.26849489403</v>
      </c>
      <c r="N22" s="4">
        <f>'Nominal GO'!N22-'Nominal II'!N22</f>
        <v>110556.941423329</v>
      </c>
      <c r="O22" s="4">
        <f>'Nominal GO'!O22-'Nominal II'!O22</f>
        <v>112519.27946293302</v>
      </c>
      <c r="P22" s="4">
        <f>'Nominal GO'!P22-'Nominal II'!P22</f>
        <v>124028.62528896198</v>
      </c>
      <c r="Q22" s="4">
        <f>'Nominal GO'!Q22-'Nominal II'!Q22</f>
        <v>131649.52130574099</v>
      </c>
      <c r="R22" s="4">
        <f>'Nominal GO'!R22-'Nominal II'!R22</f>
        <v>139830.62734337698</v>
      </c>
      <c r="S22" s="4">
        <f>'Nominal GO'!S22-'Nominal II'!S22</f>
        <v>165161.30097536696</v>
      </c>
      <c r="T22" s="4">
        <f>'Nominal GO'!T22-'Nominal II'!T22</f>
        <v>196162.60494761204</v>
      </c>
      <c r="U22" s="4">
        <f>'Nominal GO'!U22-'Nominal II'!U22</f>
        <v>229675.08223084104</v>
      </c>
      <c r="V22" s="4">
        <f>'Nominal GO'!V22-'Nominal II'!V22</f>
        <v>273405.94241308898</v>
      </c>
      <c r="W22" s="4">
        <f>'Nominal GO'!W22-'Nominal II'!W22</f>
        <v>337327.62771943095</v>
      </c>
      <c r="X22" s="4">
        <f>'Nominal GO'!X22-'Nominal II'!X22</f>
        <v>395615.83288329397</v>
      </c>
      <c r="Y22" s="4">
        <f>'Nominal GO'!Y22-'Nominal II'!Y22</f>
        <v>428827.07100761589</v>
      </c>
      <c r="Z22" s="4">
        <f>'Nominal GO'!Z22-'Nominal II'!Z22</f>
        <v>511613.850821089</v>
      </c>
      <c r="AA22" s="4">
        <f>'Nominal GO'!AA22-'Nominal II'!AA22</f>
        <v>598268.64077317528</v>
      </c>
      <c r="AB22" s="4">
        <f>'Nominal GO'!AB22-'Nominal II'!AB22</f>
        <v>649806.32374013914</v>
      </c>
      <c r="AC22" s="4">
        <f>'Nominal GO'!AC22-'Nominal II'!AC22</f>
        <v>729000.04227551399</v>
      </c>
      <c r="AD22" s="4">
        <f>'Nominal GO'!AD22-'Nominal II'!AD22</f>
        <v>819662.56528113317</v>
      </c>
      <c r="AE22" s="4">
        <f>'Nominal GO'!AE22-'Nominal II'!AE22</f>
        <v>866832.30817530584</v>
      </c>
      <c r="AF22" s="4">
        <f>'Nominal GO'!AF22-'Nominal II'!AF22</f>
        <v>947011.14724704903</v>
      </c>
      <c r="AG22" s="4">
        <f>'Nominal GO'!AG22-'Nominal II'!AG22</f>
        <v>1095810.2797106002</v>
      </c>
    </row>
    <row r="23" spans="1:33" x14ac:dyDescent="0.15">
      <c r="A23" s="2">
        <v>19</v>
      </c>
      <c r="B23" s="3" t="s">
        <v>47</v>
      </c>
      <c r="C23" s="4">
        <f>'Nominal GO'!C23-'Nominal II'!C23</f>
        <v>53451.107455323203</v>
      </c>
      <c r="D23" s="4">
        <f>'Nominal GO'!D23-'Nominal II'!D23</f>
        <v>65083.376566199207</v>
      </c>
      <c r="E23" s="4">
        <f>'Nominal GO'!E23-'Nominal II'!E23</f>
        <v>70735.5248897821</v>
      </c>
      <c r="F23" s="4">
        <f>'Nominal GO'!F23-'Nominal II'!F23</f>
        <v>76556.081744928379</v>
      </c>
      <c r="G23" s="4">
        <f>'Nominal GO'!G23-'Nominal II'!G23</f>
        <v>89677.370819843491</v>
      </c>
      <c r="H23" s="4">
        <f>'Nominal GO'!H23-'Nominal II'!H23</f>
        <v>113318.43790428998</v>
      </c>
      <c r="I23" s="4">
        <f>'Nominal GO'!I23-'Nominal II'!I23</f>
        <v>148834.20107896102</v>
      </c>
      <c r="J23" s="4">
        <f>'Nominal GO'!J23-'Nominal II'!J23</f>
        <v>194408.67945295299</v>
      </c>
      <c r="K23" s="4">
        <f>'Nominal GO'!K23-'Nominal II'!K23</f>
        <v>241541.91737842397</v>
      </c>
      <c r="L23" s="4">
        <f>'Nominal GO'!L23-'Nominal II'!L23</f>
        <v>273307.72217283596</v>
      </c>
      <c r="M23" s="4">
        <f>'Nominal GO'!M23-'Nominal II'!M23</f>
        <v>292470.85817542602</v>
      </c>
      <c r="N23" s="4">
        <f>'Nominal GO'!N23-'Nominal II'!N23</f>
        <v>293592.07460261695</v>
      </c>
      <c r="O23" s="4">
        <f>'Nominal GO'!O23-'Nominal II'!O23</f>
        <v>301127.42273208301</v>
      </c>
      <c r="P23" s="4">
        <f>'Nominal GO'!P23-'Nominal II'!P23</f>
        <v>324227.57995822001</v>
      </c>
      <c r="Q23" s="4">
        <f>'Nominal GO'!Q23-'Nominal II'!Q23</f>
        <v>341312.87373885</v>
      </c>
      <c r="R23" s="4">
        <f>'Nominal GO'!R23-'Nominal II'!R23</f>
        <v>359428.64225352101</v>
      </c>
      <c r="S23" s="4">
        <f>'Nominal GO'!S23-'Nominal II'!S23</f>
        <v>421353.76764938096</v>
      </c>
      <c r="T23" s="4">
        <f>'Nominal GO'!T23-'Nominal II'!T23</f>
        <v>496734.9197552721</v>
      </c>
      <c r="U23" s="4">
        <f>'Nominal GO'!U23-'Nominal II'!U23</f>
        <v>576858.60627838084</v>
      </c>
      <c r="V23" s="4">
        <f>'Nominal GO'!V23-'Nominal II'!V23</f>
        <v>681357.95852353191</v>
      </c>
      <c r="W23" s="4">
        <f>'Nominal GO'!W23-'Nominal II'!W23</f>
        <v>834129.21269455273</v>
      </c>
      <c r="X23" s="4">
        <f>'Nominal GO'!X23-'Nominal II'!X23</f>
        <v>975675.92740577413</v>
      </c>
      <c r="Y23" s="4">
        <f>'Nominal GO'!Y23-'Nominal II'!Y23</f>
        <v>1054777.0477447603</v>
      </c>
      <c r="Z23" s="4">
        <f>'Nominal GO'!Z23-'Nominal II'!Z23</f>
        <v>1251824.5857837396</v>
      </c>
      <c r="AA23" s="4">
        <f>'Nominal GO'!AA23-'Nominal II'!AA23</f>
        <v>1458061.1832174603</v>
      </c>
      <c r="AB23" s="4">
        <f>'Nominal GO'!AB23-'Nominal II'!AB23</f>
        <v>1577384.3498027595</v>
      </c>
      <c r="AC23" s="4">
        <f>'Nominal GO'!AC23-'Nominal II'!AC23</f>
        <v>1637658.4895578697</v>
      </c>
      <c r="AD23" s="4">
        <f>'Nominal GO'!AD23-'Nominal II'!AD23</f>
        <v>1705814.7331532203</v>
      </c>
      <c r="AE23" s="4">
        <f>'Nominal GO'!AE23-'Nominal II'!AE23</f>
        <v>1733269.2116443701</v>
      </c>
      <c r="AF23" s="4">
        <f>'Nominal GO'!AF23-'Nominal II'!AF23</f>
        <v>1787551.3912084503</v>
      </c>
      <c r="AG23" s="4">
        <f>'Nominal GO'!AG23-'Nominal II'!AG23</f>
        <v>1953097.2191844098</v>
      </c>
    </row>
    <row r="24" spans="1:33" x14ac:dyDescent="0.15">
      <c r="A24" s="2">
        <v>20</v>
      </c>
      <c r="B24" s="3" t="s">
        <v>48</v>
      </c>
      <c r="C24" s="4">
        <f>'Nominal GO'!C24-'Nominal II'!C24</f>
        <v>17207.513424773999</v>
      </c>
      <c r="D24" s="4">
        <f>'Nominal GO'!D24-'Nominal II'!D24</f>
        <v>21125.846601845398</v>
      </c>
      <c r="E24" s="4">
        <f>'Nominal GO'!E24-'Nominal II'!E24</f>
        <v>23161.363801944601</v>
      </c>
      <c r="F24" s="4">
        <f>'Nominal GO'!F24-'Nominal II'!F24</f>
        <v>25265.148582704394</v>
      </c>
      <c r="G24" s="4">
        <f>'Nominal GO'!G24-'Nominal II'!G24</f>
        <v>29844.625074115698</v>
      </c>
      <c r="H24" s="4">
        <f>'Nominal GO'!H24-'Nominal II'!H24</f>
        <v>38032.386742116592</v>
      </c>
      <c r="I24" s="4">
        <f>'Nominal GO'!I24-'Nominal II'!I24</f>
        <v>52040.387540541298</v>
      </c>
      <c r="J24" s="4">
        <f>'Nominal GO'!J24-'Nominal II'!J24</f>
        <v>70975.082986269495</v>
      </c>
      <c r="K24" s="4">
        <f>'Nominal GO'!K24-'Nominal II'!K24</f>
        <v>90620.749918356189</v>
      </c>
      <c r="L24" s="4">
        <f>'Nominal GO'!L24-'Nominal II'!L24</f>
        <v>106471.91767987498</v>
      </c>
      <c r="M24" s="4">
        <f>'Nominal GO'!M24-'Nominal II'!M24</f>
        <v>118520.93471470696</v>
      </c>
      <c r="N24" s="4">
        <f>'Nominal GO'!N24-'Nominal II'!N24</f>
        <v>122197.61922775197</v>
      </c>
      <c r="O24" s="4">
        <f>'Nominal GO'!O24-'Nominal II'!O24</f>
        <v>128720.73871075601</v>
      </c>
      <c r="P24" s="4">
        <f>'Nominal GO'!P24-'Nominal II'!P24</f>
        <v>143465.759317394</v>
      </c>
      <c r="Q24" s="4">
        <f>'Nominal GO'!Q24-'Nominal II'!Q24</f>
        <v>155801.28953031602</v>
      </c>
      <c r="R24" s="4">
        <f>'Nominal GO'!R24-'Nominal II'!R24</f>
        <v>169323.39072382695</v>
      </c>
      <c r="S24" s="4">
        <f>'Nominal GO'!S24-'Nominal II'!S24</f>
        <v>200717.16863832099</v>
      </c>
      <c r="T24" s="4">
        <f>'Nominal GO'!T24-'Nominal II'!T24</f>
        <v>239230.86348558101</v>
      </c>
      <c r="U24" s="4">
        <f>'Nominal GO'!U24-'Nominal II'!U24</f>
        <v>283738.08799793199</v>
      </c>
      <c r="V24" s="4">
        <f>'Nominal GO'!V24-'Nominal II'!V24</f>
        <v>340476.95883858297</v>
      </c>
      <c r="W24" s="4">
        <f>'Nominal GO'!W24-'Nominal II'!W24</f>
        <v>423400.4000342479</v>
      </c>
      <c r="X24" s="4">
        <f>'Nominal GO'!X24-'Nominal II'!X24</f>
        <v>500304.15327349398</v>
      </c>
      <c r="Y24" s="4">
        <f>'Nominal GO'!Y24-'Nominal II'!Y24</f>
        <v>546363.84548822697</v>
      </c>
      <c r="Z24" s="4">
        <f>'Nominal GO'!Z24-'Nominal II'!Z24</f>
        <v>656744.36106189108</v>
      </c>
      <c r="AA24" s="4">
        <f>'Nominal GO'!AA24-'Nominal II'!AA24</f>
        <v>773666.53833497316</v>
      </c>
      <c r="AB24" s="4">
        <f>'Nominal GO'!AB24-'Nominal II'!AB24</f>
        <v>846480.16925900336</v>
      </c>
      <c r="AC24" s="4">
        <f>'Nominal GO'!AC24-'Nominal II'!AC24</f>
        <v>907425.69152094238</v>
      </c>
      <c r="AD24" s="4">
        <f>'Nominal GO'!AD24-'Nominal II'!AD24</f>
        <v>976926.42905537877</v>
      </c>
      <c r="AE24" s="4">
        <f>'Nominal GO'!AE24-'Nominal II'!AE24</f>
        <v>1015394.3545143297</v>
      </c>
      <c r="AF24" s="4">
        <f>'Nominal GO'!AF24-'Nominal II'!AF24</f>
        <v>1077804.1883790204</v>
      </c>
      <c r="AG24" s="4">
        <f>'Nominal GO'!AG24-'Nominal II'!AG24</f>
        <v>1212884.8160222499</v>
      </c>
    </row>
    <row r="25" spans="1:33" x14ac:dyDescent="0.15">
      <c r="A25" s="2">
        <v>21</v>
      </c>
      <c r="B25" s="3" t="s">
        <v>49</v>
      </c>
      <c r="C25" s="4">
        <f>'Nominal GO'!C25-'Nominal II'!C25</f>
        <v>10743.2660623134</v>
      </c>
      <c r="D25" s="4">
        <f>'Nominal GO'!D25-'Nominal II'!D25</f>
        <v>13388.304600291296</v>
      </c>
      <c r="E25" s="4">
        <f>'Nominal GO'!E25-'Nominal II'!E25</f>
        <v>14906.330968586</v>
      </c>
      <c r="F25" s="4">
        <f>'Nominal GO'!F25-'Nominal II'!F25</f>
        <v>16367.620187269902</v>
      </c>
      <c r="G25" s="4">
        <f>'Nominal GO'!G25-'Nominal II'!G25</f>
        <v>19544.483188603299</v>
      </c>
      <c r="H25" s="4">
        <f>'Nominal GO'!H25-'Nominal II'!H25</f>
        <v>25174.052755868892</v>
      </c>
      <c r="I25" s="4">
        <f>'Nominal GO'!I25-'Nominal II'!I25</f>
        <v>38676.2010496086</v>
      </c>
      <c r="J25" s="4">
        <f>'Nominal GO'!J25-'Nominal II'!J25</f>
        <v>58580.970694526914</v>
      </c>
      <c r="K25" s="4">
        <f>'Nominal GO'!K25-'Nominal II'!K25</f>
        <v>78870.59825340251</v>
      </c>
      <c r="L25" s="4">
        <f>'Nominal GO'!L25-'Nominal II'!L25</f>
        <v>99517.64727615373</v>
      </c>
      <c r="M25" s="4">
        <f>'Nominal GO'!M25-'Nominal II'!M25</f>
        <v>118468.57037731702</v>
      </c>
      <c r="N25" s="4">
        <f>'Nominal GO'!N25-'Nominal II'!N25</f>
        <v>138829.95273003099</v>
      </c>
      <c r="O25" s="4">
        <f>'Nominal GO'!O25-'Nominal II'!O25</f>
        <v>163316.45242011698</v>
      </c>
      <c r="P25" s="4">
        <f>'Nominal GO'!P25-'Nominal II'!P25</f>
        <v>195948.76425521495</v>
      </c>
      <c r="Q25" s="4">
        <f>'Nominal GO'!Q25-'Nominal II'!Q25</f>
        <v>230178.16171958507</v>
      </c>
      <c r="R25" s="4">
        <f>'Nominal GO'!R25-'Nominal II'!R25</f>
        <v>268687.32777863799</v>
      </c>
      <c r="S25" s="4">
        <f>'Nominal GO'!S25-'Nominal II'!S25</f>
        <v>307035.35967198503</v>
      </c>
      <c r="T25" s="4">
        <f>'Nominal GO'!T25-'Nominal II'!T25</f>
        <v>352649.91263469588</v>
      </c>
      <c r="U25" s="4">
        <f>'Nominal GO'!U25-'Nominal II'!U25</f>
        <v>425506.78908078093</v>
      </c>
      <c r="V25" s="4">
        <f>'Nominal GO'!V25-'Nominal II'!V25</f>
        <v>505666.68937892886</v>
      </c>
      <c r="W25" s="4">
        <f>'Nominal GO'!W25-'Nominal II'!W25</f>
        <v>622840.77854253678</v>
      </c>
      <c r="X25" s="4">
        <f>'Nominal GO'!X25-'Nominal II'!X25</f>
        <v>718916.82089270093</v>
      </c>
      <c r="Y25" s="4">
        <f>'Nominal GO'!Y25-'Nominal II'!Y25</f>
        <v>766742.28735362599</v>
      </c>
      <c r="Z25" s="4">
        <f>'Nominal GO'!Z25-'Nominal II'!Z25</f>
        <v>906574.8693190515</v>
      </c>
      <c r="AA25" s="4">
        <f>'Nominal GO'!AA25-'Nominal II'!AA25</f>
        <v>1046630.4095817702</v>
      </c>
      <c r="AB25" s="4">
        <f>'Nominal GO'!AB25-'Nominal II'!AB25</f>
        <v>1122155.6704485305</v>
      </c>
      <c r="AC25" s="4">
        <f>'Nominal GO'!AC25-'Nominal II'!AC25</f>
        <v>1215747.3086632397</v>
      </c>
      <c r="AD25" s="4">
        <f>'Nominal GO'!AD25-'Nominal II'!AD25</f>
        <v>1322615.8566898396</v>
      </c>
      <c r="AE25" s="4">
        <f>'Nominal GO'!AE25-'Nominal II'!AE25</f>
        <v>1368104.9504550202</v>
      </c>
      <c r="AF25" s="4">
        <f>'Nominal GO'!AF25-'Nominal II'!AF25</f>
        <v>1456249.6441043597</v>
      </c>
      <c r="AG25" s="4">
        <f>'Nominal GO'!AG25-'Nominal II'!AG25</f>
        <v>1643300.7074504793</v>
      </c>
    </row>
    <row r="26" spans="1:33" x14ac:dyDescent="0.15">
      <c r="A26" s="2">
        <v>22</v>
      </c>
      <c r="B26" s="3" t="s">
        <v>50</v>
      </c>
      <c r="C26" s="4">
        <f>'Nominal GO'!C26-'Nominal II'!C26</f>
        <v>3287.4493293927599</v>
      </c>
      <c r="D26" s="4">
        <f>'Nominal GO'!D26-'Nominal II'!D26</f>
        <v>4056.7008037106698</v>
      </c>
      <c r="E26" s="4">
        <f>'Nominal GO'!E26-'Nominal II'!E26</f>
        <v>4471.2893771829204</v>
      </c>
      <c r="F26" s="4">
        <f>'Nominal GO'!F26-'Nominal II'!F26</f>
        <v>4631.2026196746601</v>
      </c>
      <c r="G26" s="4">
        <f>'Nominal GO'!G26-'Nominal II'!G26</f>
        <v>5340.6078130426213</v>
      </c>
      <c r="H26" s="4">
        <f>'Nominal GO'!H26-'Nominal II'!H26</f>
        <v>6640.1753711799211</v>
      </c>
      <c r="I26" s="4">
        <f>'Nominal GO'!I26-'Nominal II'!I26</f>
        <v>9584.2739460644989</v>
      </c>
      <c r="J26" s="4">
        <f>'Nominal GO'!J26-'Nominal II'!J26</f>
        <v>13758.6897112279</v>
      </c>
      <c r="K26" s="4">
        <f>'Nominal GO'!K26-'Nominal II'!K26</f>
        <v>17809.139241403202</v>
      </c>
      <c r="L26" s="4">
        <f>'Nominal GO'!L26-'Nominal II'!L26</f>
        <v>21589.981886773799</v>
      </c>
      <c r="M26" s="4">
        <f>'Nominal GO'!M26-'Nominal II'!M26</f>
        <v>24780.3442896778</v>
      </c>
      <c r="N26" s="4">
        <f>'Nominal GO'!N26-'Nominal II'!N26</f>
        <v>26746.611763563298</v>
      </c>
      <c r="O26" s="4">
        <f>'Nominal GO'!O26-'Nominal II'!O26</f>
        <v>29399.870493187394</v>
      </c>
      <c r="P26" s="4">
        <f>'Nominal GO'!P26-'Nominal II'!P26</f>
        <v>33881.665746814993</v>
      </c>
      <c r="Q26" s="4">
        <f>'Nominal GO'!Q26-'Nominal II'!Q26</f>
        <v>38102.808393138097</v>
      </c>
      <c r="R26" s="4">
        <f>'Nominal GO'!R26-'Nominal II'!R26</f>
        <v>42804.273617271101</v>
      </c>
      <c r="S26" s="4">
        <f>'Nominal GO'!S26-'Nominal II'!S26</f>
        <v>48773.997520254808</v>
      </c>
      <c r="T26" s="4">
        <f>'Nominal GO'!T26-'Nominal II'!T26</f>
        <v>55852.318675989809</v>
      </c>
      <c r="U26" s="4">
        <f>'Nominal GO'!U26-'Nominal II'!U26</f>
        <v>66062.537301003991</v>
      </c>
      <c r="V26" s="4">
        <f>'Nominal GO'!V26-'Nominal II'!V26</f>
        <v>77604.922511448211</v>
      </c>
      <c r="W26" s="4">
        <f>'Nominal GO'!W26-'Nominal II'!W26</f>
        <v>94481.136505471019</v>
      </c>
      <c r="X26" s="4">
        <f>'Nominal GO'!X26-'Nominal II'!X26</f>
        <v>107803.26058795798</v>
      </c>
      <c r="Y26" s="4">
        <f>'Nominal GO'!Y26-'Nominal II'!Y26</f>
        <v>113594.79319341702</v>
      </c>
      <c r="Z26" s="4">
        <f>'Nominal GO'!Z26-'Nominal II'!Z26</f>
        <v>132644.07073655096</v>
      </c>
      <c r="AA26" s="4">
        <f>'Nominal GO'!AA26-'Nominal II'!AA26</f>
        <v>151162.47408593597</v>
      </c>
      <c r="AB26" s="4">
        <f>'Nominal GO'!AB26-'Nominal II'!AB26</f>
        <v>159902.43320098007</v>
      </c>
      <c r="AC26" s="4">
        <f>'Nominal GO'!AC26-'Nominal II'!AC26</f>
        <v>177839.71379266295</v>
      </c>
      <c r="AD26" s="4">
        <f>'Nominal GO'!AD26-'Nominal II'!AD26</f>
        <v>198364.71579966601</v>
      </c>
      <c r="AE26" s="4">
        <f>'Nominal GO'!AE26-'Nominal II'!AE26</f>
        <v>206443.10523948399</v>
      </c>
      <c r="AF26" s="4">
        <f>'Nominal GO'!AF26-'Nominal II'!AF26</f>
        <v>223050.73585726798</v>
      </c>
      <c r="AG26" s="4">
        <f>'Nominal GO'!AG26-'Nominal II'!AG26</f>
        <v>255392.17442440195</v>
      </c>
    </row>
    <row r="27" spans="1:33" x14ac:dyDescent="0.15">
      <c r="A27" s="2">
        <v>23</v>
      </c>
      <c r="B27" s="3" t="s">
        <v>51</v>
      </c>
      <c r="C27" s="4">
        <f>'Nominal GO'!C27-'Nominal II'!C27</f>
        <v>11712.4353161453</v>
      </c>
      <c r="D27" s="4">
        <f>'Nominal GO'!D27-'Nominal II'!D27</f>
        <v>17120.018623905198</v>
      </c>
      <c r="E27" s="4">
        <f>'Nominal GO'!E27-'Nominal II'!E27</f>
        <v>21914.994602717001</v>
      </c>
      <c r="F27" s="4">
        <f>'Nominal GO'!F27-'Nominal II'!F27</f>
        <v>23550.365312147602</v>
      </c>
      <c r="G27" s="4">
        <f>'Nominal GO'!G27-'Nominal II'!G27</f>
        <v>29634.170577513607</v>
      </c>
      <c r="H27" s="4">
        <f>'Nominal GO'!H27-'Nominal II'!H27</f>
        <v>40075.972033273298</v>
      </c>
      <c r="I27" s="4">
        <f>'Nominal GO'!I27-'Nominal II'!I27</f>
        <v>54906.788272582198</v>
      </c>
      <c r="J27" s="4">
        <f>'Nominal GO'!J27-'Nominal II'!J27</f>
        <v>74981.105513869319</v>
      </c>
      <c r="K27" s="4">
        <f>'Nominal GO'!K27-'Nominal II'!K27</f>
        <v>98588.685234910576</v>
      </c>
      <c r="L27" s="4">
        <f>'Nominal GO'!L27-'Nominal II'!L27</f>
        <v>117603.53259149101</v>
      </c>
      <c r="M27" s="4">
        <f>'Nominal GO'!M27-'Nominal II'!M27</f>
        <v>132898.63254435803</v>
      </c>
      <c r="N27" s="4">
        <f>'Nominal GO'!N27-'Nominal II'!N27</f>
        <v>147625.27127738099</v>
      </c>
      <c r="O27" s="4">
        <f>'Nominal GO'!O27-'Nominal II'!O27</f>
        <v>166357.02915185597</v>
      </c>
      <c r="P27" s="4">
        <f>'Nominal GO'!P27-'Nominal II'!P27</f>
        <v>192558.83460514096</v>
      </c>
      <c r="Q27" s="4">
        <f>'Nominal GO'!Q27-'Nominal II'!Q27</f>
        <v>219262.77647815493</v>
      </c>
      <c r="R27" s="4">
        <f>'Nominal GO'!R27-'Nominal II'!R27</f>
        <v>249111.73724711605</v>
      </c>
      <c r="S27" s="4">
        <f>'Nominal GO'!S27-'Nominal II'!S27</f>
        <v>287778.89926573099</v>
      </c>
      <c r="T27" s="4">
        <f>'Nominal GO'!T27-'Nominal II'!T27</f>
        <v>334277.50326308305</v>
      </c>
      <c r="U27" s="4">
        <f>'Nominal GO'!U27-'Nominal II'!U27</f>
        <v>400156.78593745409</v>
      </c>
      <c r="V27" s="4">
        <f>'Nominal GO'!V27-'Nominal II'!V27</f>
        <v>476329.30175438989</v>
      </c>
      <c r="W27" s="4">
        <f>'Nominal GO'!W27-'Nominal II'!W27</f>
        <v>587671.25117251324</v>
      </c>
      <c r="X27" s="4">
        <f>'Nominal GO'!X27-'Nominal II'!X27</f>
        <v>716047.04792661313</v>
      </c>
      <c r="Y27" s="4">
        <f>'Nominal GO'!Y27-'Nominal II'!Y27</f>
        <v>805262.71941482183</v>
      </c>
      <c r="Z27" s="4">
        <f>'Nominal GO'!Z27-'Nominal II'!Z27</f>
        <v>977894.74662876315</v>
      </c>
      <c r="AA27" s="4">
        <f>'Nominal GO'!AA27-'Nominal II'!AA27</f>
        <v>1173800.5692428704</v>
      </c>
      <c r="AB27" s="4">
        <f>'Nominal GO'!AB27-'Nominal II'!AB27</f>
        <v>1307750.2221270502</v>
      </c>
      <c r="AC27" s="4">
        <f>'Nominal GO'!AC27-'Nominal II'!AC27</f>
        <v>1421863.4267506097</v>
      </c>
      <c r="AD27" s="4">
        <f>'Nominal GO'!AD27-'Nominal II'!AD27</f>
        <v>1552212.0087566003</v>
      </c>
      <c r="AE27" s="4">
        <f>'Nominal GO'!AE27-'Nominal II'!AE27</f>
        <v>1638121.3619966395</v>
      </c>
      <c r="AF27" s="4">
        <f>'Nominal GO'!AF27-'Nominal II'!AF27</f>
        <v>1763593.2969674096</v>
      </c>
      <c r="AG27" s="4">
        <f>'Nominal GO'!AG27-'Nominal II'!AG27</f>
        <v>2012368.8952453397</v>
      </c>
    </row>
    <row r="28" spans="1:33" x14ac:dyDescent="0.15">
      <c r="A28" s="2">
        <v>24</v>
      </c>
      <c r="B28" s="3" t="s">
        <v>52</v>
      </c>
      <c r="C28" s="4">
        <f>'Nominal GO'!C28-'Nominal II'!C28</f>
        <v>11152.412845561001</v>
      </c>
      <c r="D28" s="4">
        <f>'Nominal GO'!D28-'Nominal II'!D28</f>
        <v>15205.952646592999</v>
      </c>
      <c r="E28" s="4">
        <f>'Nominal GO'!E28-'Nominal II'!E28</f>
        <v>18408.776394747096</v>
      </c>
      <c r="F28" s="4">
        <f>'Nominal GO'!F28-'Nominal II'!F28</f>
        <v>20882.6640685362</v>
      </c>
      <c r="G28" s="4">
        <f>'Nominal GO'!G28-'Nominal II'!G28</f>
        <v>26259.512880928</v>
      </c>
      <c r="H28" s="4">
        <f>'Nominal GO'!H28-'Nominal II'!H28</f>
        <v>35490.943522899091</v>
      </c>
      <c r="I28" s="4">
        <f>'Nominal GO'!I28-'Nominal II'!I28</f>
        <v>52191.914780323394</v>
      </c>
      <c r="J28" s="4">
        <f>'Nominal GO'!J28-'Nominal II'!J28</f>
        <v>76185.551941554295</v>
      </c>
      <c r="K28" s="4">
        <f>'Nominal GO'!K28-'Nominal II'!K28</f>
        <v>102939.27722166199</v>
      </c>
      <c r="L28" s="4">
        <f>'Nominal GO'!L28-'Nominal II'!L28</f>
        <v>128113.32427491201</v>
      </c>
      <c r="M28" s="4">
        <f>'Nominal GO'!M28-'Nominal II'!M28</f>
        <v>150656.02684835001</v>
      </c>
      <c r="N28" s="4">
        <f>'Nominal GO'!N28-'Nominal II'!N28</f>
        <v>146981.39901363701</v>
      </c>
      <c r="O28" s="4">
        <f>'Nominal GO'!O28-'Nominal II'!O28</f>
        <v>146284.61678840901</v>
      </c>
      <c r="P28" s="4">
        <f>'Nominal GO'!P28-'Nominal II'!P28</f>
        <v>163059.569661844</v>
      </c>
      <c r="Q28" s="4">
        <f>'Nominal GO'!Q28-'Nominal II'!Q28</f>
        <v>172067.57390313401</v>
      </c>
      <c r="R28" s="4">
        <f>'Nominal GO'!R28-'Nominal II'!R28</f>
        <v>181657.39087674199</v>
      </c>
      <c r="S28" s="4">
        <f>'Nominal GO'!S28-'Nominal II'!S28</f>
        <v>225198.978932989</v>
      </c>
      <c r="T28" s="4">
        <f>'Nominal GO'!T28-'Nominal II'!T28</f>
        <v>279845.58773516503</v>
      </c>
      <c r="U28" s="4">
        <f>'Nominal GO'!U28-'Nominal II'!U28</f>
        <v>334131.37464819697</v>
      </c>
      <c r="V28" s="4">
        <f>'Nominal GO'!V28-'Nominal II'!V28</f>
        <v>410072.91881106596</v>
      </c>
      <c r="W28" s="4">
        <f>'Nominal GO'!W28-'Nominal II'!W28</f>
        <v>521022.06631914701</v>
      </c>
      <c r="X28" s="4">
        <f>'Nominal GO'!X28-'Nominal II'!X28</f>
        <v>551510.51892970095</v>
      </c>
      <c r="Y28" s="4">
        <f>'Nominal GO'!Y28-'Nominal II'!Y28</f>
        <v>533218.81743070798</v>
      </c>
      <c r="Z28" s="4">
        <f>'Nominal GO'!Z28-'Nominal II'!Z28</f>
        <v>609381.58099697996</v>
      </c>
      <c r="AA28" s="4">
        <f>'Nominal GO'!AA28-'Nominal II'!AA28</f>
        <v>652021.24235147913</v>
      </c>
      <c r="AB28" s="4">
        <f>'Nominal GO'!AB28-'Nominal II'!AB28</f>
        <v>642495.88578743301</v>
      </c>
      <c r="AC28" s="4">
        <f>'Nominal GO'!AC28-'Nominal II'!AC28</f>
        <v>722609.56242649583</v>
      </c>
      <c r="AD28" s="4">
        <f>'Nominal GO'!AD28-'Nominal II'!AD28</f>
        <v>814336.89136152808</v>
      </c>
      <c r="AE28" s="4">
        <f>'Nominal GO'!AE28-'Nominal II'!AE28</f>
        <v>822993.26796396705</v>
      </c>
      <c r="AF28" s="4">
        <f>'Nominal GO'!AF28-'Nominal II'!AF28</f>
        <v>881161.59118857095</v>
      </c>
      <c r="AG28" s="4">
        <f>'Nominal GO'!AG28-'Nominal II'!AG28</f>
        <v>1000086.44294554</v>
      </c>
    </row>
    <row r="29" spans="1:33" x14ac:dyDescent="0.15">
      <c r="A29" s="2">
        <v>25</v>
      </c>
      <c r="B29" s="3" t="s">
        <v>53</v>
      </c>
      <c r="C29" s="4">
        <f>'Nominal GO'!C29-'Nominal II'!C29</f>
        <v>23960.195287683899</v>
      </c>
      <c r="D29" s="4">
        <f>'Nominal GO'!D29-'Nominal II'!D29</f>
        <v>31301.048053415601</v>
      </c>
      <c r="E29" s="4">
        <f>'Nominal GO'!E29-'Nominal II'!E29</f>
        <v>36486.4863988215</v>
      </c>
      <c r="F29" s="4">
        <f>'Nominal GO'!F29-'Nominal II'!F29</f>
        <v>39089.730461312</v>
      </c>
      <c r="G29" s="4">
        <f>'Nominal GO'!G29-'Nominal II'!G29</f>
        <v>47148.909258989202</v>
      </c>
      <c r="H29" s="4">
        <f>'Nominal GO'!H29-'Nominal II'!H29</f>
        <v>61321.747933815393</v>
      </c>
      <c r="I29" s="4">
        <f>'Nominal GO'!I29-'Nominal II'!I29</f>
        <v>82594.431219192105</v>
      </c>
      <c r="J29" s="4">
        <f>'Nominal GO'!J29-'Nominal II'!J29</f>
        <v>110829.204720585</v>
      </c>
      <c r="K29" s="4">
        <f>'Nominal GO'!K29-'Nominal II'!K29</f>
        <v>141835.51135471801</v>
      </c>
      <c r="L29" s="4">
        <f>'Nominal GO'!L29-'Nominal II'!L29</f>
        <v>165457.445997501</v>
      </c>
      <c r="M29" s="4">
        <f>'Nominal GO'!M29-'Nominal II'!M29</f>
        <v>182845.91954764901</v>
      </c>
      <c r="N29" s="4">
        <f>'Nominal GO'!N29-'Nominal II'!N29</f>
        <v>217921.276312334</v>
      </c>
      <c r="O29" s="4">
        <f>'Nominal GO'!O29-'Nominal II'!O29</f>
        <v>260818.19403725397</v>
      </c>
      <c r="P29" s="4">
        <f>'Nominal GO'!P29-'Nominal II'!P29</f>
        <v>307622.79811062501</v>
      </c>
      <c r="Q29" s="4">
        <f>'Nominal GO'!Q29-'Nominal II'!Q29</f>
        <v>362631.55410508899</v>
      </c>
      <c r="R29" s="4">
        <f>'Nominal GO'!R29-'Nominal II'!R29</f>
        <v>425502.90494408098</v>
      </c>
      <c r="S29" s="4">
        <f>'Nominal GO'!S29-'Nominal II'!S29</f>
        <v>471714.16429208498</v>
      </c>
      <c r="T29" s="4">
        <f>'Nominal GO'!T29-'Nominal II'!T29</f>
        <v>583325.94423817203</v>
      </c>
      <c r="U29" s="4">
        <f>'Nominal GO'!U29-'Nominal II'!U29</f>
        <v>685875.42902021296</v>
      </c>
      <c r="V29" s="4">
        <f>'Nominal GO'!V29-'Nominal II'!V29</f>
        <v>809658.69206594815</v>
      </c>
      <c r="W29" s="4">
        <f>'Nominal GO'!W29-'Nominal II'!W29</f>
        <v>970998.14376058197</v>
      </c>
      <c r="X29" s="4">
        <f>'Nominal GO'!X29-'Nominal II'!X29</f>
        <v>818246.23018254107</v>
      </c>
      <c r="Y29" s="4">
        <f>'Nominal GO'!Y29-'Nominal II'!Y29</f>
        <v>857269.74275314808</v>
      </c>
      <c r="Z29" s="4">
        <f>'Nominal GO'!Z29-'Nominal II'!Z29</f>
        <v>971985.00191734498</v>
      </c>
      <c r="AA29" s="4">
        <f>'Nominal GO'!AA29-'Nominal II'!AA29</f>
        <v>1238980</v>
      </c>
      <c r="AB29" s="4">
        <f>'Nominal GO'!AB29-'Nominal II'!AB29</f>
        <v>1400600</v>
      </c>
      <c r="AC29" s="4">
        <f>'Nominal GO'!AC29-'Nominal II'!AC29</f>
        <v>1500220</v>
      </c>
      <c r="AD29" s="4">
        <f>'Nominal GO'!AD29-'Nominal II'!AD29</f>
        <v>1481900</v>
      </c>
      <c r="AE29" s="4">
        <f>'Nominal GO'!AE29-'Nominal II'!AE29</f>
        <v>1498170</v>
      </c>
      <c r="AF29" s="4">
        <f>'Nominal GO'!AF29-'Nominal II'!AF29</f>
        <v>1532800</v>
      </c>
      <c r="AG29" s="4">
        <f>'Nominal GO'!AG29-'Nominal II'!AG29</f>
        <v>1679720.6035035597</v>
      </c>
    </row>
    <row r="30" spans="1:33" x14ac:dyDescent="0.15">
      <c r="A30" s="2">
        <v>26</v>
      </c>
      <c r="B30" s="3" t="s">
        <v>54</v>
      </c>
      <c r="C30" s="4">
        <f>'Nominal GO'!C30-'Nominal II'!C30</f>
        <v>66749.999999999913</v>
      </c>
      <c r="D30" s="4">
        <f>'Nominal GO'!D30-'Nominal II'!D30</f>
        <v>81180.000000000116</v>
      </c>
      <c r="E30" s="4">
        <f>'Nominal GO'!E30-'Nominal II'!E30</f>
        <v>79610</v>
      </c>
      <c r="F30" s="4">
        <f>'Nominal GO'!F30-'Nominal II'!F30</f>
        <v>86169.999999999884</v>
      </c>
      <c r="G30" s="4">
        <f>'Nominal GO'!G30-'Nominal II'!G30</f>
        <v>101770</v>
      </c>
      <c r="H30" s="4">
        <f>'Nominal GO'!H30-'Nominal II'!H30</f>
        <v>141790</v>
      </c>
      <c r="I30" s="4">
        <f>'Nominal GO'!I30-'Nominal II'!I30</f>
        <v>226990</v>
      </c>
      <c r="J30" s="4">
        <f>'Nominal GO'!J30-'Nominal II'!J30</f>
        <v>296880</v>
      </c>
      <c r="K30" s="4">
        <f>'Nominal GO'!K30-'Nominal II'!K30</f>
        <v>373370</v>
      </c>
      <c r="L30" s="4">
        <f>'Nominal GO'!L30-'Nominal II'!L30</f>
        <v>439300</v>
      </c>
      <c r="M30" s="4">
        <f>'Nominal GO'!M30-'Nominal II'!M30</f>
        <v>462830</v>
      </c>
      <c r="N30" s="4">
        <f>'Nominal GO'!N30-'Nominal II'!N30</f>
        <v>499300</v>
      </c>
      <c r="O30" s="4">
        <f>'Nominal GO'!O30-'Nominal II'!O30</f>
        <v>518090.00000000093</v>
      </c>
      <c r="P30" s="4">
        <f>'Nominal GO'!P30-'Nominal II'!P30</f>
        <v>553400</v>
      </c>
      <c r="Q30" s="4">
        <f>'Nominal GO'!Q30-'Nominal II'!Q30</f>
        <v>594550</v>
      </c>
      <c r="R30" s="4">
        <f>'Nominal GO'!R30-'Nominal II'!R30</f>
        <v>648210</v>
      </c>
      <c r="S30" s="4">
        <f>'Nominal GO'!S30-'Nominal II'!S30</f>
        <v>751080.00000000093</v>
      </c>
      <c r="T30" s="4">
        <f>'Nominal GO'!T30-'Nominal II'!T30</f>
        <v>869428.27456461499</v>
      </c>
      <c r="U30" s="4">
        <f>'Nominal GO'!U30-'Nominal II'!U30</f>
        <v>1040050</v>
      </c>
      <c r="V30" s="4">
        <f>'Nominal GO'!V30-'Nominal II'!V30</f>
        <v>1245010</v>
      </c>
      <c r="W30" s="4">
        <f>'Nominal GO'!W30-'Nominal II'!W30</f>
        <v>1534800</v>
      </c>
      <c r="X30" s="4">
        <f>'Nominal GO'!X30-'Nominal II'!X30</f>
        <v>1880760</v>
      </c>
      <c r="Y30" s="4">
        <f>'Nominal GO'!Y30-'Nominal II'!Y30</f>
        <v>2268150</v>
      </c>
      <c r="Z30" s="4">
        <f>'Nominal GO'!Z30-'Nominal II'!Z30</f>
        <v>2725930</v>
      </c>
      <c r="AA30" s="4">
        <f>'Nominal GO'!AA30-'Nominal II'!AA30</f>
        <v>3292650</v>
      </c>
      <c r="AB30" s="4">
        <f>'Nominal GO'!AB30-'Nominal II'!AB30</f>
        <v>3689610</v>
      </c>
      <c r="AC30" s="4">
        <f>'Nominal GO'!AC30-'Nominal II'!AC30</f>
        <v>4089680</v>
      </c>
      <c r="AD30" s="4">
        <f>'Nominal GO'!AD30-'Nominal II'!AD30</f>
        <v>4488050</v>
      </c>
      <c r="AE30" s="4">
        <f>'Nominal GO'!AE30-'Nominal II'!AE30</f>
        <v>4662670</v>
      </c>
      <c r="AF30" s="4">
        <f>'Nominal GO'!AF30-'Nominal II'!AF30</f>
        <v>4970289.9999999888</v>
      </c>
      <c r="AG30" s="4">
        <f>'Nominal GO'!AG30-'Nominal II'!AG30</f>
        <v>5531380</v>
      </c>
    </row>
    <row r="31" spans="1:33" x14ac:dyDescent="0.15">
      <c r="A31" s="2">
        <v>27</v>
      </c>
      <c r="B31" s="3" t="s">
        <v>55</v>
      </c>
      <c r="C31" s="4">
        <f>'Nominal GO'!C31-'Nominal II'!C31</f>
        <v>109853.84071003299</v>
      </c>
      <c r="D31" s="4">
        <f>'Nominal GO'!D31-'Nominal II'!D31</f>
        <v>150967.911426001</v>
      </c>
      <c r="E31" s="4">
        <f>'Nominal GO'!E31-'Nominal II'!E31</f>
        <v>157674.126305418</v>
      </c>
      <c r="F31" s="4">
        <f>'Nominal GO'!F31-'Nominal II'!F31</f>
        <v>137565.55802424499</v>
      </c>
      <c r="G31" s="4">
        <f>'Nominal GO'!G31-'Nominal II'!G31</f>
        <v>199459.25238941499</v>
      </c>
      <c r="H31" s="4">
        <f>'Nominal GO'!H31-'Nominal II'!H31</f>
        <v>261965.85527622304</v>
      </c>
      <c r="I31" s="4">
        <f>'Nominal GO'!I31-'Nominal II'!I31</f>
        <v>303733.13110586401</v>
      </c>
      <c r="J31" s="4">
        <f>'Nominal GO'!J31-'Nominal II'!J31</f>
        <v>404187.40521325398</v>
      </c>
      <c r="K31" s="4">
        <f>'Nominal GO'!K31-'Nominal II'!K31</f>
        <v>500784.03627152799</v>
      </c>
      <c r="L31" s="4">
        <f>'Nominal GO'!L31-'Nominal II'!L31</f>
        <v>572986.10611165001</v>
      </c>
      <c r="M31" s="4">
        <f>'Nominal GO'!M31-'Nominal II'!M31</f>
        <v>642515.98807715799</v>
      </c>
      <c r="N31" s="4">
        <f>'Nominal GO'!N31-'Nominal II'!N31</f>
        <v>699783.12119497405</v>
      </c>
      <c r="O31" s="4">
        <f>'Nominal GO'!O31-'Nominal II'!O31</f>
        <v>749115.10712397203</v>
      </c>
      <c r="P31" s="4">
        <f>'Nominal GO'!P31-'Nominal II'!P31</f>
        <v>807233.35505940299</v>
      </c>
      <c r="Q31" s="4">
        <f>'Nominal GO'!Q31-'Nominal II'!Q31</f>
        <v>890289.141310298</v>
      </c>
      <c r="R31" s="4">
        <f>'Nominal GO'!R31-'Nominal II'!R31</f>
        <v>969735.787825746</v>
      </c>
      <c r="S31" s="4">
        <f>'Nominal GO'!S31-'Nominal II'!S31</f>
        <v>1091638.6838312999</v>
      </c>
      <c r="T31" s="4">
        <f>'Nominal GO'!T31-'Nominal II'!T31</f>
        <v>1232876.6707953101</v>
      </c>
      <c r="U31" s="4">
        <f>'Nominal GO'!U31-'Nominal II'!U31</f>
        <v>1380777.9374738301</v>
      </c>
      <c r="V31" s="4">
        <f>'Nominal GO'!V31-'Nominal II'!V31</f>
        <v>1617546.6647200901</v>
      </c>
      <c r="W31" s="4">
        <f>'Nominal GO'!W31-'Nominal II'!W31</f>
        <v>2004725.20800345</v>
      </c>
      <c r="X31" s="4">
        <f>'Nominal GO'!X31-'Nominal II'!X31</f>
        <v>2551507.5864485698</v>
      </c>
      <c r="Y31" s="4">
        <f>'Nominal GO'!Y31-'Nominal II'!Y31</f>
        <v>2872977.7026047502</v>
      </c>
      <c r="Z31" s="4">
        <f>'Nominal GO'!Z31-'Nominal II'!Z31</f>
        <v>3527030.6498480099</v>
      </c>
      <c r="AA31" s="4">
        <f>'Nominal GO'!AA31-'Nominal II'!AA31</f>
        <v>4309200.0409166301</v>
      </c>
      <c r="AB31" s="4">
        <f>'Nominal GO'!AB31-'Nominal II'!AB31</f>
        <v>4983098.2644335805</v>
      </c>
      <c r="AC31" s="4">
        <f>'Nominal GO'!AC31-'Nominal II'!AC31</f>
        <v>5572445.9503713604</v>
      </c>
      <c r="AD31" s="4">
        <f>'Nominal GO'!AD31-'Nominal II'!AD31</f>
        <v>6153310.38308289</v>
      </c>
      <c r="AE31" s="4">
        <f>'Nominal GO'!AE31-'Nominal II'!AE31</f>
        <v>6605295.9130780902</v>
      </c>
      <c r="AF31" s="4">
        <f>'Nominal GO'!AF31-'Nominal II'!AF31</f>
        <v>7159824.1924467096</v>
      </c>
      <c r="AG31" s="4">
        <f>'Nominal GO'!AG31-'Nominal II'!AG31</f>
        <v>7835752.4346992001</v>
      </c>
    </row>
    <row r="32" spans="1:33" x14ac:dyDescent="0.15">
      <c r="A32" s="2">
        <v>28</v>
      </c>
      <c r="B32" s="3" t="s">
        <v>56</v>
      </c>
      <c r="C32" s="4">
        <f>'Nominal GO'!C32-'Nominal II'!C32</f>
        <v>14816.159289966999</v>
      </c>
      <c r="D32" s="4">
        <f>'Nominal GO'!D32-'Nominal II'!D32</f>
        <v>21512.088573999004</v>
      </c>
      <c r="E32" s="4">
        <f>'Nominal GO'!E32-'Nominal II'!E32</f>
        <v>23685.873694582304</v>
      </c>
      <c r="F32" s="4">
        <f>'Nominal GO'!F32-'Nominal II'!F32</f>
        <v>19514.441975754999</v>
      </c>
      <c r="G32" s="4">
        <f>'Nominal GO'!G32-'Nominal II'!G32</f>
        <v>28230.747610584898</v>
      </c>
      <c r="H32" s="4">
        <f>'Nominal GO'!H32-'Nominal II'!H32</f>
        <v>36994.144723777099</v>
      </c>
      <c r="I32" s="4">
        <f>'Nominal GO'!I32-'Nominal II'!I32</f>
        <v>49136.868894136191</v>
      </c>
      <c r="J32" s="4">
        <f>'Nominal GO'!J32-'Nominal II'!J32</f>
        <v>74002.594786745802</v>
      </c>
      <c r="K32" s="4">
        <f>'Nominal GO'!K32-'Nominal II'!K32</f>
        <v>97085.963728472096</v>
      </c>
      <c r="L32" s="4">
        <f>'Nominal GO'!L32-'Nominal II'!L32</f>
        <v>120663.89388834999</v>
      </c>
      <c r="M32" s="4">
        <f>'Nominal GO'!M32-'Nominal II'!M32</f>
        <v>146354.01192284201</v>
      </c>
      <c r="N32" s="4">
        <f>'Nominal GO'!N32-'Nominal II'!N32</f>
        <v>170226.87880502499</v>
      </c>
      <c r="O32" s="4">
        <f>'Nominal GO'!O32-'Nominal II'!O32</f>
        <v>194114.89287602803</v>
      </c>
      <c r="P32" s="4">
        <f>'Nominal GO'!P32-'Nominal II'!P32</f>
        <v>223256.64494059701</v>
      </c>
      <c r="Q32" s="4">
        <f>'Nominal GO'!Q32-'Nominal II'!Q32</f>
        <v>261660.858689702</v>
      </c>
      <c r="R32" s="4">
        <f>'Nominal GO'!R32-'Nominal II'!R32</f>
        <v>302284.212174254</v>
      </c>
      <c r="S32" s="4">
        <f>'Nominal GO'!S32-'Nominal II'!S32</f>
        <v>337921.31616870197</v>
      </c>
      <c r="T32" s="4">
        <f>'Nominal GO'!T32-'Nominal II'!T32</f>
        <v>378983.04599601007</v>
      </c>
      <c r="U32" s="4">
        <f>'Nominal GO'!U32-'Nominal II'!U32</f>
        <v>435412.06252617401</v>
      </c>
      <c r="V32" s="4">
        <f>'Nominal GO'!V32-'Nominal II'!V32</f>
        <v>514783.335279905</v>
      </c>
      <c r="W32" s="4">
        <f>'Nominal GO'!W32-'Nominal II'!W32</f>
        <v>643864.79199655214</v>
      </c>
      <c r="X32" s="4">
        <f>'Nominal GO'!X32-'Nominal II'!X32</f>
        <v>728332.41355142999</v>
      </c>
      <c r="Y32" s="4">
        <f>'Nominal GO'!Y32-'Nominal II'!Y32</f>
        <v>722872.29739524983</v>
      </c>
      <c r="Z32" s="4">
        <f>'Nominal GO'!Z32-'Nominal II'!Z32</f>
        <v>834609.35015199007</v>
      </c>
      <c r="AA32" s="4">
        <f>'Nominal GO'!AA32-'Nominal II'!AA32</f>
        <v>920389.95908337412</v>
      </c>
      <c r="AB32" s="4">
        <f>'Nominal GO'!AB32-'Nominal II'!AB32</f>
        <v>953691.73556641908</v>
      </c>
      <c r="AC32" s="4">
        <f>'Nominal GO'!AC32-'Nominal II'!AC32</f>
        <v>1078794.0496286401</v>
      </c>
      <c r="AD32" s="4">
        <f>'Nominal GO'!AD32-'Nominal II'!AD32</f>
        <v>1204889.61691711</v>
      </c>
      <c r="AE32" s="4">
        <f>'Nominal GO'!AE32-'Nominal II'!AE32</f>
        <v>1228744.0869219101</v>
      </c>
      <c r="AF32" s="4">
        <f>'Nominal GO'!AF32-'Nominal II'!AF32</f>
        <v>1305055.8075532899</v>
      </c>
      <c r="AG32" s="4">
        <f>'Nominal GO'!AG32-'Nominal II'!AG32</f>
        <v>1399067.5653007999</v>
      </c>
    </row>
    <row r="33" spans="1:33" x14ac:dyDescent="0.15">
      <c r="A33" s="2">
        <v>29</v>
      </c>
      <c r="B33" s="3" t="s">
        <v>57</v>
      </c>
      <c r="C33" s="4">
        <f>'Nominal GO'!C33-'Nominal II'!C33</f>
        <v>54693.201151154601</v>
      </c>
      <c r="D33" s="4">
        <f>'Nominal GO'!D33-'Nominal II'!D33</f>
        <v>65611.050692007804</v>
      </c>
      <c r="E33" s="4">
        <f>'Nominal GO'!E33-'Nominal II'!E33</f>
        <v>78151.5174169073</v>
      </c>
      <c r="F33" s="4">
        <f>'Nominal GO'!F33-'Nominal II'!F33</f>
        <v>111638.164299474</v>
      </c>
      <c r="G33" s="4">
        <f>'Nominal GO'!G33-'Nominal II'!G33</f>
        <v>136453.21094550501</v>
      </c>
      <c r="H33" s="4">
        <f>'Nominal GO'!H33-'Nominal II'!H33</f>
        <v>163332.525206811</v>
      </c>
      <c r="I33" s="4">
        <f>'Nominal GO'!I33-'Nominal II'!I33</f>
        <v>202502.07494855</v>
      </c>
      <c r="J33" s="4">
        <f>'Nominal GO'!J33-'Nominal II'!J33</f>
        <v>250235.20326901099</v>
      </c>
      <c r="K33" s="4">
        <f>'Nominal GO'!K33-'Nominal II'!K33</f>
        <v>287371.74317865999</v>
      </c>
      <c r="L33" s="4">
        <f>'Nominal GO'!L33-'Nominal II'!L33</f>
        <v>324756.63192100503</v>
      </c>
      <c r="M33" s="4">
        <f>'Nominal GO'!M33-'Nominal II'!M33</f>
        <v>349219.03960583499</v>
      </c>
      <c r="N33" s="4">
        <f>'Nominal GO'!N33-'Nominal II'!N33</f>
        <v>401223.72144427802</v>
      </c>
      <c r="O33" s="4">
        <f>'Nominal GO'!O33-'Nominal II'!O33</f>
        <v>455268.28944424703</v>
      </c>
      <c r="P33" s="4">
        <f>'Nominal GO'!P33-'Nominal II'!P33</f>
        <v>535410.79795459495</v>
      </c>
      <c r="Q33" s="4">
        <f>'Nominal GO'!Q33-'Nominal II'!Q33</f>
        <v>607171.70972940396</v>
      </c>
      <c r="R33" s="4">
        <f>'Nominal GO'!R33-'Nominal II'!R33</f>
        <v>673363.98085592501</v>
      </c>
      <c r="S33" s="4">
        <f>'Nominal GO'!S33-'Nominal II'!S33</f>
        <v>746784.50330419501</v>
      </c>
      <c r="T33" s="4">
        <f>'Nominal GO'!T33-'Nominal II'!T33</f>
        <v>900279.71785113798</v>
      </c>
      <c r="U33" s="4">
        <f>'Nominal GO'!U33-'Nominal II'!U33</f>
        <v>1036814.7100025299</v>
      </c>
      <c r="V33" s="4">
        <f>'Nominal GO'!V33-'Nominal II'!V33</f>
        <v>1192025.2556129</v>
      </c>
      <c r="W33" s="4">
        <f>'Nominal GO'!W33-'Nominal II'!W33</f>
        <v>1429400.20999073</v>
      </c>
      <c r="X33" s="4">
        <f>'Nominal GO'!X33-'Nominal II'!X33</f>
        <v>1583049.5207857401</v>
      </c>
      <c r="Y33" s="4">
        <f>'Nominal GO'!Y33-'Nominal II'!Y33</f>
        <v>1571018.04674049</v>
      </c>
      <c r="Z33" s="4">
        <f>'Nominal GO'!Z33-'Nominal II'!Z33</f>
        <v>1748493.3458191203</v>
      </c>
      <c r="AA33" s="4">
        <f>'Nominal GO'!AA33-'Nominal II'!AA33</f>
        <v>1990055.5921566901</v>
      </c>
      <c r="AB33" s="4">
        <f>'Nominal GO'!AB33-'Nominal II'!AB33</f>
        <v>2164683.3878851202</v>
      </c>
      <c r="AC33" s="4">
        <f>'Nominal GO'!AC33-'Nominal II'!AC33</f>
        <v>2353017.35901656</v>
      </c>
      <c r="AD33" s="4">
        <f>'Nominal GO'!AD33-'Nominal II'!AD33</f>
        <v>2562501.3277628901</v>
      </c>
      <c r="AE33" s="4">
        <f>'Nominal GO'!AE33-'Nominal II'!AE33</f>
        <v>2758164.5956774401</v>
      </c>
      <c r="AF33" s="4">
        <f>'Nominal GO'!AF33-'Nominal II'!AF33</f>
        <v>3010446.3445234499</v>
      </c>
      <c r="AG33" s="4">
        <f>'Nominal GO'!AG33-'Nominal II'!AG33</f>
        <v>3390580.9146635099</v>
      </c>
    </row>
    <row r="34" spans="1:33" x14ac:dyDescent="0.15">
      <c r="A34" s="2">
        <v>30</v>
      </c>
      <c r="B34" s="3" t="s">
        <v>58</v>
      </c>
      <c r="C34" s="4">
        <f>'Nominal GO'!C34-'Nominal II'!C34</f>
        <v>4095.0570843116102</v>
      </c>
      <c r="D34" s="4">
        <f>'Nominal GO'!D34-'Nominal II'!D34</f>
        <v>5319.7264542268103</v>
      </c>
      <c r="E34" s="4">
        <f>'Nominal GO'!E34-'Nominal II'!E34</f>
        <v>6827.1851136018004</v>
      </c>
      <c r="F34" s="4">
        <f>'Nominal GO'!F34-'Nominal II'!F34</f>
        <v>10406.0491931418</v>
      </c>
      <c r="G34" s="4">
        <f>'Nominal GO'!G34-'Nominal II'!G34</f>
        <v>13560.8930787438</v>
      </c>
      <c r="H34" s="4">
        <f>'Nominal GO'!H34-'Nominal II'!H34</f>
        <v>17251.2239435191</v>
      </c>
      <c r="I34" s="4">
        <f>'Nominal GO'!I34-'Nominal II'!I34</f>
        <v>33540.836449711103</v>
      </c>
      <c r="J34" s="4">
        <f>'Nominal GO'!J34-'Nominal II'!J34</f>
        <v>58187.821684287897</v>
      </c>
      <c r="K34" s="4">
        <f>'Nominal GO'!K34-'Nominal II'!K34</f>
        <v>78479.396714148796</v>
      </c>
      <c r="L34" s="4">
        <f>'Nominal GO'!L34-'Nominal II'!L34</f>
        <v>108668.04754908899</v>
      </c>
      <c r="M34" s="4">
        <f>'Nominal GO'!M34-'Nominal II'!M34</f>
        <v>140519.30224098099</v>
      </c>
      <c r="N34" s="4">
        <f>'Nominal GO'!N34-'Nominal II'!N34</f>
        <v>161964.52559930299</v>
      </c>
      <c r="O34" s="4">
        <f>'Nominal GO'!O34-'Nominal II'!O34</f>
        <v>184371.60318777399</v>
      </c>
      <c r="P34" s="4">
        <f>'Nominal GO'!P34-'Nominal II'!P34</f>
        <v>236826.221804395</v>
      </c>
      <c r="Q34" s="4">
        <f>'Nominal GO'!Q34-'Nominal II'!Q34</f>
        <v>280792.88622876903</v>
      </c>
      <c r="R34" s="4">
        <f>'Nominal GO'!R34-'Nominal II'!R34</f>
        <v>325345.73205055902</v>
      </c>
      <c r="S34" s="4">
        <f>'Nominal GO'!S34-'Nominal II'!S34</f>
        <v>347997.32543329598</v>
      </c>
      <c r="T34" s="4">
        <f>'Nominal GO'!T34-'Nominal II'!T34</f>
        <v>404420.84702679398</v>
      </c>
      <c r="U34" s="4">
        <f>'Nominal GO'!U34-'Nominal II'!U34</f>
        <v>467551.44020652497</v>
      </c>
      <c r="V34" s="4">
        <f>'Nominal GO'!V34-'Nominal II'!V34</f>
        <v>528714.25245794095</v>
      </c>
      <c r="W34" s="4">
        <f>'Nominal GO'!W34-'Nominal II'!W34</f>
        <v>623520.157763027</v>
      </c>
      <c r="X34" s="4">
        <f>'Nominal GO'!X34-'Nominal II'!X34</f>
        <v>748080.14286523103</v>
      </c>
      <c r="Y34" s="4">
        <f>'Nominal GO'!Y34-'Nominal II'!Y34</f>
        <v>802458.74596856395</v>
      </c>
      <c r="Z34" s="4">
        <f>'Nominal GO'!Z34-'Nominal II'!Z34</f>
        <v>920630.75834348297</v>
      </c>
      <c r="AA34" s="4">
        <f>'Nominal GO'!AA34-'Nominal II'!AA34</f>
        <v>1104530.9403367101</v>
      </c>
      <c r="AB34" s="4">
        <f>'Nominal GO'!AB34-'Nominal II'!AB34</f>
        <v>1265488.00468475</v>
      </c>
      <c r="AC34" s="4">
        <f>'Nominal GO'!AC34-'Nominal II'!AC34</f>
        <v>1464214.94740127</v>
      </c>
      <c r="AD34" s="4">
        <f>'Nominal GO'!AD34-'Nominal II'!AD34</f>
        <v>1695786.5191949999</v>
      </c>
      <c r="AE34" s="4">
        <f>'Nominal GO'!AE34-'Nominal II'!AE34</f>
        <v>1929086.76429808</v>
      </c>
      <c r="AF34" s="4">
        <f>'Nominal GO'!AF34-'Nominal II'!AF34</f>
        <v>2230128.7212445498</v>
      </c>
      <c r="AG34" s="4">
        <f>'Nominal GO'!AG34-'Nominal II'!AG34</f>
        <v>2659063.0898533198</v>
      </c>
    </row>
    <row r="35" spans="1:33" x14ac:dyDescent="0.15">
      <c r="A35" s="2">
        <v>31</v>
      </c>
      <c r="B35" s="3" t="s">
        <v>59</v>
      </c>
      <c r="C35" s="4">
        <f>'Nominal GO'!C35-'Nominal II'!C35</f>
        <v>52448.919758841497</v>
      </c>
      <c r="D35" s="4">
        <f>'Nominal GO'!D35-'Nominal II'!D35</f>
        <v>60054.4740371968</v>
      </c>
      <c r="E35" s="4">
        <f>'Nominal GO'!E35-'Nominal II'!E35</f>
        <v>74976.535804856903</v>
      </c>
      <c r="F35" s="4">
        <f>'Nominal GO'!F35-'Nominal II'!F35</f>
        <v>81848.132684505297</v>
      </c>
      <c r="G35" s="4">
        <f>'Nominal GO'!G35-'Nominal II'!G35</f>
        <v>85755.595829288097</v>
      </c>
      <c r="H35" s="4">
        <f>'Nominal GO'!H35-'Nominal II'!H35</f>
        <v>105431.646061696</v>
      </c>
      <c r="I35" s="4">
        <f>'Nominal GO'!I35-'Nominal II'!I35</f>
        <v>133117.507147392</v>
      </c>
      <c r="J35" s="4">
        <f>'Nominal GO'!J35-'Nominal II'!J35</f>
        <v>200527.32669248799</v>
      </c>
      <c r="K35" s="4">
        <f>'Nominal GO'!K35-'Nominal II'!K35</f>
        <v>248355.22611188999</v>
      </c>
      <c r="L35" s="4">
        <f>'Nominal GO'!L35-'Nominal II'!L35</f>
        <v>287455.26852087001</v>
      </c>
      <c r="M35" s="4">
        <f>'Nominal GO'!M35-'Nominal II'!M35</f>
        <v>335228.68407899502</v>
      </c>
      <c r="N35" s="4">
        <f>'Nominal GO'!N35-'Nominal II'!N35</f>
        <v>358539.09312892699</v>
      </c>
      <c r="O35" s="4">
        <f>'Nominal GO'!O35-'Nominal II'!O35</f>
        <v>370286.51397787698</v>
      </c>
      <c r="P35" s="4">
        <f>'Nominal GO'!P35-'Nominal II'!P35</f>
        <v>402663.40048234299</v>
      </c>
      <c r="Q35" s="4">
        <f>'Nominal GO'!Q35-'Nominal II'!Q35</f>
        <v>444063.98198812298</v>
      </c>
      <c r="R35" s="4">
        <f>'Nominal GO'!R35-'Nominal II'!R35</f>
        <v>472669.54325238802</v>
      </c>
      <c r="S35" s="4">
        <f>'Nominal GO'!S35-'Nominal II'!S35</f>
        <v>586870.21204902104</v>
      </c>
      <c r="T35" s="4">
        <f>'Nominal GO'!T35-'Nominal II'!T35</f>
        <v>684076.92667995405</v>
      </c>
      <c r="U35" s="4">
        <f>'Nominal GO'!U35-'Nominal II'!U35</f>
        <v>870646.13630279305</v>
      </c>
      <c r="V35" s="4">
        <f>'Nominal GO'!V35-'Nominal II'!V35</f>
        <v>1111803.49835672</v>
      </c>
      <c r="W35" s="4">
        <f>'Nominal GO'!W35-'Nominal II'!W35</f>
        <v>1543381.1358504901</v>
      </c>
      <c r="X35" s="4">
        <f>'Nominal GO'!X35-'Nominal II'!X35</f>
        <v>1768380.9408598901</v>
      </c>
      <c r="Y35" s="4">
        <f>'Nominal GO'!Y35-'Nominal II'!Y35</f>
        <v>2124014.04706081</v>
      </c>
      <c r="Z35" s="4">
        <f>'Nominal GO'!Z35-'Nominal II'!Z35</f>
        <v>2601944.4223312801</v>
      </c>
      <c r="AA35" s="4">
        <f>'Nominal GO'!AA35-'Nominal II'!AA35</f>
        <v>3118165.0969095002</v>
      </c>
      <c r="AB35" s="4">
        <f>'Nominal GO'!AB35-'Nominal II'!AB35</f>
        <v>3567766.29396187</v>
      </c>
      <c r="AC35" s="4">
        <f>'Nominal GO'!AC35-'Nominal II'!AC35</f>
        <v>3965512.7168351901</v>
      </c>
      <c r="AD35" s="4">
        <f>'Nominal GO'!AD35-'Nominal II'!AD35</f>
        <v>4223192.1414199099</v>
      </c>
      <c r="AE35" s="4">
        <f>'Nominal GO'!AE35-'Nominal II'!AE35</f>
        <v>4793264.1296031997</v>
      </c>
      <c r="AF35" s="4">
        <f>'Nominal GO'!AF35-'Nominal II'!AF35</f>
        <v>5156088.7073444296</v>
      </c>
      <c r="AG35" s="4">
        <f>'Nominal GO'!AG35-'Nominal II'!AG35</f>
        <v>5537354.8775699995</v>
      </c>
    </row>
    <row r="36" spans="1:33" x14ac:dyDescent="0.15">
      <c r="A36" s="2">
        <v>32</v>
      </c>
      <c r="B36" s="3" t="s">
        <v>60</v>
      </c>
      <c r="C36" s="4">
        <f>'Nominal GO'!C36-'Nominal II'!C36</f>
        <v>17056.938096037698</v>
      </c>
      <c r="D36" s="4">
        <f>'Nominal GO'!D36-'Nominal II'!D36</f>
        <v>22963.4540007947</v>
      </c>
      <c r="E36" s="4">
        <f>'Nominal GO'!E36-'Nominal II'!E36</f>
        <v>33560.862783706201</v>
      </c>
      <c r="F36" s="4">
        <f>'Nominal GO'!F36-'Nominal II'!F36</f>
        <v>39116.552224520499</v>
      </c>
      <c r="G36" s="4">
        <f>'Nominal GO'!G36-'Nominal II'!G36</f>
        <v>45516.3223389841</v>
      </c>
      <c r="H36" s="4">
        <f>'Nominal GO'!H36-'Nominal II'!H36</f>
        <v>61941.727263146298</v>
      </c>
      <c r="I36" s="4">
        <f>'Nominal GO'!I36-'Nominal II'!I36</f>
        <v>78027.558635312802</v>
      </c>
      <c r="J36" s="4">
        <f>'Nominal GO'!J36-'Nominal II'!J36</f>
        <v>117272.187152307</v>
      </c>
      <c r="K36" s="4">
        <f>'Nominal GO'!K36-'Nominal II'!K36</f>
        <v>152406.19780478501</v>
      </c>
      <c r="L36" s="4">
        <f>'Nominal GO'!L36-'Nominal II'!L36</f>
        <v>180416.92847303199</v>
      </c>
      <c r="M36" s="4">
        <f>'Nominal GO'!M36-'Nominal II'!M36</f>
        <v>215135.291605771</v>
      </c>
      <c r="N36" s="4">
        <f>'Nominal GO'!N36-'Nominal II'!N36</f>
        <v>267457.56872037798</v>
      </c>
      <c r="O36" s="4">
        <f>'Nominal GO'!O36-'Nominal II'!O36</f>
        <v>318723.50895634101</v>
      </c>
      <c r="P36" s="4">
        <f>'Nominal GO'!P36-'Nominal II'!P36</f>
        <v>375088.95855046698</v>
      </c>
      <c r="Q36" s="4">
        <f>'Nominal GO'!Q36-'Nominal II'!Q36</f>
        <v>460094.71948314802</v>
      </c>
      <c r="R36" s="4">
        <f>'Nominal GO'!R36-'Nominal II'!R36</f>
        <v>543542.78106000496</v>
      </c>
      <c r="S36" s="4">
        <f>'Nominal GO'!S36-'Nominal II'!S36</f>
        <v>618860.88865777</v>
      </c>
      <c r="T36" s="4">
        <f>'Nominal GO'!T36-'Nominal II'!T36</f>
        <v>664458.33281559497</v>
      </c>
      <c r="U36" s="4">
        <f>'Nominal GO'!U36-'Nominal II'!U36</f>
        <v>853793.97494799795</v>
      </c>
      <c r="V36" s="4">
        <f>'Nominal GO'!V36-'Nominal II'!V36</f>
        <v>1053727.35051338</v>
      </c>
      <c r="W36" s="4">
        <f>'Nominal GO'!W36-'Nominal II'!W36</f>
        <v>1415596.3882883601</v>
      </c>
      <c r="X36" s="4">
        <f>'Nominal GO'!X36-'Nominal II'!X36</f>
        <v>1621947.30184074</v>
      </c>
      <c r="Y36" s="4">
        <f>'Nominal GO'!Y36-'Nominal II'!Y36</f>
        <v>1948107.38600938</v>
      </c>
      <c r="Z36" s="4">
        <f>'Nominal GO'!Z36-'Nominal II'!Z36</f>
        <v>2348219.9248889801</v>
      </c>
      <c r="AA36" s="4">
        <f>'Nominal GO'!AA36-'Nominal II'!AA36</f>
        <v>2791483.98504938</v>
      </c>
      <c r="AB36" s="4">
        <f>'Nominal GO'!AB36-'Nominal II'!AB36</f>
        <v>3168335.2559440499</v>
      </c>
      <c r="AC36" s="4">
        <f>'Nominal GO'!AC36-'Nominal II'!AC36</f>
        <v>3697644.30473558</v>
      </c>
      <c r="AD36" s="4">
        <f>'Nominal GO'!AD36-'Nominal II'!AD36</f>
        <v>4140646.5643329099</v>
      </c>
      <c r="AE36" s="4">
        <f>'Nominal GO'!AE36-'Nominal II'!AE36</f>
        <v>4801482.73169671</v>
      </c>
      <c r="AF36" s="4">
        <f>'Nominal GO'!AF36-'Nominal II'!AF36</f>
        <v>5359889.8866551397</v>
      </c>
      <c r="AG36" s="4">
        <f>'Nominal GO'!AG36-'Nominal II'!AG36</f>
        <v>5978823.0266135698</v>
      </c>
    </row>
    <row r="37" spans="1:33" x14ac:dyDescent="0.15">
      <c r="A37" s="2">
        <v>33</v>
      </c>
      <c r="B37" s="3" t="s">
        <v>61</v>
      </c>
      <c r="C37" s="4">
        <f>'Nominal GO'!C37-'Nominal II'!C37</f>
        <v>16416.742740640701</v>
      </c>
      <c r="D37" s="4">
        <f>'Nominal GO'!D37-'Nominal II'!D37</f>
        <v>21259.392601343199</v>
      </c>
      <c r="E37" s="4">
        <f>'Nominal GO'!E37-'Nominal II'!E37</f>
        <v>30049.840663778901</v>
      </c>
      <c r="F37" s="4">
        <f>'Nominal GO'!F37-'Nominal II'!F37</f>
        <v>32428.315815127105</v>
      </c>
      <c r="G37" s="4">
        <f>'Nominal GO'!G37-'Nominal II'!G37</f>
        <v>35978.367161876202</v>
      </c>
      <c r="H37" s="4">
        <f>'Nominal GO'!H37-'Nominal II'!H37</f>
        <v>46875.581794446298</v>
      </c>
      <c r="I37" s="4">
        <f>'Nominal GO'!I37-'Nominal II'!I37</f>
        <v>54988.145082430303</v>
      </c>
      <c r="J37" s="4">
        <f>'Nominal GO'!J37-'Nominal II'!J37</f>
        <v>76577.416135947104</v>
      </c>
      <c r="K37" s="4">
        <f>'Nominal GO'!K37-'Nominal II'!K37</f>
        <v>93882.331806106798</v>
      </c>
      <c r="L37" s="4">
        <f>'Nominal GO'!L37-'Nominal II'!L37</f>
        <v>103542.832583215</v>
      </c>
      <c r="M37" s="4">
        <f>'Nominal GO'!M37-'Nominal II'!M37</f>
        <v>114716.37292687299</v>
      </c>
      <c r="N37" s="4">
        <f>'Nominal GO'!N37-'Nominal II'!N37</f>
        <v>152947.31173988499</v>
      </c>
      <c r="O37" s="4">
        <f>'Nominal GO'!O37-'Nominal II'!O37</f>
        <v>192374.77663314599</v>
      </c>
      <c r="P37" s="4">
        <f>'Nominal GO'!P37-'Nominal II'!P37</f>
        <v>225516.60998500499</v>
      </c>
      <c r="Q37" s="4">
        <f>'Nominal GO'!Q37-'Nominal II'!Q37</f>
        <v>282109.99507945898</v>
      </c>
      <c r="R37" s="4">
        <f>'Nominal GO'!R37-'Nominal II'!R37</f>
        <v>338990.56213462999</v>
      </c>
      <c r="S37" s="4">
        <f>'Nominal GO'!S37-'Nominal II'!S37</f>
        <v>370292.868749402</v>
      </c>
      <c r="T37" s="4">
        <f>'Nominal GO'!T37-'Nominal II'!T37</f>
        <v>380211.22823702899</v>
      </c>
      <c r="U37" s="4">
        <f>'Nominal GO'!U37-'Nominal II'!U37</f>
        <v>483037.85985963396</v>
      </c>
      <c r="V37" s="4">
        <f>'Nominal GO'!V37-'Nominal II'!V37</f>
        <v>579142.61306746595</v>
      </c>
      <c r="W37" s="4">
        <f>'Nominal GO'!W37-'Nominal II'!W37</f>
        <v>755325.05782867596</v>
      </c>
      <c r="X37" s="4">
        <f>'Nominal GO'!X37-'Nominal II'!X37</f>
        <v>919525.86991369911</v>
      </c>
      <c r="Y37" s="4">
        <f>'Nominal GO'!Y37-'Nominal II'!Y37</f>
        <v>1170160.08943103</v>
      </c>
      <c r="Z37" s="4">
        <f>'Nominal GO'!Z37-'Nominal II'!Z37</f>
        <v>1431120.5299911499</v>
      </c>
      <c r="AA37" s="4">
        <f>'Nominal GO'!AA37-'Nominal II'!AA37</f>
        <v>1761248.4376520403</v>
      </c>
      <c r="AB37" s="4">
        <f>'Nominal GO'!AB37-'Nominal II'!AB37</f>
        <v>2067580.5040190499</v>
      </c>
      <c r="AC37" s="4">
        <f>'Nominal GO'!AC37-'Nominal II'!AC37</f>
        <v>2489351.4332012199</v>
      </c>
      <c r="AD37" s="4">
        <f>'Nominal GO'!AD37-'Nominal II'!AD37</f>
        <v>2871312.2023525601</v>
      </c>
      <c r="AE37" s="4">
        <f>'Nominal GO'!AE37-'Nominal II'!AE37</f>
        <v>3428646.6713864096</v>
      </c>
      <c r="AF37" s="4">
        <f>'Nominal GO'!AF37-'Nominal II'!AF37</f>
        <v>3934621.4475436499</v>
      </c>
      <c r="AG37" s="4">
        <f>'Nominal GO'!AG37-'Nominal II'!AG37</f>
        <v>4506945.4087771298</v>
      </c>
    </row>
    <row r="38" spans="1:33" x14ac:dyDescent="0.15">
      <c r="A38" s="2">
        <v>34</v>
      </c>
      <c r="B38" s="3" t="s">
        <v>62</v>
      </c>
      <c r="C38" s="4">
        <f>'Nominal GO'!C38-'Nominal II'!C38</f>
        <v>23831.433716984699</v>
      </c>
      <c r="D38" s="4">
        <f>'Nominal GO'!D38-'Nominal II'!D38</f>
        <v>33227.8177104184</v>
      </c>
      <c r="E38" s="4">
        <f>'Nominal GO'!E38-'Nominal II'!E38</f>
        <v>43740.320567484101</v>
      </c>
      <c r="F38" s="4">
        <f>'Nominal GO'!F38-'Nominal II'!F38</f>
        <v>52542.552804536303</v>
      </c>
      <c r="G38" s="4">
        <f>'Nominal GO'!G38-'Nominal II'!G38</f>
        <v>70791.814998119604</v>
      </c>
      <c r="H38" s="4">
        <f>'Nominal GO'!H38-'Nominal II'!H38</f>
        <v>95969.529156153498</v>
      </c>
      <c r="I38" s="4">
        <f>'Nominal GO'!I38-'Nominal II'!I38</f>
        <v>133343.764192751</v>
      </c>
      <c r="J38" s="4">
        <f>'Nominal GO'!J38-'Nominal II'!J38</f>
        <v>153445.83486749101</v>
      </c>
      <c r="K38" s="4">
        <f>'Nominal GO'!K38-'Nominal II'!K38</f>
        <v>188523.371154967</v>
      </c>
      <c r="L38" s="4">
        <f>'Nominal GO'!L38-'Nominal II'!L38</f>
        <v>218516.49695130301</v>
      </c>
      <c r="M38" s="4">
        <f>'Nominal GO'!M38-'Nominal II'!M38</f>
        <v>256519.14099511597</v>
      </c>
      <c r="N38" s="4">
        <f>'Nominal GO'!N38-'Nominal II'!N38</f>
        <v>293322.60611522099</v>
      </c>
      <c r="O38" s="4">
        <f>'Nominal GO'!O38-'Nominal II'!O38</f>
        <v>328490.12050003</v>
      </c>
      <c r="P38" s="4">
        <f>'Nominal GO'!P38-'Nominal II'!P38</f>
        <v>383756.715342696</v>
      </c>
      <c r="Q38" s="4">
        <f>'Nominal GO'!Q38-'Nominal II'!Q38</f>
        <v>435835.74320954701</v>
      </c>
      <c r="R38" s="4">
        <f>'Nominal GO'!R38-'Nominal II'!R38</f>
        <v>495782.08964128199</v>
      </c>
      <c r="S38" s="4">
        <f>'Nominal GO'!S38-'Nominal II'!S38</f>
        <v>541453.22388278402</v>
      </c>
      <c r="T38" s="4">
        <f>'Nominal GO'!T38-'Nominal II'!T38</f>
        <v>616530.508224127</v>
      </c>
      <c r="U38" s="4">
        <f>'Nominal GO'!U38-'Nominal II'!U38</f>
        <v>712504.24658912199</v>
      </c>
      <c r="V38" s="4">
        <f>'Nominal GO'!V38-'Nominal II'!V38</f>
        <v>820114.48449539195</v>
      </c>
      <c r="W38" s="4">
        <f>'Nominal GO'!W38-'Nominal II'!W38</f>
        <v>987956.60357449704</v>
      </c>
      <c r="X38" s="4">
        <f>'Nominal GO'!X38-'Nominal II'!X38</f>
        <v>1199900.84218501</v>
      </c>
      <c r="Y38" s="4">
        <f>'Nominal GO'!Y38-'Nominal II'!Y38</f>
        <v>1354059.7717293899</v>
      </c>
      <c r="Z38" s="4">
        <f>'Nominal GO'!Z38-'Nominal II'!Z38</f>
        <v>1502563.4421332399</v>
      </c>
      <c r="AA38" s="4">
        <f>'Nominal GO'!AA38-'Nominal II'!AA38</f>
        <v>1771155.1903124501</v>
      </c>
      <c r="AB38" s="4">
        <f>'Nominal GO'!AB38-'Nominal II'!AB38</f>
        <v>2012178.4704797999</v>
      </c>
      <c r="AC38" s="4">
        <f>'Nominal GO'!AC38-'Nominal II'!AC38</f>
        <v>2260582.2743690698</v>
      </c>
      <c r="AD38" s="4">
        <f>'Nominal GO'!AD38-'Nominal II'!AD38</f>
        <v>2497707.0165682598</v>
      </c>
      <c r="AE38" s="4">
        <f>'Nominal GO'!AE38-'Nominal II'!AE38</f>
        <v>2857012.2034293599</v>
      </c>
      <c r="AF38" s="4">
        <f>'Nominal GO'!AF38-'Nominal II'!AF38</f>
        <v>3220687.9370543198</v>
      </c>
      <c r="AG38" s="4">
        <f>'Nominal GO'!AG38-'Nominal II'!AG38</f>
        <v>3572298.20983965</v>
      </c>
    </row>
    <row r="39" spans="1:33" x14ac:dyDescent="0.15">
      <c r="A39" s="2">
        <v>35</v>
      </c>
      <c r="B39" s="3" t="s">
        <v>63</v>
      </c>
      <c r="C39" s="4">
        <f>'Nominal GO'!C39-'Nominal II'!C39</f>
        <v>23950.840954112002</v>
      </c>
      <c r="D39" s="4">
        <f>'Nominal GO'!D39-'Nominal II'!D39</f>
        <v>28121.021781849999</v>
      </c>
      <c r="E39" s="4">
        <f>'Nominal GO'!E39-'Nominal II'!E39</f>
        <v>31099.3404390754</v>
      </c>
      <c r="F39" s="4">
        <f>'Nominal GO'!F39-'Nominal II'!F39</f>
        <v>34181.933153543199</v>
      </c>
      <c r="G39" s="4">
        <f>'Nominal GO'!G39-'Nominal II'!G39</f>
        <v>40177.260843340599</v>
      </c>
      <c r="H39" s="4">
        <f>'Nominal GO'!H39-'Nominal II'!H39</f>
        <v>47267.185586339103</v>
      </c>
      <c r="I39" s="4">
        <f>'Nominal GO'!I39-'Nominal II'!I39</f>
        <v>72254.120778508601</v>
      </c>
      <c r="J39" s="4">
        <f>'Nominal GO'!J39-'Nominal II'!J39</f>
        <v>91210.206452033701</v>
      </c>
      <c r="K39" s="4">
        <f>'Nominal GO'!K39-'Nominal II'!K39</f>
        <v>109537.75226323601</v>
      </c>
      <c r="L39" s="4">
        <f>'Nominal GO'!L39-'Nominal II'!L39</f>
        <v>131392.68887980701</v>
      </c>
      <c r="M39" s="4">
        <f>'Nominal GO'!M39-'Nominal II'!M39</f>
        <v>159563.44787239801</v>
      </c>
      <c r="N39" s="4">
        <f>'Nominal GO'!N39-'Nominal II'!N39</f>
        <v>192041.26466832301</v>
      </c>
      <c r="O39" s="4">
        <f>'Nominal GO'!O39-'Nominal II'!O39</f>
        <v>226487.48149128901</v>
      </c>
      <c r="P39" s="4">
        <f>'Nominal GO'!P39-'Nominal II'!P39</f>
        <v>276181.40526999102</v>
      </c>
      <c r="Q39" s="4">
        <f>'Nominal GO'!Q39-'Nominal II'!Q39</f>
        <v>329032.09493567498</v>
      </c>
      <c r="R39" s="4">
        <f>'Nominal GO'!R39-'Nominal II'!R39</f>
        <v>392800.826705496</v>
      </c>
      <c r="S39" s="4">
        <f>'Nominal GO'!S39-'Nominal II'!S39</f>
        <v>430279.76070137898</v>
      </c>
      <c r="T39" s="4">
        <f>'Nominal GO'!T39-'Nominal II'!T39</f>
        <v>491415.33132843103</v>
      </c>
      <c r="U39" s="4">
        <f>'Nominal GO'!U39-'Nominal II'!U39</f>
        <v>582720.71394288098</v>
      </c>
      <c r="V39" s="4">
        <f>'Nominal GO'!V39-'Nominal II'!V39</f>
        <v>680443.20588058897</v>
      </c>
      <c r="W39" s="4">
        <f>'Nominal GO'!W39-'Nominal II'!W39</f>
        <v>831576.97653338197</v>
      </c>
      <c r="X39" s="4">
        <f>'Nominal GO'!X39-'Nominal II'!X39</f>
        <v>999227.53308601596</v>
      </c>
      <c r="Y39" s="4">
        <f>'Nominal GO'!Y39-'Nominal II'!Y39</f>
        <v>1115542.1593428999</v>
      </c>
      <c r="Z39" s="4">
        <f>'Nominal GO'!Z39-'Nominal II'!Z39</f>
        <v>1240168.2995297699</v>
      </c>
      <c r="AA39" s="4">
        <f>'Nominal GO'!AA39-'Nominal II'!AA39</f>
        <v>1455313.3103344699</v>
      </c>
      <c r="AB39" s="4">
        <f>'Nominal GO'!AB39-'Nominal II'!AB39</f>
        <v>1645925.4416030899</v>
      </c>
      <c r="AC39" s="4">
        <f>'Nominal GO'!AC39-'Nominal II'!AC39</f>
        <v>1840878.2837772199</v>
      </c>
      <c r="AD39" s="4">
        <f>'Nominal GO'!AD39-'Nominal II'!AD39</f>
        <v>2024780.45336169</v>
      </c>
      <c r="AE39" s="4">
        <f>'Nominal GO'!AE39-'Nominal II'!AE39</f>
        <v>2305408.1883857101</v>
      </c>
      <c r="AF39" s="4">
        <f>'Nominal GO'!AF39-'Nominal II'!AF39</f>
        <v>2586796.74563578</v>
      </c>
      <c r="AG39" s="4">
        <f>'Nominal GO'!AG39-'Nominal II'!AG39</f>
        <v>2855706.5560600599</v>
      </c>
    </row>
    <row r="40" spans="1:33" x14ac:dyDescent="0.15">
      <c r="A40" s="2">
        <v>36</v>
      </c>
      <c r="B40" s="3" t="s">
        <v>64</v>
      </c>
      <c r="C40" s="4">
        <f>'Nominal GO'!C40-'Nominal II'!C40</f>
        <v>9316.2828888060394</v>
      </c>
      <c r="D40" s="4">
        <f>'Nominal GO'!D40-'Nominal II'!D40</f>
        <v>11929.178470568801</v>
      </c>
      <c r="E40" s="4">
        <f>'Nominal GO'!E40-'Nominal II'!E40</f>
        <v>14513.167163396298</v>
      </c>
      <c r="F40" s="4">
        <f>'Nominal GO'!F40-'Nominal II'!F40</f>
        <v>16795.1704963825</v>
      </c>
      <c r="G40" s="4">
        <f>'Nominal GO'!G40-'Nominal II'!G40</f>
        <v>21446.779579233498</v>
      </c>
      <c r="H40" s="4">
        <f>'Nominal GO'!H40-'Nominal II'!H40</f>
        <v>27626.806947555895</v>
      </c>
      <c r="I40" s="4">
        <f>'Nominal GO'!I40-'Nominal II'!I40</f>
        <v>39283.138704737103</v>
      </c>
      <c r="J40" s="4">
        <f>'Nominal GO'!J40-'Nominal II'!J40</f>
        <v>46305.050833957299</v>
      </c>
      <c r="K40" s="4">
        <f>'Nominal GO'!K40-'Nominal II'!K40</f>
        <v>56086.801324084605</v>
      </c>
      <c r="L40" s="4">
        <f>'Nominal GO'!L40-'Nominal II'!L40</f>
        <v>65338.397155416809</v>
      </c>
      <c r="M40" s="4">
        <f>'Nominal GO'!M40-'Nominal II'!M40</f>
        <v>77096.160432923207</v>
      </c>
      <c r="N40" s="4">
        <f>'Nominal GO'!N40-'Nominal II'!N40</f>
        <v>96076.627546631586</v>
      </c>
      <c r="O40" s="4">
        <f>'Nominal GO'!O40-'Nominal II'!O40</f>
        <v>117032.55056885799</v>
      </c>
      <c r="P40" s="4">
        <f>'Nominal GO'!P40-'Nominal II'!P40</f>
        <v>143002.43573389301</v>
      </c>
      <c r="Q40" s="4">
        <f>'Nominal GO'!Q40-'Nominal II'!Q40</f>
        <v>173077.253917553</v>
      </c>
      <c r="R40" s="4">
        <f>'Nominal GO'!R40-'Nominal II'!R40</f>
        <v>209731.822084265</v>
      </c>
      <c r="S40" s="4">
        <f>'Nominal GO'!S40-'Nominal II'!S40</f>
        <v>227605.94206559804</v>
      </c>
      <c r="T40" s="4">
        <f>'Nominal GO'!T40-'Nominal II'!T40</f>
        <v>257519.16044744197</v>
      </c>
      <c r="U40" s="4">
        <f>'Nominal GO'!U40-'Nominal II'!U40</f>
        <v>306227.29218032397</v>
      </c>
      <c r="V40" s="4">
        <f>'Nominal GO'!V40-'Nominal II'!V40</f>
        <v>356429.49312874197</v>
      </c>
      <c r="W40" s="4">
        <f>'Nominal GO'!W40-'Nominal II'!W40</f>
        <v>434207.65247202897</v>
      </c>
      <c r="X40" s="4">
        <f>'Nominal GO'!X40-'Nominal II'!X40</f>
        <v>530864.98080915306</v>
      </c>
      <c r="Y40" s="4">
        <f>'Nominal GO'!Y40-'Nominal II'!Y40</f>
        <v>603006.05223252403</v>
      </c>
      <c r="Z40" s="4">
        <f>'Nominal GO'!Z40-'Nominal II'!Z40</f>
        <v>675047.72844994301</v>
      </c>
      <c r="AA40" s="4">
        <f>'Nominal GO'!AA40-'Nominal II'!AA40</f>
        <v>801771.49935307587</v>
      </c>
      <c r="AB40" s="4">
        <f>'Nominal GO'!AB40-'Nominal II'!AB40</f>
        <v>917756.0879171039</v>
      </c>
      <c r="AC40" s="4">
        <f>'Nominal GO'!AC40-'Nominal II'!AC40</f>
        <v>1066419.44185371</v>
      </c>
      <c r="AD40" s="4">
        <f>'Nominal GO'!AD40-'Nominal II'!AD40</f>
        <v>1217772.5300700399</v>
      </c>
      <c r="AE40" s="4">
        <f>'Nominal GO'!AE40-'Nominal II'!AE40</f>
        <v>1420659.6081849199</v>
      </c>
      <c r="AF40" s="4">
        <f>'Nominal GO'!AF40-'Nominal II'!AF40</f>
        <v>1643065.3173098997</v>
      </c>
      <c r="AG40" s="4">
        <f>'Nominal GO'!AG40-'Nominal II'!AG40</f>
        <v>1868915.2341002901</v>
      </c>
    </row>
    <row r="41" spans="1:33" x14ac:dyDescent="0.15">
      <c r="A41" s="2">
        <v>37</v>
      </c>
      <c r="B41" s="3" t="s">
        <v>65</v>
      </c>
      <c r="C41" s="4">
        <f>'Nominal GO'!C41-'Nominal II'!C41</f>
        <v>38810.583609110698</v>
      </c>
      <c r="D41" s="4">
        <f>'Nominal GO'!D41-'Nominal II'!D41</f>
        <v>47964.330281636299</v>
      </c>
      <c r="E41" s="4">
        <f>'Nominal GO'!E41-'Nominal II'!E41</f>
        <v>64906.010238034803</v>
      </c>
      <c r="F41" s="4">
        <f>'Nominal GO'!F41-'Nominal II'!F41</f>
        <v>68309.188810249907</v>
      </c>
      <c r="G41" s="4">
        <f>'Nominal GO'!G41-'Nominal II'!G41</f>
        <v>73273.573885229402</v>
      </c>
      <c r="H41" s="4">
        <f>'Nominal GO'!H41-'Nominal II'!H41</f>
        <v>92333.774040332995</v>
      </c>
      <c r="I41" s="4">
        <f>'Nominal GO'!I41-'Nominal II'!I41</f>
        <v>118938.161628092</v>
      </c>
      <c r="J41" s="4">
        <f>'Nominal GO'!J41-'Nominal II'!J41</f>
        <v>182682.82732843701</v>
      </c>
      <c r="K41" s="4">
        <f>'Nominal GO'!K41-'Nominal II'!K41</f>
        <v>231375.887925455</v>
      </c>
      <c r="L41" s="4">
        <f>'Nominal GO'!L41-'Nominal II'!L41</f>
        <v>273373.48308364197</v>
      </c>
      <c r="M41" s="4">
        <f>'Nominal GO'!M41-'Nominal II'!M41</f>
        <v>325372.56024110201</v>
      </c>
      <c r="N41" s="4">
        <f>'Nominal GO'!N41-'Nominal II'!N41</f>
        <v>331537.28103705199</v>
      </c>
      <c r="O41" s="4">
        <f>'Nominal GO'!O41-'Nominal II'!O41</f>
        <v>323675.15524043998</v>
      </c>
      <c r="P41" s="4">
        <f>'Nominal GO'!P41-'Nominal II'!P41</f>
        <v>345343.45487661398</v>
      </c>
      <c r="Q41" s="4">
        <f>'Nominal GO'!Q41-'Nominal II'!Q41</f>
        <v>364071.615428327</v>
      </c>
      <c r="R41" s="4">
        <f>'Nominal GO'!R41-'Nominal II'!R41</f>
        <v>368082.662215452</v>
      </c>
      <c r="S41" s="4">
        <f>'Nominal GO'!S41-'Nominal II'!S41</f>
        <v>416975.27515655098</v>
      </c>
      <c r="T41" s="4">
        <f>'Nominal GO'!T41-'Nominal II'!T41</f>
        <v>445357.43115963007</v>
      </c>
      <c r="U41" s="4">
        <f>'Nominal GO'!U41-'Nominal II'!U41</f>
        <v>524683.62596819596</v>
      </c>
      <c r="V41" s="4">
        <f>'Nominal GO'!V41-'Nominal II'!V41</f>
        <v>616629.84648686997</v>
      </c>
      <c r="W41" s="4">
        <f>'Nominal GO'!W41-'Nominal II'!W41</f>
        <v>787115.81769880105</v>
      </c>
      <c r="X41" s="4">
        <f>'Nominal GO'!X41-'Nominal II'!X41</f>
        <v>877302.86765452893</v>
      </c>
      <c r="Y41" s="4">
        <f>'Nominal GO'!Y41-'Nominal II'!Y41</f>
        <v>1023893.7014849</v>
      </c>
      <c r="Z41" s="4">
        <f>'Nominal GO'!Z41-'Nominal II'!Z41</f>
        <v>1181631.5485130199</v>
      </c>
      <c r="AA41" s="4">
        <f>'Nominal GO'!AA41-'Nominal II'!AA41</f>
        <v>1351515.9478956601</v>
      </c>
      <c r="AB41" s="4">
        <f>'Nominal GO'!AB41-'Nominal II'!AB41</f>
        <v>1473196.5535051799</v>
      </c>
      <c r="AC41" s="4">
        <f>'Nominal GO'!AC41-'Nominal II'!AC41</f>
        <v>1714779.23881017</v>
      </c>
      <c r="AD41" s="4">
        <f>'Nominal GO'!AD41-'Nominal II'!AD41</f>
        <v>1915251.24493674</v>
      </c>
      <c r="AE41" s="4">
        <f>'Nominal GO'!AE41-'Nominal II'!AE41</f>
        <v>2172965.1073381398</v>
      </c>
      <c r="AF41" s="4">
        <f>'Nominal GO'!AF41-'Nominal II'!AF41</f>
        <v>2396314.8926887698</v>
      </c>
      <c r="AG41" s="4">
        <f>'Nominal GO'!AG41-'Nominal II'!AG41</f>
        <v>2640722.6825224902</v>
      </c>
    </row>
    <row r="43" spans="1:33" x14ac:dyDescent="0.15">
      <c r="A43" s="11" t="s">
        <v>96</v>
      </c>
    </row>
    <row r="44" spans="1:33" x14ac:dyDescent="0.15">
      <c r="A44" s="2"/>
      <c r="B44" s="2" t="s">
        <v>95</v>
      </c>
      <c r="C44" s="15"/>
      <c r="D44" s="15">
        <f t="shared" ref="D44:H44" si="2">SUM(D45:D81)</f>
        <v>1</v>
      </c>
      <c r="E44" s="15">
        <f t="shared" si="2"/>
        <v>1.0000000000000002</v>
      </c>
      <c r="F44" s="15">
        <f t="shared" si="2"/>
        <v>1</v>
      </c>
      <c r="G44" s="15">
        <f t="shared" si="2"/>
        <v>1</v>
      </c>
      <c r="H44" s="15">
        <f t="shared" si="2"/>
        <v>1.0000000000000002</v>
      </c>
      <c r="I44" s="15">
        <f t="shared" ref="I44:AG44" si="3">SUM(I45:I81)</f>
        <v>1</v>
      </c>
      <c r="J44" s="15">
        <f t="shared" si="3"/>
        <v>1</v>
      </c>
      <c r="K44" s="15">
        <f t="shared" si="3"/>
        <v>1.0000000000000002</v>
      </c>
      <c r="L44" s="15">
        <f t="shared" si="3"/>
        <v>1.0000000000000002</v>
      </c>
      <c r="M44" s="15">
        <f t="shared" si="3"/>
        <v>0.99999999999999978</v>
      </c>
      <c r="N44" s="15">
        <f t="shared" si="3"/>
        <v>0.99999999999999978</v>
      </c>
      <c r="O44" s="15">
        <f t="shared" si="3"/>
        <v>0.99999999999999978</v>
      </c>
      <c r="P44" s="15">
        <f t="shared" si="3"/>
        <v>0.99999999999999967</v>
      </c>
      <c r="Q44" s="15">
        <f t="shared" si="3"/>
        <v>1</v>
      </c>
      <c r="R44" s="15">
        <f t="shared" si="3"/>
        <v>1.0000000000000002</v>
      </c>
      <c r="S44" s="15">
        <f t="shared" si="3"/>
        <v>0.99999999999999989</v>
      </c>
      <c r="T44" s="15">
        <f t="shared" si="3"/>
        <v>0.99999999999999989</v>
      </c>
      <c r="U44" s="15">
        <f t="shared" si="3"/>
        <v>0.99999999999999978</v>
      </c>
      <c r="V44" s="15">
        <f t="shared" si="3"/>
        <v>0.99999999999999978</v>
      </c>
      <c r="W44" s="15">
        <f t="shared" si="3"/>
        <v>0.99999999999999978</v>
      </c>
      <c r="X44" s="15">
        <f t="shared" si="3"/>
        <v>1</v>
      </c>
      <c r="Y44" s="15">
        <f t="shared" si="3"/>
        <v>1</v>
      </c>
      <c r="Z44" s="15">
        <f t="shared" si="3"/>
        <v>0.99999999999999978</v>
      </c>
      <c r="AA44" s="15">
        <f t="shared" si="3"/>
        <v>1</v>
      </c>
      <c r="AB44" s="15">
        <f t="shared" si="3"/>
        <v>1.0000000000000002</v>
      </c>
      <c r="AC44" s="15">
        <f t="shared" si="3"/>
        <v>0.99999999999999978</v>
      </c>
      <c r="AD44" s="15">
        <f t="shared" si="3"/>
        <v>1.0000000000000002</v>
      </c>
      <c r="AE44" s="15">
        <f t="shared" si="3"/>
        <v>1.0000000000000002</v>
      </c>
      <c r="AF44" s="15">
        <f t="shared" si="3"/>
        <v>1</v>
      </c>
      <c r="AG44" s="15">
        <f t="shared" si="3"/>
        <v>1</v>
      </c>
    </row>
    <row r="45" spans="1:33" x14ac:dyDescent="0.15">
      <c r="A45" s="2">
        <v>1</v>
      </c>
      <c r="B45" s="3" t="s">
        <v>29</v>
      </c>
      <c r="C45" s="15"/>
      <c r="D45" s="15">
        <f t="shared" ref="D45:H60" si="4">0.5*(C5/C$4+D5/D$4)</f>
        <v>0.26523572248730598</v>
      </c>
      <c r="E45" s="15">
        <f t="shared" si="4"/>
        <v>0.25617175948942761</v>
      </c>
      <c r="F45" s="15">
        <f t="shared" si="4"/>
        <v>0.26210463050064581</v>
      </c>
      <c r="G45" s="15">
        <f t="shared" si="4"/>
        <v>0.2587076932396325</v>
      </c>
      <c r="H45" s="15">
        <f t="shared" si="4"/>
        <v>0.23203205170537766</v>
      </c>
      <c r="I45" s="15">
        <f>0.5*(H5/H$4+I5/I$4)</f>
        <v>0.20812521919614974</v>
      </c>
      <c r="J45" s="15">
        <f t="shared" ref="J45:AG56" si="5">0.5*(I5/I$4+J5/J$4)</f>
        <v>0.19865308597379022</v>
      </c>
      <c r="K45" s="15">
        <f t="shared" si="5"/>
        <v>0.19983583602280836</v>
      </c>
      <c r="L45" s="15">
        <f t="shared" si="5"/>
        <v>0.1989482192745857</v>
      </c>
      <c r="M45" s="15">
        <f t="shared" si="5"/>
        <v>0.19044586286994136</v>
      </c>
      <c r="N45" s="15">
        <f t="shared" si="5"/>
        <v>0.17972253575186597</v>
      </c>
      <c r="O45" s="15">
        <f t="shared" si="5"/>
        <v>0.170342870913546</v>
      </c>
      <c r="P45" s="15">
        <f t="shared" si="5"/>
        <v>0.15738290673719199</v>
      </c>
      <c r="Q45" s="15">
        <f t="shared" si="5"/>
        <v>0.14660793358679108</v>
      </c>
      <c r="R45" s="15">
        <f t="shared" si="5"/>
        <v>0.13946512757765062</v>
      </c>
      <c r="S45" s="15">
        <f t="shared" si="5"/>
        <v>0.13116466208434716</v>
      </c>
      <c r="T45" s="15">
        <f t="shared" si="5"/>
        <v>0.13020376884695001</v>
      </c>
      <c r="U45" s="15">
        <f t="shared" si="5"/>
        <v>0.12680003911849327</v>
      </c>
      <c r="V45" s="15">
        <f t="shared" si="5"/>
        <v>0.11460228991423629</v>
      </c>
      <c r="W45" s="15">
        <f t="shared" si="5"/>
        <v>0.10772925013156429</v>
      </c>
      <c r="X45" s="15">
        <f t="shared" si="5"/>
        <v>0.10569597289358916</v>
      </c>
      <c r="Y45" s="15">
        <f t="shared" si="5"/>
        <v>0.10318610070056286</v>
      </c>
      <c r="Z45" s="15">
        <f t="shared" si="5"/>
        <v>9.9515610323041792E-2</v>
      </c>
      <c r="AA45" s="15">
        <f t="shared" si="5"/>
        <v>9.7585494526902142E-2</v>
      </c>
      <c r="AB45" s="15">
        <f t="shared" si="5"/>
        <v>9.6977866165334076E-2</v>
      </c>
      <c r="AC45" s="15">
        <f t="shared" si="5"/>
        <v>9.6313885718793096E-2</v>
      </c>
      <c r="AD45" s="15">
        <f t="shared" si="5"/>
        <v>9.2667810348952606E-2</v>
      </c>
      <c r="AE45" s="15">
        <f t="shared" si="5"/>
        <v>8.8435288787253374E-2</v>
      </c>
      <c r="AF45" s="15">
        <f t="shared" si="5"/>
        <v>8.5817950474381371E-2</v>
      </c>
      <c r="AG45" s="15">
        <f t="shared" si="5"/>
        <v>8.1583749665660149E-2</v>
      </c>
    </row>
    <row r="46" spans="1:33" x14ac:dyDescent="0.15">
      <c r="A46" s="2">
        <v>2</v>
      </c>
      <c r="B46" s="3" t="s">
        <v>30</v>
      </c>
      <c r="C46" s="15"/>
      <c r="D46" s="15">
        <f t="shared" si="4"/>
        <v>1.3077768628804429E-2</v>
      </c>
      <c r="E46" s="15">
        <f t="shared" si="4"/>
        <v>1.2850413171978835E-2</v>
      </c>
      <c r="F46" s="15">
        <f t="shared" si="4"/>
        <v>1.2192953337401002E-2</v>
      </c>
      <c r="G46" s="15">
        <f t="shared" si="4"/>
        <v>1.1574141718895582E-2</v>
      </c>
      <c r="H46" s="15">
        <f t="shared" si="4"/>
        <v>1.1421127665651287E-2</v>
      </c>
      <c r="I46" s="15">
        <f t="shared" ref="I46:X61" si="6">0.5*(H6/H$4+I6/I$4)</f>
        <v>1.1882177009110567E-2</v>
      </c>
      <c r="J46" s="15">
        <f t="shared" si="6"/>
        <v>1.262020061453499E-2</v>
      </c>
      <c r="K46" s="15">
        <f t="shared" si="6"/>
        <v>1.2964786130068101E-2</v>
      </c>
      <c r="L46" s="15">
        <f t="shared" si="6"/>
        <v>1.3218646933843097E-2</v>
      </c>
      <c r="M46" s="15">
        <f t="shared" si="6"/>
        <v>1.3534952675893011E-2</v>
      </c>
      <c r="N46" s="15">
        <f t="shared" si="6"/>
        <v>1.4086450686260802E-2</v>
      </c>
      <c r="O46" s="15">
        <f t="shared" si="6"/>
        <v>1.5077850264811773E-2</v>
      </c>
      <c r="P46" s="15">
        <f t="shared" si="6"/>
        <v>1.6147969512384362E-2</v>
      </c>
      <c r="Q46" s="15">
        <f t="shared" si="6"/>
        <v>1.7041256748800974E-2</v>
      </c>
      <c r="R46" s="15">
        <f t="shared" si="6"/>
        <v>1.7956628123064498E-2</v>
      </c>
      <c r="S46" s="15">
        <f t="shared" si="6"/>
        <v>1.8031164480114312E-2</v>
      </c>
      <c r="T46" s="15">
        <f t="shared" si="6"/>
        <v>1.709322885033622E-2</v>
      </c>
      <c r="U46" s="15">
        <f t="shared" si="6"/>
        <v>1.7820510621347284E-2</v>
      </c>
      <c r="V46" s="15">
        <f t="shared" si="6"/>
        <v>1.8763202018742105E-2</v>
      </c>
      <c r="W46" s="15">
        <f t="shared" si="6"/>
        <v>1.7307964411310911E-2</v>
      </c>
      <c r="X46" s="15">
        <f t="shared" si="6"/>
        <v>1.8921713687040948E-2</v>
      </c>
      <c r="Y46" s="15">
        <f t="shared" si="5"/>
        <v>2.0073461837789981E-2</v>
      </c>
      <c r="Z46" s="15">
        <f t="shared" si="5"/>
        <v>1.9276728658948545E-2</v>
      </c>
      <c r="AA46" s="15">
        <f t="shared" si="5"/>
        <v>2.0910140995969922E-2</v>
      </c>
      <c r="AB46" s="15">
        <f t="shared" si="5"/>
        <v>2.0674982277031545E-2</v>
      </c>
      <c r="AC46" s="15">
        <f t="shared" si="5"/>
        <v>1.8619667323688395E-2</v>
      </c>
      <c r="AD46" s="15">
        <f t="shared" si="5"/>
        <v>1.6124262838930634E-2</v>
      </c>
      <c r="AE46" s="15">
        <f t="shared" si="5"/>
        <v>1.2949519447542007E-2</v>
      </c>
      <c r="AF46" s="15">
        <f t="shared" si="5"/>
        <v>1.0578137153119248E-2</v>
      </c>
      <c r="AG46" s="15">
        <f t="shared" si="5"/>
        <v>1.0034444580066516E-2</v>
      </c>
    </row>
    <row r="47" spans="1:33" x14ac:dyDescent="0.15">
      <c r="A47" s="2">
        <v>3</v>
      </c>
      <c r="B47" s="3" t="s">
        <v>31</v>
      </c>
      <c r="C47" s="15"/>
      <c r="D47" s="15">
        <f t="shared" si="4"/>
        <v>1.6033169384862406E-2</v>
      </c>
      <c r="E47" s="15">
        <f t="shared" si="4"/>
        <v>1.5646257273329685E-2</v>
      </c>
      <c r="F47" s="15">
        <f t="shared" si="4"/>
        <v>1.4756154751352713E-2</v>
      </c>
      <c r="G47" s="15">
        <f t="shared" si="4"/>
        <v>1.3925971911585679E-2</v>
      </c>
      <c r="H47" s="15">
        <f t="shared" si="4"/>
        <v>1.3653234190587437E-2</v>
      </c>
      <c r="I47" s="15">
        <f t="shared" si="6"/>
        <v>1.3952991505632683E-2</v>
      </c>
      <c r="J47" s="15">
        <f t="shared" si="5"/>
        <v>1.4408969047092221E-2</v>
      </c>
      <c r="K47" s="15">
        <f t="shared" si="5"/>
        <v>1.4461110824660412E-2</v>
      </c>
      <c r="L47" s="15">
        <f t="shared" si="5"/>
        <v>1.4433581347911392E-2</v>
      </c>
      <c r="M47" s="15">
        <f t="shared" si="5"/>
        <v>1.4423213850114028E-2</v>
      </c>
      <c r="N47" s="15">
        <f t="shared" si="5"/>
        <v>1.4805217938113952E-2</v>
      </c>
      <c r="O47" s="15">
        <f t="shared" si="5"/>
        <v>1.5800202331372439E-2</v>
      </c>
      <c r="P47" s="15">
        <f t="shared" si="5"/>
        <v>1.6785878818111853E-2</v>
      </c>
      <c r="Q47" s="15">
        <f t="shared" si="5"/>
        <v>1.7535236630442378E-2</v>
      </c>
      <c r="R47" s="15">
        <f t="shared" si="5"/>
        <v>1.8341490137477018E-2</v>
      </c>
      <c r="S47" s="15">
        <f t="shared" si="5"/>
        <v>1.8889314620829333E-2</v>
      </c>
      <c r="T47" s="15">
        <f t="shared" si="5"/>
        <v>1.8994929521915671E-2</v>
      </c>
      <c r="U47" s="15">
        <f t="shared" si="5"/>
        <v>2.0705002413177021E-2</v>
      </c>
      <c r="V47" s="15">
        <f t="shared" si="5"/>
        <v>2.2555244447289451E-2</v>
      </c>
      <c r="W47" s="15">
        <f t="shared" si="5"/>
        <v>2.1735452426314084E-2</v>
      </c>
      <c r="X47" s="15">
        <f t="shared" si="5"/>
        <v>2.2185241810410893E-2</v>
      </c>
      <c r="Y47" s="15">
        <f t="shared" si="5"/>
        <v>2.0277215173630351E-2</v>
      </c>
      <c r="Z47" s="15">
        <f t="shared" si="5"/>
        <v>1.7140911408136152E-2</v>
      </c>
      <c r="AA47" s="15">
        <f t="shared" si="5"/>
        <v>1.6962509745052208E-2</v>
      </c>
      <c r="AB47" s="15">
        <f t="shared" si="5"/>
        <v>1.49288634772192E-2</v>
      </c>
      <c r="AC47" s="15">
        <f t="shared" si="5"/>
        <v>1.279404462496209E-2</v>
      </c>
      <c r="AD47" s="15">
        <f t="shared" si="5"/>
        <v>1.1485257858198008E-2</v>
      </c>
      <c r="AE47" s="15">
        <f t="shared" si="5"/>
        <v>9.2290513435032209E-3</v>
      </c>
      <c r="AF47" s="15">
        <f t="shared" si="5"/>
        <v>7.3314805096860542E-3</v>
      </c>
      <c r="AG47" s="15">
        <f t="shared" si="5"/>
        <v>6.9231150811495685E-3</v>
      </c>
    </row>
    <row r="48" spans="1:33" x14ac:dyDescent="0.15">
      <c r="A48" s="2">
        <v>4</v>
      </c>
      <c r="B48" s="3" t="s">
        <v>32</v>
      </c>
      <c r="C48" s="15"/>
      <c r="D48" s="15">
        <f t="shared" si="4"/>
        <v>3.8029799596555653E-3</v>
      </c>
      <c r="E48" s="15">
        <f t="shared" si="4"/>
        <v>3.7844125819358598E-3</v>
      </c>
      <c r="F48" s="15">
        <f t="shared" si="4"/>
        <v>3.5685508883483421E-3</v>
      </c>
      <c r="G48" s="15">
        <f t="shared" si="4"/>
        <v>3.3286659658986373E-3</v>
      </c>
      <c r="H48" s="15">
        <f t="shared" si="4"/>
        <v>3.2606968428671237E-3</v>
      </c>
      <c r="I48" s="15">
        <f t="shared" si="6"/>
        <v>3.5168757631852529E-3</v>
      </c>
      <c r="J48" s="15">
        <f t="shared" si="5"/>
        <v>4.0101341683631483E-3</v>
      </c>
      <c r="K48" s="15">
        <f t="shared" si="5"/>
        <v>4.3241152909110608E-3</v>
      </c>
      <c r="L48" s="15">
        <f t="shared" si="5"/>
        <v>4.5805392375746932E-3</v>
      </c>
      <c r="M48" s="15">
        <f t="shared" si="5"/>
        <v>4.9037093519822715E-3</v>
      </c>
      <c r="N48" s="15">
        <f t="shared" si="5"/>
        <v>4.9955543531652628E-3</v>
      </c>
      <c r="O48" s="15">
        <f t="shared" si="5"/>
        <v>4.9055879042287018E-3</v>
      </c>
      <c r="P48" s="15">
        <f t="shared" si="5"/>
        <v>4.9836113608640771E-3</v>
      </c>
      <c r="Q48" s="15">
        <f t="shared" si="5"/>
        <v>5.0682865579163147E-3</v>
      </c>
      <c r="R48" s="15">
        <f t="shared" si="5"/>
        <v>5.0582778796990548E-3</v>
      </c>
      <c r="S48" s="15">
        <f t="shared" si="5"/>
        <v>5.3942623887424926E-3</v>
      </c>
      <c r="T48" s="15">
        <f t="shared" si="5"/>
        <v>6.0258064126124137E-3</v>
      </c>
      <c r="U48" s="15">
        <f t="shared" si="5"/>
        <v>6.9905040345095669E-3</v>
      </c>
      <c r="V48" s="15">
        <f t="shared" si="5"/>
        <v>7.9241312221325286E-3</v>
      </c>
      <c r="W48" s="15">
        <f t="shared" si="5"/>
        <v>8.0408495043177812E-3</v>
      </c>
      <c r="X48" s="15">
        <f t="shared" si="5"/>
        <v>8.9630304455167748E-3</v>
      </c>
      <c r="Y48" s="15">
        <f t="shared" si="5"/>
        <v>9.084567093956563E-3</v>
      </c>
      <c r="Z48" s="15">
        <f t="shared" si="5"/>
        <v>8.5823118405550895E-3</v>
      </c>
      <c r="AA48" s="15">
        <f t="shared" si="5"/>
        <v>9.3339379846568808E-3</v>
      </c>
      <c r="AB48" s="15">
        <f t="shared" si="5"/>
        <v>9.1204606982753251E-3</v>
      </c>
      <c r="AC48" s="15">
        <f t="shared" si="5"/>
        <v>8.2471124607840611E-3</v>
      </c>
      <c r="AD48" s="15">
        <f t="shared" si="5"/>
        <v>7.2976156352247412E-3</v>
      </c>
      <c r="AE48" s="15">
        <f t="shared" si="5"/>
        <v>5.9441928121738248E-3</v>
      </c>
      <c r="AF48" s="15">
        <f t="shared" si="5"/>
        <v>4.8991714728726567E-3</v>
      </c>
      <c r="AG48" s="15">
        <f t="shared" si="5"/>
        <v>4.7133957708746996E-3</v>
      </c>
    </row>
    <row r="49" spans="1:33" x14ac:dyDescent="0.15">
      <c r="A49" s="2">
        <v>5</v>
      </c>
      <c r="B49" s="3" t="s">
        <v>33</v>
      </c>
      <c r="C49" s="15"/>
      <c r="D49" s="15">
        <f t="shared" si="4"/>
        <v>4.5288431711163653E-3</v>
      </c>
      <c r="E49" s="15">
        <f t="shared" si="4"/>
        <v>5.1929366045908656E-3</v>
      </c>
      <c r="F49" s="15">
        <f t="shared" si="4"/>
        <v>5.4011731829806337E-3</v>
      </c>
      <c r="G49" s="15">
        <f t="shared" si="4"/>
        <v>5.4684628153569021E-3</v>
      </c>
      <c r="H49" s="15">
        <f t="shared" si="4"/>
        <v>5.8604656379051823E-3</v>
      </c>
      <c r="I49" s="15">
        <f t="shared" si="6"/>
        <v>6.2775850096969781E-3</v>
      </c>
      <c r="J49" s="15">
        <f t="shared" si="5"/>
        <v>6.5411960826909834E-3</v>
      </c>
      <c r="K49" s="15">
        <f t="shared" si="5"/>
        <v>6.7559147709048487E-3</v>
      </c>
      <c r="L49" s="15">
        <f t="shared" si="5"/>
        <v>7.0060865624402583E-3</v>
      </c>
      <c r="M49" s="15">
        <f t="shared" si="5"/>
        <v>7.2089475128423574E-3</v>
      </c>
      <c r="N49" s="15">
        <f t="shared" si="5"/>
        <v>7.1012251349581524E-3</v>
      </c>
      <c r="O49" s="15">
        <f t="shared" si="5"/>
        <v>6.7494732183548036E-3</v>
      </c>
      <c r="P49" s="15">
        <f t="shared" si="5"/>
        <v>6.6011003993152531E-3</v>
      </c>
      <c r="Q49" s="15">
        <f t="shared" si="5"/>
        <v>6.4397827118936836E-3</v>
      </c>
      <c r="R49" s="15">
        <f t="shared" si="5"/>
        <v>6.1362772841152434E-3</v>
      </c>
      <c r="S49" s="15">
        <f t="shared" si="5"/>
        <v>5.9637241080819723E-3</v>
      </c>
      <c r="T49" s="15">
        <f t="shared" si="5"/>
        <v>5.8801741695013758E-3</v>
      </c>
      <c r="U49" s="15">
        <f t="shared" si="5"/>
        <v>6.1425825211789114E-3</v>
      </c>
      <c r="V49" s="15">
        <f t="shared" si="5"/>
        <v>6.3705246713497213E-3</v>
      </c>
      <c r="W49" s="15">
        <f t="shared" si="5"/>
        <v>5.8936553096027655E-3</v>
      </c>
      <c r="X49" s="15">
        <f t="shared" si="5"/>
        <v>6.1604892017102144E-3</v>
      </c>
      <c r="Y49" s="15">
        <f t="shared" si="5"/>
        <v>6.0913255832213183E-3</v>
      </c>
      <c r="Z49" s="15">
        <f t="shared" si="5"/>
        <v>5.5027446622345124E-3</v>
      </c>
      <c r="AA49" s="15">
        <f t="shared" si="5"/>
        <v>5.7042743667431815E-3</v>
      </c>
      <c r="AB49" s="15">
        <f t="shared" si="5"/>
        <v>5.3653673376673414E-3</v>
      </c>
      <c r="AC49" s="15">
        <f t="shared" si="5"/>
        <v>4.9501951061944032E-3</v>
      </c>
      <c r="AD49" s="15">
        <f t="shared" si="5"/>
        <v>4.7434971835205019E-3</v>
      </c>
      <c r="AE49" s="15">
        <f t="shared" si="5"/>
        <v>4.0600193035242186E-3</v>
      </c>
      <c r="AF49" s="15">
        <f t="shared" si="5"/>
        <v>3.4530121309753505E-3</v>
      </c>
      <c r="AG49" s="15">
        <f t="shared" si="5"/>
        <v>3.4747880740707004E-3</v>
      </c>
    </row>
    <row r="50" spans="1:33" x14ac:dyDescent="0.15">
      <c r="A50" s="2">
        <v>6</v>
      </c>
      <c r="B50" s="3" t="s">
        <v>34</v>
      </c>
      <c r="C50" s="15"/>
      <c r="D50" s="15">
        <f t="shared" si="4"/>
        <v>2.3641536410101839E-2</v>
      </c>
      <c r="E50" s="15">
        <f t="shared" si="4"/>
        <v>2.3879230689602196E-2</v>
      </c>
      <c r="F50" s="15">
        <f t="shared" si="4"/>
        <v>2.3408728818537047E-2</v>
      </c>
      <c r="G50" s="15">
        <f t="shared" si="4"/>
        <v>2.3054344101182143E-2</v>
      </c>
      <c r="H50" s="15">
        <f t="shared" si="4"/>
        <v>2.3548977081235552E-2</v>
      </c>
      <c r="I50" s="15">
        <f t="shared" si="6"/>
        <v>2.5677652559233745E-2</v>
      </c>
      <c r="J50" s="15">
        <f t="shared" si="5"/>
        <v>2.8732336372097426E-2</v>
      </c>
      <c r="K50" s="15">
        <f t="shared" si="5"/>
        <v>3.0842888546847164E-2</v>
      </c>
      <c r="L50" s="15">
        <f t="shared" si="5"/>
        <v>3.2714108276349164E-2</v>
      </c>
      <c r="M50" s="15">
        <f t="shared" si="5"/>
        <v>3.4795776981598872E-2</v>
      </c>
      <c r="N50" s="15">
        <f t="shared" si="5"/>
        <v>3.3932610273446545E-2</v>
      </c>
      <c r="O50" s="15">
        <f t="shared" si="5"/>
        <v>3.0657349076237676E-2</v>
      </c>
      <c r="P50" s="15">
        <f t="shared" si="5"/>
        <v>2.9237966493799703E-2</v>
      </c>
      <c r="Q50" s="15">
        <f t="shared" si="5"/>
        <v>2.8273052007956205E-2</v>
      </c>
      <c r="R50" s="15">
        <f t="shared" si="5"/>
        <v>2.6580256601034628E-2</v>
      </c>
      <c r="S50" s="15">
        <f t="shared" si="5"/>
        <v>2.6266139124041771E-2</v>
      </c>
      <c r="T50" s="15">
        <f t="shared" si="5"/>
        <v>2.6875426999439348E-2</v>
      </c>
      <c r="U50" s="15">
        <f t="shared" si="5"/>
        <v>2.6769064596052546E-2</v>
      </c>
      <c r="V50" s="15">
        <f t="shared" si="5"/>
        <v>2.6541962969370836E-2</v>
      </c>
      <c r="W50" s="15">
        <f t="shared" si="5"/>
        <v>2.6405148885165292E-2</v>
      </c>
      <c r="X50" s="15">
        <f t="shared" si="5"/>
        <v>2.6786278137804247E-2</v>
      </c>
      <c r="Y50" s="15">
        <f t="shared" si="5"/>
        <v>2.7867629613864176E-2</v>
      </c>
      <c r="Z50" s="15">
        <f t="shared" si="5"/>
        <v>2.8753407556295955E-2</v>
      </c>
      <c r="AA50" s="15">
        <f t="shared" si="5"/>
        <v>2.9347025509512889E-2</v>
      </c>
      <c r="AB50" s="15">
        <f t="shared" si="5"/>
        <v>2.9774184228308867E-2</v>
      </c>
      <c r="AC50" s="15">
        <f t="shared" si="5"/>
        <v>2.9809434633449414E-2</v>
      </c>
      <c r="AD50" s="15">
        <f t="shared" si="5"/>
        <v>2.9907900959989926E-2</v>
      </c>
      <c r="AE50" s="15">
        <f t="shared" si="5"/>
        <v>2.9994634399571864E-2</v>
      </c>
      <c r="AF50" s="15">
        <f t="shared" si="5"/>
        <v>2.9849259752788244E-2</v>
      </c>
      <c r="AG50" s="15">
        <f t="shared" si="5"/>
        <v>3.0336108908970982E-2</v>
      </c>
    </row>
    <row r="51" spans="1:33" x14ac:dyDescent="0.15">
      <c r="A51" s="2">
        <v>7</v>
      </c>
      <c r="B51" s="3" t="s">
        <v>35</v>
      </c>
      <c r="C51" s="15"/>
      <c r="D51" s="15">
        <f t="shared" si="4"/>
        <v>1.5422357303886603E-2</v>
      </c>
      <c r="E51" s="15">
        <f t="shared" si="4"/>
        <v>1.4980038004610516E-2</v>
      </c>
      <c r="F51" s="15">
        <f t="shared" si="4"/>
        <v>1.4242120061068508E-2</v>
      </c>
      <c r="G51" s="15">
        <f t="shared" si="4"/>
        <v>1.3648628021057225E-2</v>
      </c>
      <c r="H51" s="15">
        <f t="shared" si="4"/>
        <v>1.3489642730306978E-2</v>
      </c>
      <c r="I51" s="15">
        <f t="shared" si="6"/>
        <v>1.3291549372153676E-2</v>
      </c>
      <c r="J51" s="15">
        <f t="shared" si="5"/>
        <v>1.264736950834703E-2</v>
      </c>
      <c r="K51" s="15">
        <f t="shared" si="5"/>
        <v>1.1888958730702826E-2</v>
      </c>
      <c r="L51" s="15">
        <f t="shared" si="5"/>
        <v>1.1192449507496639E-2</v>
      </c>
      <c r="M51" s="15">
        <f t="shared" si="5"/>
        <v>1.0368539031513035E-2</v>
      </c>
      <c r="N51" s="15">
        <f t="shared" si="5"/>
        <v>1.0050087519364741E-2</v>
      </c>
      <c r="O51" s="15">
        <f t="shared" si="5"/>
        <v>1.0366627502030349E-2</v>
      </c>
      <c r="P51" s="15">
        <f t="shared" si="5"/>
        <v>1.0548891297188783E-2</v>
      </c>
      <c r="Q51" s="15">
        <f t="shared" si="5"/>
        <v>1.0513356187241323E-2</v>
      </c>
      <c r="R51" s="15">
        <f t="shared" si="5"/>
        <v>1.0550764414901971E-2</v>
      </c>
      <c r="S51" s="15">
        <f t="shared" si="5"/>
        <v>1.0375370725434475E-2</v>
      </c>
      <c r="T51" s="15">
        <f t="shared" si="5"/>
        <v>9.8116331699558933E-3</v>
      </c>
      <c r="U51" s="15">
        <f t="shared" si="5"/>
        <v>9.3353368156860912E-3</v>
      </c>
      <c r="V51" s="15">
        <f t="shared" si="5"/>
        <v>8.9941843561426402E-3</v>
      </c>
      <c r="W51" s="15">
        <f t="shared" si="5"/>
        <v>8.4980011273326356E-3</v>
      </c>
      <c r="X51" s="15">
        <f t="shared" si="5"/>
        <v>8.3963936520280134E-3</v>
      </c>
      <c r="Y51" s="15">
        <f t="shared" si="5"/>
        <v>8.7517004063484873E-3</v>
      </c>
      <c r="Z51" s="15">
        <f t="shared" si="5"/>
        <v>8.9282555463938255E-3</v>
      </c>
      <c r="AA51" s="15">
        <f t="shared" si="5"/>
        <v>8.9565844120990858E-3</v>
      </c>
      <c r="AB51" s="15">
        <f t="shared" si="5"/>
        <v>8.9954576297141264E-3</v>
      </c>
      <c r="AC51" s="15">
        <f t="shared" si="5"/>
        <v>8.732199346013941E-3</v>
      </c>
      <c r="AD51" s="15">
        <f t="shared" si="5"/>
        <v>8.3031500219691509E-3</v>
      </c>
      <c r="AE51" s="15">
        <f t="shared" si="5"/>
        <v>7.983964896783392E-3</v>
      </c>
      <c r="AF51" s="15">
        <f t="shared" si="5"/>
        <v>7.6614543131839439E-3</v>
      </c>
      <c r="AG51" s="15">
        <f t="shared" si="5"/>
        <v>7.4611332027846719E-3</v>
      </c>
    </row>
    <row r="52" spans="1:33" x14ac:dyDescent="0.15">
      <c r="A52" s="2">
        <v>8</v>
      </c>
      <c r="B52" s="3" t="s">
        <v>36</v>
      </c>
      <c r="C52" s="15"/>
      <c r="D52" s="15">
        <f t="shared" si="4"/>
        <v>3.3733708002961368E-2</v>
      </c>
      <c r="E52" s="15">
        <f t="shared" si="4"/>
        <v>3.2530797287959358E-2</v>
      </c>
      <c r="F52" s="15">
        <f t="shared" si="4"/>
        <v>3.0600417361637683E-2</v>
      </c>
      <c r="G52" s="15">
        <f t="shared" si="4"/>
        <v>2.8936962007348882E-2</v>
      </c>
      <c r="H52" s="15">
        <f t="shared" si="4"/>
        <v>2.8240015241389978E-2</v>
      </c>
      <c r="I52" s="15">
        <f t="shared" si="6"/>
        <v>2.8970963265559063E-2</v>
      </c>
      <c r="J52" s="15">
        <f t="shared" si="5"/>
        <v>3.0303529413987618E-2</v>
      </c>
      <c r="K52" s="15">
        <f t="shared" si="5"/>
        <v>3.0686014695747825E-2</v>
      </c>
      <c r="L52" s="15">
        <f t="shared" si="5"/>
        <v>3.0851901969935439E-2</v>
      </c>
      <c r="M52" s="15">
        <f t="shared" si="5"/>
        <v>3.1146742769444548E-2</v>
      </c>
      <c r="N52" s="15">
        <f t="shared" si="5"/>
        <v>2.9210408107247916E-2</v>
      </c>
      <c r="O52" s="15">
        <f t="shared" si="5"/>
        <v>2.5538956883698741E-2</v>
      </c>
      <c r="P52" s="15">
        <f t="shared" si="5"/>
        <v>2.333983514129713E-2</v>
      </c>
      <c r="Q52" s="15">
        <f t="shared" si="5"/>
        <v>2.1499690551638043E-2</v>
      </c>
      <c r="R52" s="15">
        <f t="shared" si="5"/>
        <v>1.9160763656020659E-2</v>
      </c>
      <c r="S52" s="15">
        <f t="shared" si="5"/>
        <v>1.8311000696575548E-2</v>
      </c>
      <c r="T52" s="15">
        <f t="shared" si="5"/>
        <v>1.8599114916335032E-2</v>
      </c>
      <c r="U52" s="15">
        <f t="shared" si="5"/>
        <v>1.8131742713311017E-2</v>
      </c>
      <c r="V52" s="15">
        <f t="shared" si="5"/>
        <v>1.7445838096046336E-2</v>
      </c>
      <c r="W52" s="15">
        <f t="shared" si="5"/>
        <v>1.6949812401650173E-2</v>
      </c>
      <c r="X52" s="15">
        <f t="shared" si="5"/>
        <v>1.6038112294197562E-2</v>
      </c>
      <c r="Y52" s="15">
        <f t="shared" si="5"/>
        <v>1.4845312854256816E-2</v>
      </c>
      <c r="Z52" s="15">
        <f t="shared" si="5"/>
        <v>1.3887733086682421E-2</v>
      </c>
      <c r="AA52" s="15">
        <f t="shared" si="5"/>
        <v>1.2960949431904933E-2</v>
      </c>
      <c r="AB52" s="15">
        <f t="shared" si="5"/>
        <v>1.1833710604329487E-2</v>
      </c>
      <c r="AC52" s="15">
        <f t="shared" si="5"/>
        <v>1.081427315089137E-2</v>
      </c>
      <c r="AD52" s="15">
        <f t="shared" si="5"/>
        <v>1.0057511135679265E-2</v>
      </c>
      <c r="AE52" s="15">
        <f t="shared" si="5"/>
        <v>9.2347827749553191E-3</v>
      </c>
      <c r="AF52" s="15">
        <f t="shared" si="5"/>
        <v>8.3181029723218072E-3</v>
      </c>
      <c r="AG52" s="15">
        <f t="shared" si="5"/>
        <v>7.6469711428939092E-3</v>
      </c>
    </row>
    <row r="53" spans="1:33" x14ac:dyDescent="0.15">
      <c r="A53" s="2">
        <v>9</v>
      </c>
      <c r="B53" s="3" t="s">
        <v>37</v>
      </c>
      <c r="C53" s="15"/>
      <c r="D53" s="15">
        <f t="shared" si="4"/>
        <v>7.4153751639902312E-3</v>
      </c>
      <c r="E53" s="15">
        <f t="shared" si="4"/>
        <v>7.5321332686227004E-3</v>
      </c>
      <c r="F53" s="15">
        <f t="shared" si="4"/>
        <v>7.5070064402830115E-3</v>
      </c>
      <c r="G53" s="15">
        <f t="shared" si="4"/>
        <v>7.5612160880788783E-3</v>
      </c>
      <c r="H53" s="15">
        <f t="shared" si="4"/>
        <v>7.8505037339629963E-3</v>
      </c>
      <c r="I53" s="15">
        <f t="shared" si="6"/>
        <v>9.1760363064797065E-3</v>
      </c>
      <c r="J53" s="15">
        <f t="shared" si="5"/>
        <v>1.130469261329077E-2</v>
      </c>
      <c r="K53" s="15">
        <f t="shared" si="5"/>
        <v>1.2898842639116951E-2</v>
      </c>
      <c r="L53" s="15">
        <f t="shared" si="5"/>
        <v>1.4309325725677911E-2</v>
      </c>
      <c r="M53" s="15">
        <f t="shared" si="5"/>
        <v>1.5916048872963249E-2</v>
      </c>
      <c r="N53" s="15">
        <f t="shared" si="5"/>
        <v>1.5347139444244307E-2</v>
      </c>
      <c r="O53" s="15">
        <f t="shared" si="5"/>
        <v>1.2868887742724624E-2</v>
      </c>
      <c r="P53" s="15">
        <f t="shared" si="5"/>
        <v>1.1653599708629789E-2</v>
      </c>
      <c r="Q53" s="15">
        <f t="shared" si="5"/>
        <v>1.086805229510771E-2</v>
      </c>
      <c r="R53" s="15">
        <f t="shared" si="5"/>
        <v>9.5883962971413331E-3</v>
      </c>
      <c r="S53" s="15">
        <f t="shared" si="5"/>
        <v>9.1817159006767277E-3</v>
      </c>
      <c r="T53" s="15">
        <f t="shared" si="5"/>
        <v>9.4716525037972163E-3</v>
      </c>
      <c r="U53" s="15">
        <f t="shared" si="5"/>
        <v>9.3210376724737008E-3</v>
      </c>
      <c r="V53" s="15">
        <f t="shared" si="5"/>
        <v>9.0304760943917747E-3</v>
      </c>
      <c r="W53" s="15">
        <f t="shared" si="5"/>
        <v>8.8670137882763539E-3</v>
      </c>
      <c r="X53" s="15">
        <f t="shared" si="5"/>
        <v>8.7329408517548036E-3</v>
      </c>
      <c r="Y53" s="15">
        <f t="shared" si="5"/>
        <v>8.6934669825396282E-3</v>
      </c>
      <c r="Z53" s="15">
        <f t="shared" si="5"/>
        <v>8.6576186474776207E-3</v>
      </c>
      <c r="AA53" s="15">
        <f t="shared" si="5"/>
        <v>8.5666681613557998E-3</v>
      </c>
      <c r="AB53" s="15">
        <f t="shared" si="5"/>
        <v>8.4041234184849892E-3</v>
      </c>
      <c r="AC53" s="15">
        <f t="shared" si="5"/>
        <v>8.0357388416326236E-3</v>
      </c>
      <c r="AD53" s="15">
        <f t="shared" si="5"/>
        <v>7.5847885124697163E-3</v>
      </c>
      <c r="AE53" s="15">
        <f t="shared" si="5"/>
        <v>7.2061038571327877E-3</v>
      </c>
      <c r="AF53" s="15">
        <f t="shared" si="5"/>
        <v>6.8121222448947151E-3</v>
      </c>
      <c r="AG53" s="15">
        <f t="shared" si="5"/>
        <v>6.5436168400790119E-3</v>
      </c>
    </row>
    <row r="54" spans="1:33" x14ac:dyDescent="0.15">
      <c r="A54" s="2">
        <v>10</v>
      </c>
      <c r="B54" s="3" t="s">
        <v>38</v>
      </c>
      <c r="C54" s="15"/>
      <c r="D54" s="15">
        <f t="shared" si="4"/>
        <v>3.4001472685653606E-3</v>
      </c>
      <c r="E54" s="15">
        <f t="shared" si="4"/>
        <v>3.3426759642938421E-3</v>
      </c>
      <c r="F54" s="15">
        <f t="shared" si="4"/>
        <v>3.2913676294434326E-3</v>
      </c>
      <c r="G54" s="15">
        <f t="shared" si="4"/>
        <v>3.3101240336774309E-3</v>
      </c>
      <c r="H54" s="15">
        <f t="shared" si="4"/>
        <v>3.3971218365699387E-3</v>
      </c>
      <c r="I54" s="15">
        <f t="shared" si="6"/>
        <v>3.8105248994825354E-3</v>
      </c>
      <c r="J54" s="15">
        <f t="shared" si="5"/>
        <v>4.4488958648957935E-3</v>
      </c>
      <c r="K54" s="15">
        <f t="shared" si="5"/>
        <v>4.910171316690512E-3</v>
      </c>
      <c r="L54" s="15">
        <f t="shared" si="5"/>
        <v>5.3174900490190816E-3</v>
      </c>
      <c r="M54" s="15">
        <f t="shared" si="5"/>
        <v>5.7785117436990243E-3</v>
      </c>
      <c r="N54" s="15">
        <f t="shared" si="5"/>
        <v>5.6603854631072752E-3</v>
      </c>
      <c r="O54" s="15">
        <f t="shared" si="5"/>
        <v>5.0529725598959501E-3</v>
      </c>
      <c r="P54" s="15">
        <f t="shared" si="5"/>
        <v>4.7983145432051932E-3</v>
      </c>
      <c r="Q54" s="15">
        <f t="shared" si="5"/>
        <v>4.6411127786682906E-3</v>
      </c>
      <c r="R54" s="15">
        <f t="shared" si="5"/>
        <v>4.3428906583028977E-3</v>
      </c>
      <c r="S54" s="15">
        <f t="shared" si="5"/>
        <v>4.3593236653382186E-3</v>
      </c>
      <c r="T54" s="15">
        <f t="shared" si="5"/>
        <v>4.6172742020757799E-3</v>
      </c>
      <c r="U54" s="15">
        <f t="shared" si="5"/>
        <v>4.7143632752023601E-3</v>
      </c>
      <c r="V54" s="15">
        <f t="shared" si="5"/>
        <v>4.7713402851188805E-3</v>
      </c>
      <c r="W54" s="15">
        <f t="shared" si="5"/>
        <v>4.8654807060001552E-3</v>
      </c>
      <c r="X54" s="15">
        <f t="shared" si="5"/>
        <v>4.9593914927889057E-3</v>
      </c>
      <c r="Y54" s="15">
        <f t="shared" si="5"/>
        <v>5.0862201897921983E-3</v>
      </c>
      <c r="Z54" s="15">
        <f t="shared" si="5"/>
        <v>5.224905559220271E-3</v>
      </c>
      <c r="AA54" s="15">
        <f t="shared" si="5"/>
        <v>5.3340142734220539E-3</v>
      </c>
      <c r="AB54" s="15">
        <f t="shared" si="5"/>
        <v>5.3898865959288375E-3</v>
      </c>
      <c r="AC54" s="15">
        <f t="shared" si="5"/>
        <v>5.1875564989171379E-3</v>
      </c>
      <c r="AD54" s="15">
        <f t="shared" si="5"/>
        <v>4.8095952726450921E-3</v>
      </c>
      <c r="AE54" s="15">
        <f t="shared" si="5"/>
        <v>4.5400897195950448E-3</v>
      </c>
      <c r="AF54" s="15">
        <f t="shared" si="5"/>
        <v>4.2920001534350518E-3</v>
      </c>
      <c r="AG54" s="15">
        <f t="shared" si="5"/>
        <v>4.0933770173781454E-3</v>
      </c>
    </row>
    <row r="55" spans="1:33" x14ac:dyDescent="0.15">
      <c r="A55" s="2">
        <v>11</v>
      </c>
      <c r="B55" s="3" t="s">
        <v>39</v>
      </c>
      <c r="C55" s="15"/>
      <c r="D55" s="15">
        <f t="shared" si="4"/>
        <v>5.3487060347981834E-3</v>
      </c>
      <c r="E55" s="15">
        <f t="shared" si="4"/>
        <v>4.9814768068934256E-3</v>
      </c>
      <c r="F55" s="15">
        <f t="shared" si="4"/>
        <v>4.6914616564190138E-3</v>
      </c>
      <c r="G55" s="15">
        <f t="shared" si="4"/>
        <v>4.538513082135107E-3</v>
      </c>
      <c r="H55" s="15">
        <f t="shared" si="4"/>
        <v>4.4417416639615046E-3</v>
      </c>
      <c r="I55" s="15">
        <f t="shared" si="6"/>
        <v>4.8712621055693964E-3</v>
      </c>
      <c r="J55" s="15">
        <f t="shared" si="5"/>
        <v>5.7003292838067824E-3</v>
      </c>
      <c r="K55" s="15">
        <f t="shared" si="5"/>
        <v>6.2420092923126955E-3</v>
      </c>
      <c r="L55" s="15">
        <f t="shared" si="5"/>
        <v>6.6835496643042024E-3</v>
      </c>
      <c r="M55" s="15">
        <f t="shared" si="5"/>
        <v>7.2234795388635325E-3</v>
      </c>
      <c r="N55" s="15">
        <f t="shared" si="5"/>
        <v>7.5282611850373314E-3</v>
      </c>
      <c r="O55" s="15">
        <f t="shared" si="5"/>
        <v>7.6884226095027333E-3</v>
      </c>
      <c r="P55" s="15">
        <f t="shared" si="5"/>
        <v>8.0415421022045942E-3</v>
      </c>
      <c r="Q55" s="15">
        <f t="shared" si="5"/>
        <v>8.3686457060107959E-3</v>
      </c>
      <c r="R55" s="15">
        <f t="shared" si="5"/>
        <v>8.5938069081573851E-3</v>
      </c>
      <c r="S55" s="15">
        <f t="shared" si="5"/>
        <v>8.7744408565140729E-3</v>
      </c>
      <c r="T55" s="15">
        <f t="shared" si="5"/>
        <v>8.776151684813124E-3</v>
      </c>
      <c r="U55" s="15">
        <f t="shared" si="5"/>
        <v>8.7849206537121242E-3</v>
      </c>
      <c r="V55" s="15">
        <f t="shared" si="5"/>
        <v>8.8785908577984664E-3</v>
      </c>
      <c r="W55" s="15">
        <f t="shared" si="5"/>
        <v>8.8781371926838527E-3</v>
      </c>
      <c r="X55" s="15">
        <f t="shared" si="5"/>
        <v>8.7544799587451864E-3</v>
      </c>
      <c r="Y55" s="15">
        <f t="shared" si="5"/>
        <v>8.5726351567998078E-3</v>
      </c>
      <c r="Z55" s="15">
        <f t="shared" si="5"/>
        <v>8.4705515463262947E-3</v>
      </c>
      <c r="AA55" s="15">
        <f t="shared" si="5"/>
        <v>8.3525782633657852E-3</v>
      </c>
      <c r="AB55" s="15">
        <f t="shared" si="5"/>
        <v>8.1286013925152417E-3</v>
      </c>
      <c r="AC55" s="15">
        <f t="shared" si="5"/>
        <v>7.8513636833944973E-3</v>
      </c>
      <c r="AD55" s="15">
        <f t="shared" si="5"/>
        <v>7.6383359526402874E-3</v>
      </c>
      <c r="AE55" s="15">
        <f t="shared" si="5"/>
        <v>7.4150212794112528E-3</v>
      </c>
      <c r="AF55" s="15">
        <f t="shared" si="5"/>
        <v>7.133018987229239E-3</v>
      </c>
      <c r="AG55" s="15">
        <f t="shared" si="5"/>
        <v>7.0168732390794766E-3</v>
      </c>
    </row>
    <row r="56" spans="1:33" x14ac:dyDescent="0.15">
      <c r="A56" s="2">
        <v>12</v>
      </c>
      <c r="B56" s="3" t="s">
        <v>40</v>
      </c>
      <c r="C56" s="15"/>
      <c r="D56" s="15">
        <f t="shared" si="4"/>
        <v>1.1247083416475963E-2</v>
      </c>
      <c r="E56" s="15">
        <f t="shared" si="4"/>
        <v>1.0733300535622353E-2</v>
      </c>
      <c r="F56" s="15">
        <f t="shared" si="4"/>
        <v>1.0426102748946366E-2</v>
      </c>
      <c r="G56" s="15">
        <f t="shared" si="4"/>
        <v>1.0437745081286167E-2</v>
      </c>
      <c r="H56" s="15">
        <f t="shared" si="4"/>
        <v>1.0569056188876359E-2</v>
      </c>
      <c r="I56" s="15">
        <f t="shared" si="6"/>
        <v>1.1117920534343432E-2</v>
      </c>
      <c r="J56" s="15">
        <f t="shared" si="5"/>
        <v>1.1764932230870061E-2</v>
      </c>
      <c r="K56" s="15">
        <f t="shared" si="5"/>
        <v>1.2128900447492428E-2</v>
      </c>
      <c r="L56" s="15">
        <f t="shared" si="5"/>
        <v>1.2451813134540416E-2</v>
      </c>
      <c r="M56" s="15">
        <f t="shared" si="5"/>
        <v>1.2788282046935932E-2</v>
      </c>
      <c r="N56" s="15">
        <f t="shared" si="5"/>
        <v>1.3177591520501318E-2</v>
      </c>
      <c r="O56" s="15">
        <f t="shared" si="5"/>
        <v>1.3773234715245209E-2</v>
      </c>
      <c r="P56" s="15">
        <f t="shared" ref="J56:AG66" si="7">0.5*(O16/O$4+P16/P$4)</f>
        <v>1.4478723091118757E-2</v>
      </c>
      <c r="Q56" s="15">
        <f t="shared" si="7"/>
        <v>1.5024610855045268E-2</v>
      </c>
      <c r="R56" s="15">
        <f t="shared" si="7"/>
        <v>1.5496020145798432E-2</v>
      </c>
      <c r="S56" s="15">
        <f t="shared" si="7"/>
        <v>1.510602744770724E-2</v>
      </c>
      <c r="T56" s="15">
        <f t="shared" si="7"/>
        <v>1.3597670535872707E-2</v>
      </c>
      <c r="U56" s="15">
        <f t="shared" si="7"/>
        <v>1.2486385390015209E-2</v>
      </c>
      <c r="V56" s="15">
        <f t="shared" si="7"/>
        <v>1.1704009211229119E-2</v>
      </c>
      <c r="W56" s="15">
        <f t="shared" si="7"/>
        <v>1.0556164296896112E-2</v>
      </c>
      <c r="X56" s="15">
        <f t="shared" si="7"/>
        <v>9.9005518668137393E-3</v>
      </c>
      <c r="Y56" s="15">
        <f t="shared" si="7"/>
        <v>9.8228990967915465E-3</v>
      </c>
      <c r="Z56" s="15">
        <f t="shared" si="7"/>
        <v>9.5167209917684029E-3</v>
      </c>
      <c r="AA56" s="15">
        <f t="shared" si="7"/>
        <v>9.0371754402286571E-3</v>
      </c>
      <c r="AB56" s="15">
        <f t="shared" si="7"/>
        <v>8.6038858773576539E-3</v>
      </c>
      <c r="AC56" s="15">
        <f t="shared" si="7"/>
        <v>8.2904926499062989E-3</v>
      </c>
      <c r="AD56" s="15">
        <f t="shared" si="7"/>
        <v>8.2169636038119474E-3</v>
      </c>
      <c r="AE56" s="15">
        <f t="shared" si="7"/>
        <v>8.043836370789835E-3</v>
      </c>
      <c r="AF56" s="15">
        <f t="shared" si="7"/>
        <v>7.7631589690376843E-3</v>
      </c>
      <c r="AG56" s="15">
        <f t="shared" si="7"/>
        <v>7.7033579792244768E-3</v>
      </c>
    </row>
    <row r="57" spans="1:33" x14ac:dyDescent="0.15">
      <c r="A57" s="2">
        <v>13</v>
      </c>
      <c r="B57" s="3" t="s">
        <v>41</v>
      </c>
      <c r="C57" s="15"/>
      <c r="D57" s="15">
        <f t="shared" si="4"/>
        <v>1.3305585446503581E-2</v>
      </c>
      <c r="E57" s="15">
        <f t="shared" si="4"/>
        <v>1.2423898233843364E-2</v>
      </c>
      <c r="F57" s="15">
        <f t="shared" si="4"/>
        <v>1.1307619811884355E-2</v>
      </c>
      <c r="G57" s="15">
        <f t="shared" si="4"/>
        <v>1.0311728873020449E-2</v>
      </c>
      <c r="H57" s="15">
        <f t="shared" si="4"/>
        <v>9.6420303511089642E-3</v>
      </c>
      <c r="I57" s="15">
        <f t="shared" si="6"/>
        <v>9.4518971503684979E-3</v>
      </c>
      <c r="J57" s="15">
        <f t="shared" si="7"/>
        <v>9.4688168584366843E-3</v>
      </c>
      <c r="K57" s="15">
        <f t="shared" si="7"/>
        <v>9.1442375222579829E-3</v>
      </c>
      <c r="L57" s="15">
        <f t="shared" si="7"/>
        <v>8.731785318913313E-3</v>
      </c>
      <c r="M57" s="15">
        <f t="shared" si="7"/>
        <v>8.3661403895806986E-3</v>
      </c>
      <c r="N57" s="15">
        <f t="shared" si="7"/>
        <v>8.1921250961509984E-3</v>
      </c>
      <c r="O57" s="15">
        <f t="shared" si="7"/>
        <v>8.3170477442331657E-3</v>
      </c>
      <c r="P57" s="15">
        <f t="shared" si="7"/>
        <v>8.4402925031059131E-3</v>
      </c>
      <c r="Q57" s="15">
        <f t="shared" si="7"/>
        <v>8.4394652507332572E-3</v>
      </c>
      <c r="R57" s="15">
        <f t="shared" si="7"/>
        <v>8.4478318668553057E-3</v>
      </c>
      <c r="S57" s="15">
        <f t="shared" si="7"/>
        <v>9.0502968729108679E-3</v>
      </c>
      <c r="T57" s="15">
        <f t="shared" si="7"/>
        <v>1.0121895153994354E-2</v>
      </c>
      <c r="U57" s="15">
        <f t="shared" si="7"/>
        <v>1.088718009981952E-2</v>
      </c>
      <c r="V57" s="15">
        <f t="shared" si="7"/>
        <v>1.1589384718331213E-2</v>
      </c>
      <c r="W57" s="15">
        <f t="shared" si="7"/>
        <v>1.2359013999298823E-2</v>
      </c>
      <c r="X57" s="15">
        <f t="shared" si="7"/>
        <v>1.2797979928626916E-2</v>
      </c>
      <c r="Y57" s="15">
        <f t="shared" si="7"/>
        <v>1.2987106447618673E-2</v>
      </c>
      <c r="Z57" s="15">
        <f t="shared" si="7"/>
        <v>1.3372817001886847E-2</v>
      </c>
      <c r="AA57" s="15">
        <f t="shared" si="7"/>
        <v>1.3764560346482695E-2</v>
      </c>
      <c r="AB57" s="15">
        <f t="shared" si="7"/>
        <v>1.3935891143433443E-2</v>
      </c>
      <c r="AC57" s="15">
        <f t="shared" si="7"/>
        <v>1.3653401704360635E-2</v>
      </c>
      <c r="AD57" s="15">
        <f t="shared" si="7"/>
        <v>1.3130423418552917E-2</v>
      </c>
      <c r="AE57" s="15">
        <f t="shared" si="7"/>
        <v>1.2761454080645857E-2</v>
      </c>
      <c r="AF57" s="15">
        <f t="shared" si="7"/>
        <v>1.2375282699896689E-2</v>
      </c>
      <c r="AG57" s="15">
        <f t="shared" si="7"/>
        <v>1.2191369598112418E-2</v>
      </c>
    </row>
    <row r="58" spans="1:33" x14ac:dyDescent="0.15">
      <c r="A58" s="2">
        <v>14</v>
      </c>
      <c r="B58" s="3" t="s">
        <v>42</v>
      </c>
      <c r="C58" s="15"/>
      <c r="D58" s="15">
        <f t="shared" si="4"/>
        <v>3.6279002689760698E-2</v>
      </c>
      <c r="E58" s="15">
        <f t="shared" si="4"/>
        <v>3.6057428322275611E-2</v>
      </c>
      <c r="F58" s="15">
        <f t="shared" si="4"/>
        <v>3.5335810223804824E-2</v>
      </c>
      <c r="G58" s="15">
        <f t="shared" si="4"/>
        <v>3.5079618334592541E-2</v>
      </c>
      <c r="H58" s="15">
        <f t="shared" si="4"/>
        <v>3.5826648524484618E-2</v>
      </c>
      <c r="I58" s="15">
        <f t="shared" si="6"/>
        <v>3.6895087442845892E-2</v>
      </c>
      <c r="J58" s="15">
        <f t="shared" si="7"/>
        <v>3.7182733908415838E-2</v>
      </c>
      <c r="K58" s="15">
        <f t="shared" si="7"/>
        <v>3.7027920483784713E-2</v>
      </c>
      <c r="L58" s="15">
        <f t="shared" si="7"/>
        <v>3.6986172652701349E-2</v>
      </c>
      <c r="M58" s="15">
        <f t="shared" si="7"/>
        <v>3.6703246710851782E-2</v>
      </c>
      <c r="N58" s="15">
        <f t="shared" si="7"/>
        <v>3.5723750313480573E-2</v>
      </c>
      <c r="O58" s="15">
        <f t="shared" si="7"/>
        <v>3.455781148757419E-2</v>
      </c>
      <c r="P58" s="15">
        <f t="shared" si="7"/>
        <v>3.4151534313005147E-2</v>
      </c>
      <c r="Q58" s="15">
        <f t="shared" si="7"/>
        <v>3.360735220493008E-2</v>
      </c>
      <c r="R58" s="15">
        <f t="shared" si="7"/>
        <v>3.2798171293382833E-2</v>
      </c>
      <c r="S58" s="15">
        <f t="shared" si="7"/>
        <v>3.2760196687600038E-2</v>
      </c>
      <c r="T58" s="15">
        <f t="shared" si="7"/>
        <v>3.2950356003962525E-2</v>
      </c>
      <c r="U58" s="15">
        <f t="shared" si="7"/>
        <v>3.2710450197344233E-2</v>
      </c>
      <c r="V58" s="15">
        <f t="shared" si="7"/>
        <v>3.2553206509528983E-2</v>
      </c>
      <c r="W58" s="15">
        <f t="shared" si="7"/>
        <v>3.227357358468546E-2</v>
      </c>
      <c r="X58" s="15">
        <f t="shared" si="7"/>
        <v>3.2305789699682695E-2</v>
      </c>
      <c r="Y58" s="15">
        <f t="shared" si="7"/>
        <v>3.2879202881672072E-2</v>
      </c>
      <c r="Z58" s="15">
        <f t="shared" si="7"/>
        <v>3.3369109258249006E-2</v>
      </c>
      <c r="AA58" s="15">
        <f t="shared" si="7"/>
        <v>3.3594322440020891E-2</v>
      </c>
      <c r="AB58" s="15">
        <f t="shared" si="7"/>
        <v>3.3572013606507238E-2</v>
      </c>
      <c r="AC58" s="15">
        <f t="shared" si="7"/>
        <v>3.3497099595274929E-2</v>
      </c>
      <c r="AD58" s="15">
        <f t="shared" si="7"/>
        <v>3.3871732809486646E-2</v>
      </c>
      <c r="AE58" s="15">
        <f t="shared" si="7"/>
        <v>3.4042241422480572E-2</v>
      </c>
      <c r="AF58" s="15">
        <f t="shared" si="7"/>
        <v>3.3855361393295993E-2</v>
      </c>
      <c r="AG58" s="15">
        <f t="shared" si="7"/>
        <v>3.4476270498198132E-2</v>
      </c>
    </row>
    <row r="59" spans="1:33" x14ac:dyDescent="0.15">
      <c r="A59" s="2">
        <v>15</v>
      </c>
      <c r="B59" s="3" t="s">
        <v>43</v>
      </c>
      <c r="C59" s="15"/>
      <c r="D59" s="15">
        <f t="shared" si="4"/>
        <v>1.1255737303491289E-2</v>
      </c>
      <c r="E59" s="15">
        <f t="shared" si="4"/>
        <v>1.1616586701387353E-2</v>
      </c>
      <c r="F59" s="15">
        <f t="shared" si="4"/>
        <v>1.15225929490591E-2</v>
      </c>
      <c r="G59" s="15">
        <f t="shared" si="4"/>
        <v>1.1430130937300597E-2</v>
      </c>
      <c r="H59" s="15">
        <f t="shared" si="4"/>
        <v>1.1812351922968194E-2</v>
      </c>
      <c r="I59" s="15">
        <f t="shared" si="6"/>
        <v>1.2243207593962118E-2</v>
      </c>
      <c r="J59" s="15">
        <f t="shared" si="7"/>
        <v>1.2355574005398133E-2</v>
      </c>
      <c r="K59" s="15">
        <f t="shared" si="7"/>
        <v>1.2354930346481333E-2</v>
      </c>
      <c r="L59" s="15">
        <f t="shared" si="7"/>
        <v>1.2409145414899139E-2</v>
      </c>
      <c r="M59" s="15">
        <f t="shared" si="7"/>
        <v>1.2367446117801745E-2</v>
      </c>
      <c r="N59" s="15">
        <f t="shared" si="7"/>
        <v>1.2537278916306713E-2</v>
      </c>
      <c r="O59" s="15">
        <f t="shared" si="7"/>
        <v>1.3068528081805496E-2</v>
      </c>
      <c r="P59" s="15">
        <f t="shared" si="7"/>
        <v>1.3628415146701239E-2</v>
      </c>
      <c r="Q59" s="15">
        <f t="shared" si="7"/>
        <v>1.4002656763319861E-2</v>
      </c>
      <c r="R59" s="15">
        <f t="shared" si="7"/>
        <v>1.4350323542910409E-2</v>
      </c>
      <c r="S59" s="15">
        <f t="shared" si="7"/>
        <v>1.4134512118634108E-2</v>
      </c>
      <c r="T59" s="15">
        <f t="shared" si="7"/>
        <v>1.3119562527750726E-2</v>
      </c>
      <c r="U59" s="15">
        <f t="shared" si="7"/>
        <v>1.2357336995325839E-2</v>
      </c>
      <c r="V59" s="15">
        <f t="shared" si="7"/>
        <v>1.1845692492857829E-2</v>
      </c>
      <c r="W59" s="15">
        <f t="shared" si="7"/>
        <v>1.1054342918694235E-2</v>
      </c>
      <c r="X59" s="15">
        <f t="shared" si="7"/>
        <v>1.0673198813070871E-2</v>
      </c>
      <c r="Y59" s="15">
        <f t="shared" si="7"/>
        <v>1.0787175339262035E-2</v>
      </c>
      <c r="Z59" s="15">
        <f t="shared" si="7"/>
        <v>1.0717406081335737E-2</v>
      </c>
      <c r="AA59" s="15">
        <f t="shared" si="7"/>
        <v>1.0486813907880792E-2</v>
      </c>
      <c r="AB59" s="15">
        <f t="shared" si="7"/>
        <v>1.0262581500257379E-2</v>
      </c>
      <c r="AC59" s="15">
        <f t="shared" si="7"/>
        <v>9.9751065363134148E-3</v>
      </c>
      <c r="AD59" s="15">
        <f t="shared" si="7"/>
        <v>9.7738225571198031E-3</v>
      </c>
      <c r="AE59" s="15">
        <f t="shared" si="7"/>
        <v>9.5530597580225918E-3</v>
      </c>
      <c r="AF59" s="15">
        <f t="shared" si="7"/>
        <v>9.2530138934880275E-3</v>
      </c>
      <c r="AG59" s="15">
        <f t="shared" si="7"/>
        <v>9.1680084149580073E-3</v>
      </c>
    </row>
    <row r="60" spans="1:33" x14ac:dyDescent="0.15">
      <c r="A60" s="2">
        <v>16</v>
      </c>
      <c r="B60" s="3" t="s">
        <v>44</v>
      </c>
      <c r="C60" s="15"/>
      <c r="D60" s="15">
        <f t="shared" si="4"/>
        <v>2.6864185119810823E-2</v>
      </c>
      <c r="E60" s="15">
        <f t="shared" si="4"/>
        <v>2.7701012551037338E-2</v>
      </c>
      <c r="F60" s="15">
        <f t="shared" si="4"/>
        <v>2.8124259305652113E-2</v>
      </c>
      <c r="G60" s="15">
        <f t="shared" si="4"/>
        <v>2.8899338621773608E-2</v>
      </c>
      <c r="H60" s="15">
        <f t="shared" si="4"/>
        <v>3.0515754039442948E-2</v>
      </c>
      <c r="I60" s="15">
        <f t="shared" si="6"/>
        <v>3.1999991930116621E-2</v>
      </c>
      <c r="J60" s="15">
        <f t="shared" si="7"/>
        <v>3.2386510601336169E-2</v>
      </c>
      <c r="K60" s="15">
        <f t="shared" si="7"/>
        <v>3.2629754510778305E-2</v>
      </c>
      <c r="L60" s="15">
        <f t="shared" si="7"/>
        <v>3.3094416629586787E-2</v>
      </c>
      <c r="M60" s="15">
        <f t="shared" si="7"/>
        <v>3.3237370173401788E-2</v>
      </c>
      <c r="N60" s="15">
        <f t="shared" si="7"/>
        <v>3.0605634183998046E-2</v>
      </c>
      <c r="O60" s="15">
        <f t="shared" si="7"/>
        <v>2.575099305120445E-2</v>
      </c>
      <c r="P60" s="15">
        <f t="shared" si="7"/>
        <v>2.2669432129520186E-2</v>
      </c>
      <c r="Q60" s="15">
        <f t="shared" si="7"/>
        <v>2.0099779852894906E-2</v>
      </c>
      <c r="R60" s="15">
        <f t="shared" si="7"/>
        <v>1.6949896948821572E-2</v>
      </c>
      <c r="S60" s="15">
        <f t="shared" si="7"/>
        <v>1.6659680057568755E-2</v>
      </c>
      <c r="T60" s="15">
        <f t="shared" si="7"/>
        <v>1.8918653071445069E-2</v>
      </c>
      <c r="U60" s="15">
        <f t="shared" si="7"/>
        <v>1.975405449360966E-2</v>
      </c>
      <c r="V60" s="15">
        <f t="shared" si="7"/>
        <v>2.0031306101107725E-2</v>
      </c>
      <c r="W60" s="15">
        <f t="shared" si="7"/>
        <v>2.0863625422743032E-2</v>
      </c>
      <c r="X60" s="15">
        <f t="shared" si="7"/>
        <v>2.1266094693556236E-2</v>
      </c>
      <c r="Y60" s="15">
        <f t="shared" si="7"/>
        <v>2.1380548728147777E-2</v>
      </c>
      <c r="Z60" s="15">
        <f t="shared" si="7"/>
        <v>2.175945363075529E-2</v>
      </c>
      <c r="AA60" s="15">
        <f t="shared" si="7"/>
        <v>2.212254582810055E-2</v>
      </c>
      <c r="AB60" s="15">
        <f t="shared" si="7"/>
        <v>2.2162774009070262E-2</v>
      </c>
      <c r="AC60" s="15">
        <f t="shared" si="7"/>
        <v>2.2222358866374643E-2</v>
      </c>
      <c r="AD60" s="15">
        <f t="shared" si="7"/>
        <v>2.2633693112839907E-2</v>
      </c>
      <c r="AE60" s="15">
        <f t="shared" si="7"/>
        <v>2.2874869400082279E-2</v>
      </c>
      <c r="AF60" s="15">
        <f t="shared" si="7"/>
        <v>2.2858574642795917E-2</v>
      </c>
      <c r="AG60" s="15">
        <f t="shared" si="7"/>
        <v>2.3397885939369485E-2</v>
      </c>
    </row>
    <row r="61" spans="1:33" x14ac:dyDescent="0.15">
      <c r="A61" s="2">
        <v>17</v>
      </c>
      <c r="B61" s="3" t="s">
        <v>45</v>
      </c>
      <c r="C61" s="15"/>
      <c r="D61" s="15">
        <f t="shared" ref="D61:D81" si="8">0.5*(C21/C$4+D21/D$4)</f>
        <v>2.9164451199533974E-2</v>
      </c>
      <c r="E61" s="15">
        <f t="shared" ref="E61:E81" si="9">0.5*(D21/D$4+E21/E$4)</f>
        <v>3.0889526687654149E-2</v>
      </c>
      <c r="F61" s="15">
        <f t="shared" ref="F61:F81" si="10">0.5*(E21/E$4+F21/F$4)</f>
        <v>3.0799917344937193E-2</v>
      </c>
      <c r="G61" s="15">
        <f t="shared" ref="G61:G81" si="11">0.5*(F21/F$4+G21/G$4)</f>
        <v>3.0407410673584535E-2</v>
      </c>
      <c r="H61" s="15">
        <f t="shared" ref="H61:H81" si="12">0.5*(G21/G$4+H21/H$4)</f>
        <v>3.1582030230627466E-2</v>
      </c>
      <c r="I61" s="15">
        <f t="shared" si="6"/>
        <v>3.108785655074103E-2</v>
      </c>
      <c r="J61" s="15">
        <f t="shared" si="7"/>
        <v>2.7919005426496179E-2</v>
      </c>
      <c r="K61" s="15">
        <f t="shared" si="7"/>
        <v>2.5281541524064886E-2</v>
      </c>
      <c r="L61" s="15">
        <f t="shared" si="7"/>
        <v>2.3193009955399507E-2</v>
      </c>
      <c r="M61" s="15">
        <f t="shared" si="7"/>
        <v>2.0379775295304388E-2</v>
      </c>
      <c r="N61" s="15">
        <f t="shared" si="7"/>
        <v>2.0658587532813098E-2</v>
      </c>
      <c r="O61" s="15">
        <f t="shared" si="7"/>
        <v>2.4215563029096911E-2</v>
      </c>
      <c r="P61" s="15">
        <f t="shared" si="7"/>
        <v>2.6455012961077086E-2</v>
      </c>
      <c r="Q61" s="15">
        <f t="shared" si="7"/>
        <v>2.7681997386905452E-2</v>
      </c>
      <c r="R61" s="15">
        <f t="shared" si="7"/>
        <v>2.9433020607939158E-2</v>
      </c>
      <c r="S61" s="15">
        <f t="shared" si="7"/>
        <v>3.1588251635532603E-2</v>
      </c>
      <c r="T61" s="15">
        <f t="shared" si="7"/>
        <v>3.3728667466968024E-2</v>
      </c>
      <c r="U61" s="15">
        <f t="shared" si="7"/>
        <v>3.5615399194597261E-2</v>
      </c>
      <c r="V61" s="15">
        <f t="shared" si="7"/>
        <v>3.7686665153139495E-2</v>
      </c>
      <c r="W61" s="15">
        <f t="shared" si="7"/>
        <v>3.9574444368353681E-2</v>
      </c>
      <c r="X61" s="15">
        <f t="shared" si="7"/>
        <v>3.9831295879889358E-2</v>
      </c>
      <c r="Y61" s="15">
        <f t="shared" si="7"/>
        <v>3.8733599136954733E-2</v>
      </c>
      <c r="Z61" s="15">
        <f t="shared" si="7"/>
        <v>3.8538540384997336E-2</v>
      </c>
      <c r="AA61" s="15">
        <f t="shared" si="7"/>
        <v>3.8535409930234993E-2</v>
      </c>
      <c r="AB61" s="15">
        <f t="shared" si="7"/>
        <v>3.7771257431071709E-2</v>
      </c>
      <c r="AC61" s="15">
        <f t="shared" si="7"/>
        <v>3.6249376455224705E-2</v>
      </c>
      <c r="AD61" s="15">
        <f t="shared" si="7"/>
        <v>3.4522619106477304E-2</v>
      </c>
      <c r="AE61" s="15">
        <f t="shared" si="7"/>
        <v>3.3025554144577175E-2</v>
      </c>
      <c r="AF61" s="15">
        <f t="shared" si="7"/>
        <v>3.140651857281334E-2</v>
      </c>
      <c r="AG61" s="15">
        <f t="shared" si="7"/>
        <v>3.0405642370599013E-2</v>
      </c>
    </row>
    <row r="62" spans="1:33" x14ac:dyDescent="0.15">
      <c r="A62" s="2">
        <v>18</v>
      </c>
      <c r="B62" s="3" t="s">
        <v>46</v>
      </c>
      <c r="C62" s="15"/>
      <c r="D62" s="15">
        <f t="shared" si="8"/>
        <v>1.2508068659849905E-2</v>
      </c>
      <c r="E62" s="15">
        <f t="shared" si="9"/>
        <v>1.2159244188262558E-2</v>
      </c>
      <c r="F62" s="15">
        <f t="shared" si="10"/>
        <v>1.1876114604494729E-2</v>
      </c>
      <c r="G62" s="15">
        <f t="shared" si="11"/>
        <v>1.1868995110465498E-2</v>
      </c>
      <c r="H62" s="15">
        <f t="shared" si="12"/>
        <v>1.2083415437353102E-2</v>
      </c>
      <c r="I62" s="15">
        <f t="shared" ref="I62:I77" si="13">0.5*(H22/H$4+I22/I$4)</f>
        <v>1.2623851491293258E-2</v>
      </c>
      <c r="J62" s="15">
        <f t="shared" si="7"/>
        <v>1.3121929779279666E-2</v>
      </c>
      <c r="K62" s="15">
        <f t="shared" si="7"/>
        <v>1.336902370598423E-2</v>
      </c>
      <c r="L62" s="15">
        <f t="shared" si="7"/>
        <v>1.3604896359399134E-2</v>
      </c>
      <c r="M62" s="15">
        <f t="shared" si="7"/>
        <v>1.381628762463169E-2</v>
      </c>
      <c r="N62" s="15">
        <f t="shared" si="7"/>
        <v>1.3448488117236802E-2</v>
      </c>
      <c r="O62" s="15">
        <f t="shared" si="7"/>
        <v>1.2700540338172753E-2</v>
      </c>
      <c r="P62" s="15">
        <f t="shared" si="7"/>
        <v>1.2396223796280918E-2</v>
      </c>
      <c r="Q62" s="15">
        <f t="shared" si="7"/>
        <v>1.2121591084772208E-2</v>
      </c>
      <c r="R62" s="15">
        <f t="shared" si="7"/>
        <v>1.1681550450576804E-2</v>
      </c>
      <c r="S62" s="15">
        <f t="shared" si="7"/>
        <v>1.1753343326821288E-2</v>
      </c>
      <c r="T62" s="15">
        <f t="shared" si="7"/>
        <v>1.2144020579584535E-2</v>
      </c>
      <c r="U62" s="15">
        <f t="shared" si="7"/>
        <v>1.2265336384303206E-2</v>
      </c>
      <c r="V62" s="15">
        <f t="shared" si="7"/>
        <v>1.2360261430683875E-2</v>
      </c>
      <c r="W62" s="15">
        <f t="shared" si="7"/>
        <v>1.2471109210911362E-2</v>
      </c>
      <c r="X62" s="15">
        <f t="shared" si="7"/>
        <v>1.2432308726482745E-2</v>
      </c>
      <c r="Y62" s="15">
        <f t="shared" si="7"/>
        <v>1.2333092468065594E-2</v>
      </c>
      <c r="Z62" s="15">
        <f t="shared" si="7"/>
        <v>1.2335639616054267E-2</v>
      </c>
      <c r="AA62" s="15">
        <f t="shared" si="7"/>
        <v>1.2306926047884218E-2</v>
      </c>
      <c r="AB62" s="15">
        <f t="shared" si="7"/>
        <v>1.2126142547364455E-2</v>
      </c>
      <c r="AC62" s="15">
        <f t="shared" si="7"/>
        <v>1.2136169896147795E-2</v>
      </c>
      <c r="AD62" s="15">
        <f t="shared" si="7"/>
        <v>1.2514361642190573E-2</v>
      </c>
      <c r="AE62" s="15">
        <f t="shared" si="7"/>
        <v>1.2708911277711378E-2</v>
      </c>
      <c r="AF62" s="15">
        <f t="shared" si="7"/>
        <v>1.2716283408228165E-2</v>
      </c>
      <c r="AG62" s="15">
        <f t="shared" si="7"/>
        <v>1.307382751152273E-2</v>
      </c>
    </row>
    <row r="63" spans="1:33" x14ac:dyDescent="0.15">
      <c r="A63" s="2">
        <v>19</v>
      </c>
      <c r="B63" s="3" t="s">
        <v>47</v>
      </c>
      <c r="C63" s="15"/>
      <c r="D63" s="15">
        <f t="shared" si="8"/>
        <v>4.3388542147254267E-2</v>
      </c>
      <c r="E63" s="15">
        <f t="shared" si="9"/>
        <v>4.2023597415031769E-2</v>
      </c>
      <c r="F63" s="15">
        <f t="shared" si="10"/>
        <v>4.0868963268369758E-2</v>
      </c>
      <c r="G63" s="15">
        <f t="shared" si="11"/>
        <v>4.0658047309533589E-2</v>
      </c>
      <c r="H63" s="15">
        <f t="shared" si="12"/>
        <v>4.1210842137788389E-2</v>
      </c>
      <c r="I63" s="15">
        <f t="shared" si="13"/>
        <v>4.1695594523483592E-2</v>
      </c>
      <c r="J63" s="15">
        <f t="shared" si="7"/>
        <v>4.0846258458629124E-2</v>
      </c>
      <c r="K63" s="15">
        <f t="shared" si="7"/>
        <v>3.967428124985304E-2</v>
      </c>
      <c r="L63" s="15">
        <f t="shared" si="7"/>
        <v>3.8717776000361775E-2</v>
      </c>
      <c r="M63" s="15">
        <f t="shared" si="7"/>
        <v>3.7373748730968763E-2</v>
      </c>
      <c r="N63" s="15">
        <f t="shared" si="7"/>
        <v>3.557527382562839E-2</v>
      </c>
      <c r="O63" s="15">
        <f t="shared" si="7"/>
        <v>3.3855535670277222E-2</v>
      </c>
      <c r="P63" s="15">
        <f t="shared" si="7"/>
        <v>3.27911415242991E-2</v>
      </c>
      <c r="Q63" s="15">
        <f t="shared" si="7"/>
        <v>3.1559536771560787E-2</v>
      </c>
      <c r="R63" s="15">
        <f t="shared" si="7"/>
        <v>3.0158322351987173E-2</v>
      </c>
      <c r="S63" s="15">
        <f t="shared" si="7"/>
        <v>3.0095535186451829E-2</v>
      </c>
      <c r="T63" s="15">
        <f t="shared" si="7"/>
        <v>3.0865430549848132E-2</v>
      </c>
      <c r="U63" s="15">
        <f t="shared" si="7"/>
        <v>3.0932547060535394E-2</v>
      </c>
      <c r="V63" s="15">
        <f t="shared" si="7"/>
        <v>3.0922800623323431E-2</v>
      </c>
      <c r="W63" s="15">
        <f t="shared" si="7"/>
        <v>3.0958590960211668E-2</v>
      </c>
      <c r="X63" s="15">
        <f t="shared" si="7"/>
        <v>3.0701611847951695E-2</v>
      </c>
      <c r="Y63" s="15">
        <f t="shared" si="7"/>
        <v>3.0375948441974977E-2</v>
      </c>
      <c r="Z63" s="15">
        <f t="shared" si="7"/>
        <v>3.0262044825097256E-2</v>
      </c>
      <c r="AA63" s="15">
        <f t="shared" si="7"/>
        <v>3.0053591547462448E-2</v>
      </c>
      <c r="AB63" s="15">
        <f t="shared" si="7"/>
        <v>2.9494922325873717E-2</v>
      </c>
      <c r="AC63" s="15">
        <f t="shared" si="7"/>
        <v>2.8351665920743049E-2</v>
      </c>
      <c r="AD63" s="15">
        <f t="shared" si="7"/>
        <v>2.7056250610708876E-2</v>
      </c>
      <c r="AE63" s="15">
        <f t="shared" si="7"/>
        <v>2.5933353275906582E-2</v>
      </c>
      <c r="AF63" s="15">
        <f t="shared" si="7"/>
        <v>2.4710345935393327E-2</v>
      </c>
      <c r="AG63" s="15">
        <f t="shared" si="7"/>
        <v>2.3975242169950367E-2</v>
      </c>
    </row>
    <row r="64" spans="1:33" x14ac:dyDescent="0.15">
      <c r="A64" s="2">
        <v>20</v>
      </c>
      <c r="B64" s="3" t="s">
        <v>48</v>
      </c>
      <c r="C64" s="15"/>
      <c r="D64" s="15">
        <f t="shared" si="8"/>
        <v>1.402523694984043E-2</v>
      </c>
      <c r="E64" s="15">
        <f t="shared" si="9"/>
        <v>1.3699174579401251E-2</v>
      </c>
      <c r="F64" s="15">
        <f t="shared" si="10"/>
        <v>1.3434409734207706E-2</v>
      </c>
      <c r="G64" s="15">
        <f t="shared" si="11"/>
        <v>1.3474642524493149E-2</v>
      </c>
      <c r="H64" s="15">
        <f t="shared" si="12"/>
        <v>1.3773804746023299E-2</v>
      </c>
      <c r="I64" s="15">
        <f t="shared" si="13"/>
        <v>1.4286706845599906E-2</v>
      </c>
      <c r="J64" s="15">
        <f t="shared" si="7"/>
        <v>1.459037870874063E-2</v>
      </c>
      <c r="K64" s="15">
        <f t="shared" si="7"/>
        <v>1.4683103651806476E-2</v>
      </c>
      <c r="L64" s="15">
        <f t="shared" si="7"/>
        <v>1.4799845067677661E-2</v>
      </c>
      <c r="M64" s="15">
        <f t="shared" si="7"/>
        <v>1.4847116994182508E-2</v>
      </c>
      <c r="N64" s="15">
        <f t="shared" si="7"/>
        <v>1.4605642762375141E-2</v>
      </c>
      <c r="O64" s="15">
        <f t="shared" si="7"/>
        <v>1.4278186527805409E-2</v>
      </c>
      <c r="P64" s="15">
        <f t="shared" si="7"/>
        <v>1.4259837668255154E-2</v>
      </c>
      <c r="Q64" s="15">
        <f t="shared" si="7"/>
        <v>1.4179994128457333E-2</v>
      </c>
      <c r="R64" s="15">
        <f t="shared" si="7"/>
        <v>1.398233754193619E-2</v>
      </c>
      <c r="S64" s="15">
        <f t="shared" si="7"/>
        <v>1.4258544017354876E-2</v>
      </c>
      <c r="T64" s="15">
        <f t="shared" si="7"/>
        <v>1.4784602339585059E-2</v>
      </c>
      <c r="U64" s="15">
        <f t="shared" si="7"/>
        <v>1.5055317606582876E-2</v>
      </c>
      <c r="V64" s="15">
        <f t="shared" si="7"/>
        <v>1.5331577173712366E-2</v>
      </c>
      <c r="W64" s="15">
        <f t="shared" si="7"/>
        <v>1.5591921011092146E-2</v>
      </c>
      <c r="X64" s="15">
        <f t="shared" si="7"/>
        <v>1.5663114151347551E-2</v>
      </c>
      <c r="Y64" s="15">
        <f t="shared" si="7"/>
        <v>1.5654843149352525E-2</v>
      </c>
      <c r="Z64" s="15">
        <f t="shared" si="7"/>
        <v>1.5776053973495453E-2</v>
      </c>
      <c r="AA64" s="15">
        <f t="shared" si="7"/>
        <v>1.5856157866489903E-2</v>
      </c>
      <c r="AB64" s="15">
        <f t="shared" si="7"/>
        <v>1.5738291269243289E-2</v>
      </c>
      <c r="AC64" s="15">
        <f t="shared" si="7"/>
        <v>1.5454745451252798E-2</v>
      </c>
      <c r="AD64" s="15">
        <f t="shared" si="7"/>
        <v>1.5239291666301592E-2</v>
      </c>
      <c r="AE64" s="15">
        <f t="shared" si="7"/>
        <v>1.501790667892941E-2</v>
      </c>
      <c r="AF64" s="15">
        <f t="shared" si="7"/>
        <v>1.4682772524782468E-2</v>
      </c>
      <c r="AG64" s="15">
        <f t="shared" si="7"/>
        <v>1.4670704726988171E-2</v>
      </c>
    </row>
    <row r="65" spans="1:33" x14ac:dyDescent="0.15">
      <c r="A65" s="2">
        <v>21</v>
      </c>
      <c r="B65" s="3" t="s">
        <v>49</v>
      </c>
      <c r="C65" s="15"/>
      <c r="D65" s="15">
        <f t="shared" si="8"/>
        <v>8.8218976764940123E-3</v>
      </c>
      <c r="E65" s="15">
        <f t="shared" si="9"/>
        <v>8.7480898172773124E-3</v>
      </c>
      <c r="F65" s="15">
        <f t="shared" si="10"/>
        <v>8.6746318893791453E-3</v>
      </c>
      <c r="G65" s="15">
        <f t="shared" si="11"/>
        <v>8.777073486241644E-3</v>
      </c>
      <c r="H65" s="15">
        <f t="shared" si="12"/>
        <v>9.0693167535416779E-3</v>
      </c>
      <c r="I65" s="15">
        <f t="shared" si="13"/>
        <v>1.004942349629423E-2</v>
      </c>
      <c r="J65" s="15">
        <f t="shared" si="7"/>
        <v>1.1443106431339913E-2</v>
      </c>
      <c r="K65" s="15">
        <f t="shared" si="7"/>
        <v>1.2451182091756573E-2</v>
      </c>
      <c r="L65" s="15">
        <f t="shared" si="7"/>
        <v>1.3357865858814426E-2</v>
      </c>
      <c r="M65" s="15">
        <f t="shared" si="7"/>
        <v>1.4359643566052606E-2</v>
      </c>
      <c r="N65" s="15">
        <f t="shared" si="7"/>
        <v>1.5578485756142983E-2</v>
      </c>
      <c r="O65" s="15">
        <f t="shared" si="7"/>
        <v>1.7164320227242052E-2</v>
      </c>
      <c r="P65" s="15">
        <f t="shared" si="7"/>
        <v>1.8786664434484804E-2</v>
      </c>
      <c r="Q65" s="15">
        <f t="shared" si="7"/>
        <v>2.0151261370052923E-2</v>
      </c>
      <c r="R65" s="15">
        <f t="shared" si="7"/>
        <v>2.1418531686192278E-2</v>
      </c>
      <c r="S65" s="15">
        <f t="shared" si="7"/>
        <v>2.2208601877186943E-2</v>
      </c>
      <c r="T65" s="15">
        <f t="shared" si="7"/>
        <v>2.2199955178632484E-2</v>
      </c>
      <c r="U65" s="15">
        <f t="shared" si="7"/>
        <v>2.2386513704485043E-2</v>
      </c>
      <c r="V65" s="15">
        <f t="shared" si="7"/>
        <v>2.2879649461696554E-2</v>
      </c>
      <c r="W65" s="15">
        <f t="shared" si="7"/>
        <v>2.3046005049374443E-2</v>
      </c>
      <c r="X65" s="15">
        <f t="shared" si="7"/>
        <v>2.2774282128305873E-2</v>
      </c>
      <c r="Y65" s="15">
        <f t="shared" si="7"/>
        <v>2.2232393733587083E-2</v>
      </c>
      <c r="Z65" s="15">
        <f t="shared" si="7"/>
        <v>2.1956962554859266E-2</v>
      </c>
      <c r="AA65" s="15">
        <f t="shared" si="7"/>
        <v>2.16698453691005E-2</v>
      </c>
      <c r="AB65" s="15">
        <f t="shared" si="7"/>
        <v>2.1078433669207412E-2</v>
      </c>
      <c r="AC65" s="15">
        <f t="shared" si="7"/>
        <v>2.0595435040997048E-2</v>
      </c>
      <c r="AD65" s="15">
        <f t="shared" si="7"/>
        <v>2.0524471333864147E-2</v>
      </c>
      <c r="AE65" s="15">
        <f t="shared" si="7"/>
        <v>2.028401574022886E-2</v>
      </c>
      <c r="AF65" s="15">
        <f t="shared" si="7"/>
        <v>1.9810429883966078E-2</v>
      </c>
      <c r="AG65" s="15">
        <f t="shared" si="7"/>
        <v>1.9849633693865727E-2</v>
      </c>
    </row>
    <row r="66" spans="1:33" x14ac:dyDescent="0.15">
      <c r="A66" s="2">
        <v>22</v>
      </c>
      <c r="B66" s="3" t="s">
        <v>50</v>
      </c>
      <c r="C66" s="15"/>
      <c r="D66" s="15">
        <f t="shared" si="8"/>
        <v>2.6862902196205401E-3</v>
      </c>
      <c r="E66" s="15">
        <f t="shared" si="9"/>
        <v>2.6374932969730558E-3</v>
      </c>
      <c r="F66" s="15">
        <f t="shared" si="10"/>
        <v>2.5282744435803253E-3</v>
      </c>
      <c r="G66" s="15">
        <f t="shared" si="11"/>
        <v>2.4404107695842614E-3</v>
      </c>
      <c r="H66" s="15">
        <f t="shared" si="12"/>
        <v>2.4343329600071358E-3</v>
      </c>
      <c r="I66" s="15">
        <f t="shared" si="13"/>
        <v>2.564211074282795E-3</v>
      </c>
      <c r="J66" s="15">
        <f t="shared" si="7"/>
        <v>2.757755424748062E-3</v>
      </c>
      <c r="K66" s="15">
        <f t="shared" si="7"/>
        <v>2.8660882689729101E-3</v>
      </c>
      <c r="L66" s="15">
        <f t="shared" si="7"/>
        <v>2.9548724841752779E-3</v>
      </c>
      <c r="M66" s="15">
        <f t="shared" si="7"/>
        <v>3.0575046478703688E-3</v>
      </c>
      <c r="N66" s="15">
        <f t="shared" si="7"/>
        <v>3.1240284913196933E-3</v>
      </c>
      <c r="O66" s="15">
        <f t="shared" si="7"/>
        <v>3.1928669503745108E-3</v>
      </c>
      <c r="P66" s="15">
        <f t="shared" si="7"/>
        <v>3.3124986160866753E-3</v>
      </c>
      <c r="Q66" s="15">
        <f t="shared" si="7"/>
        <v>3.4078135711020641E-3</v>
      </c>
      <c r="R66" s="15">
        <f t="shared" si="7"/>
        <v>3.4768086883514814E-3</v>
      </c>
      <c r="S66" s="15">
        <f t="shared" si="7"/>
        <v>3.532953127030323E-3</v>
      </c>
      <c r="T66" s="15">
        <f t="shared" si="7"/>
        <v>3.5213197341138853E-3</v>
      </c>
      <c r="U66" s="15">
        <f t="shared" si="7"/>
        <v>3.5100839808408562E-3</v>
      </c>
      <c r="V66" s="15">
        <f t="shared" si="7"/>
        <v>3.5316321665264357E-3</v>
      </c>
      <c r="W66" s="15">
        <f t="shared" si="7"/>
        <v>3.5164079465188148E-3</v>
      </c>
      <c r="X66" s="15">
        <f t="shared" si="7"/>
        <v>3.4351267625253503E-3</v>
      </c>
      <c r="Y66" s="15">
        <f t="shared" si="7"/>
        <v>3.3140332169795698E-3</v>
      </c>
      <c r="Z66" s="15">
        <f t="shared" si="7"/>
        <v>3.2327956911654505E-3</v>
      </c>
      <c r="AA66" s="15">
        <f t="shared" si="7"/>
        <v>3.1504216324757884E-3</v>
      </c>
      <c r="AB66" s="15">
        <f t="shared" si="7"/>
        <v>3.0242504468681328E-3</v>
      </c>
      <c r="AC66" s="15">
        <f t="shared" si="7"/>
        <v>2.9734092017620465E-3</v>
      </c>
      <c r="AD66" s="15">
        <f t="shared" si="7"/>
        <v>3.0404674060823785E-3</v>
      </c>
      <c r="AE66" s="15">
        <f t="shared" ref="J66:AG77" si="14">0.5*(AD26/AD$4+AE26/AE$4)</f>
        <v>3.051332562382594E-3</v>
      </c>
      <c r="AF66" s="15">
        <f t="shared" si="14"/>
        <v>3.0116786796460905E-3</v>
      </c>
      <c r="AG66" s="15">
        <f t="shared" si="14"/>
        <v>3.062813925079043E-3</v>
      </c>
    </row>
    <row r="67" spans="1:33" x14ac:dyDescent="0.15">
      <c r="A67" s="2">
        <v>23</v>
      </c>
      <c r="B67" s="3" t="s">
        <v>51</v>
      </c>
      <c r="C67" s="15"/>
      <c r="D67" s="15">
        <f t="shared" si="8"/>
        <v>1.0449049302893153E-2</v>
      </c>
      <c r="E67" s="15">
        <f t="shared" si="9"/>
        <v>1.2017021915079546E-2</v>
      </c>
      <c r="F67" s="15">
        <f t="shared" si="10"/>
        <v>1.261736721498399E-2</v>
      </c>
      <c r="G67" s="15">
        <f t="shared" si="11"/>
        <v>1.297252636066276E-2</v>
      </c>
      <c r="H67" s="15">
        <f t="shared" si="12"/>
        <v>1.4101721387277964E-2</v>
      </c>
      <c r="I67" s="15">
        <f t="shared" si="13"/>
        <v>1.5064200167525969E-2</v>
      </c>
      <c r="J67" s="15">
        <f t="shared" si="14"/>
        <v>1.5403961463513036E-2</v>
      </c>
      <c r="K67" s="15">
        <f t="shared" si="14"/>
        <v>1.5744418527814608E-2</v>
      </c>
      <c r="L67" s="15">
        <f t="shared" si="14"/>
        <v>1.6224370767697106E-2</v>
      </c>
      <c r="M67" s="15">
        <f t="shared" si="14"/>
        <v>1.6523971131734073E-2</v>
      </c>
      <c r="N67" s="15">
        <f t="shared" si="14"/>
        <v>1.6999773527155669E-2</v>
      </c>
      <c r="O67" s="15">
        <f t="shared" si="14"/>
        <v>1.7848372891599622E-2</v>
      </c>
      <c r="P67" s="15">
        <f t="shared" si="14"/>
        <v>1.8785509594889407E-2</v>
      </c>
      <c r="Q67" s="15">
        <f t="shared" si="14"/>
        <v>1.9489947142104301E-2</v>
      </c>
      <c r="R67" s="15">
        <f t="shared" si="14"/>
        <v>2.0122099499758499E-2</v>
      </c>
      <c r="S67" s="15">
        <f t="shared" si="14"/>
        <v>2.0703828496257064E-2</v>
      </c>
      <c r="T67" s="15">
        <f t="shared" si="14"/>
        <v>2.0924748112557762E-2</v>
      </c>
      <c r="U67" s="15">
        <f t="shared" si="14"/>
        <v>2.1135285370892647E-2</v>
      </c>
      <c r="V67" s="15">
        <f t="shared" si="14"/>
        <v>2.1534530906258946E-2</v>
      </c>
      <c r="W67" s="15">
        <f t="shared" si="14"/>
        <v>2.1726812457878834E-2</v>
      </c>
      <c r="X67" s="15">
        <f t="shared" si="14"/>
        <v>2.2078646254817834E-2</v>
      </c>
      <c r="Y67" s="15">
        <f t="shared" si="14"/>
        <v>2.2739225504719164E-2</v>
      </c>
      <c r="Z67" s="15">
        <f t="shared" si="14"/>
        <v>2.3372075951781889E-2</v>
      </c>
      <c r="AA67" s="15">
        <f t="shared" si="14"/>
        <v>2.3832728339864995E-2</v>
      </c>
      <c r="AB67" s="15">
        <f t="shared" si="14"/>
        <v>2.409524288187663E-2</v>
      </c>
      <c r="AC67" s="15">
        <f t="shared" si="14"/>
        <v>2.4044091765681064E-2</v>
      </c>
      <c r="AD67" s="15">
        <f t="shared" si="14"/>
        <v>2.4045966371063758E-2</v>
      </c>
      <c r="AE67" s="15">
        <f t="shared" si="14"/>
        <v>2.4042223740071048E-2</v>
      </c>
      <c r="AF67" s="15">
        <f t="shared" si="14"/>
        <v>2.3854975595404563E-2</v>
      </c>
      <c r="AG67" s="15">
        <f t="shared" si="14"/>
        <v>2.417445696291955E-2</v>
      </c>
    </row>
    <row r="68" spans="1:33" x14ac:dyDescent="0.15">
      <c r="A68" s="2">
        <v>24</v>
      </c>
      <c r="B68" s="3" t="s">
        <v>52</v>
      </c>
      <c r="C68" s="15"/>
      <c r="D68" s="15">
        <f t="shared" si="8"/>
        <v>9.5886131503789586E-3</v>
      </c>
      <c r="E68" s="15">
        <f t="shared" si="9"/>
        <v>1.0366128161274336E-2</v>
      </c>
      <c r="F68" s="15">
        <f t="shared" si="10"/>
        <v>1.0890158904656515E-2</v>
      </c>
      <c r="G68" s="15">
        <f t="shared" si="11"/>
        <v>1.1498999422390929E-2</v>
      </c>
      <c r="H68" s="15">
        <f t="shared" si="12"/>
        <v>1.2491942323291748E-2</v>
      </c>
      <c r="I68" s="15">
        <f t="shared" si="13"/>
        <v>1.3840673544235951E-2</v>
      </c>
      <c r="J68" s="15">
        <f t="shared" si="14"/>
        <v>1.5147260126752889E-2</v>
      </c>
      <c r="K68" s="15">
        <f t="shared" si="14"/>
        <v>1.6222867086707983E-2</v>
      </c>
      <c r="L68" s="15">
        <f t="shared" si="14"/>
        <v>1.7310741665113767E-2</v>
      </c>
      <c r="M68" s="15">
        <f t="shared" si="14"/>
        <v>1.8369517247244185E-2</v>
      </c>
      <c r="N68" s="15">
        <f t="shared" si="14"/>
        <v>1.8075790674921256E-2</v>
      </c>
      <c r="O68" s="15">
        <f t="shared" si="14"/>
        <v>1.6702400492553018E-2</v>
      </c>
      <c r="P68" s="15">
        <f t="shared" si="14"/>
        <v>1.6206481707894793E-2</v>
      </c>
      <c r="Q68" s="15">
        <f t="shared" si="14"/>
        <v>1.589056850800517E-2</v>
      </c>
      <c r="R68" s="15">
        <f t="shared" si="14"/>
        <v>1.5222623298671013E-2</v>
      </c>
      <c r="S68" s="15">
        <f t="shared" si="14"/>
        <v>1.5655962410349805E-2</v>
      </c>
      <c r="T68" s="15">
        <f t="shared" si="14"/>
        <v>1.6945531245895047E-2</v>
      </c>
      <c r="U68" s="15">
        <f t="shared" si="14"/>
        <v>1.7670613750049365E-2</v>
      </c>
      <c r="V68" s="15">
        <f t="shared" si="14"/>
        <v>1.8262471047752703E-2</v>
      </c>
      <c r="W68" s="15">
        <f t="shared" si="14"/>
        <v>1.8983949288021169E-2</v>
      </c>
      <c r="X68" s="15">
        <f t="shared" si="14"/>
        <v>1.827068143921453E-2</v>
      </c>
      <c r="Y68" s="15">
        <f t="shared" si="14"/>
        <v>1.6267875580117001E-2</v>
      </c>
      <c r="Z68" s="15">
        <f t="shared" si="14"/>
        <v>1.5014416493682606E-2</v>
      </c>
      <c r="AA68" s="15">
        <f t="shared" si="14"/>
        <v>1.4039747858752151E-2</v>
      </c>
      <c r="AB68" s="15">
        <f t="shared" si="14"/>
        <v>1.2607779277026929E-2</v>
      </c>
      <c r="AC68" s="15">
        <f t="shared" si="14"/>
        <v>1.2014847216127261E-2</v>
      </c>
      <c r="AD68" s="15">
        <f t="shared" si="14"/>
        <v>1.2419158438945447E-2</v>
      </c>
      <c r="AE68" s="15">
        <f t="shared" si="14"/>
        <v>1.2347857697385268E-2</v>
      </c>
      <c r="AF68" s="15">
        <f t="shared" si="14"/>
        <v>1.1951860689521646E-2</v>
      </c>
      <c r="AG68" s="15">
        <f t="shared" si="14"/>
        <v>1.2045789123314549E-2</v>
      </c>
    </row>
    <row r="69" spans="1:33" x14ac:dyDescent="0.15">
      <c r="A69" s="2">
        <v>25</v>
      </c>
      <c r="B69" s="3" t="s">
        <v>53</v>
      </c>
      <c r="C69" s="15"/>
      <c r="D69" s="15">
        <f t="shared" si="8"/>
        <v>2.0149930684338381E-2</v>
      </c>
      <c r="E69" s="15">
        <f t="shared" si="9"/>
        <v>2.0928761177483365E-2</v>
      </c>
      <c r="F69" s="15">
        <f t="shared" si="10"/>
        <v>2.0975117398132851E-2</v>
      </c>
      <c r="G69" s="15">
        <f t="shared" si="11"/>
        <v>2.1068981948976252E-2</v>
      </c>
      <c r="H69" s="15">
        <f t="shared" si="12"/>
        <v>2.1987594203955858E-2</v>
      </c>
      <c r="I69" s="15">
        <f t="shared" si="13"/>
        <v>2.2851197957478551E-2</v>
      </c>
      <c r="J69" s="15">
        <f t="shared" si="14"/>
        <v>2.2969928379375941E-2</v>
      </c>
      <c r="K69" s="15">
        <f t="shared" si="14"/>
        <v>2.2954830087384116E-2</v>
      </c>
      <c r="L69" s="15">
        <f t="shared" si="14"/>
        <v>2.3081363948341222E-2</v>
      </c>
      <c r="M69" s="15">
        <f t="shared" si="14"/>
        <v>2.298865153308776E-2</v>
      </c>
      <c r="N69" s="15">
        <f t="shared" si="14"/>
        <v>2.425821010895652E-2</v>
      </c>
      <c r="O69" s="15">
        <f t="shared" si="14"/>
        <v>2.7189080984717316E-2</v>
      </c>
      <c r="P69" s="15">
        <f t="shared" si="14"/>
        <v>2.9737775858418553E-2</v>
      </c>
      <c r="Q69" s="15">
        <f t="shared" si="14"/>
        <v>3.1693103434405907E-2</v>
      </c>
      <c r="R69" s="15">
        <f t="shared" si="14"/>
        <v>3.3834057956970531E-2</v>
      </c>
      <c r="S69" s="15">
        <f t="shared" si="14"/>
        <v>3.4642110619917205E-2</v>
      </c>
      <c r="T69" s="15">
        <f t="shared" si="14"/>
        <v>3.5405785797025274E-2</v>
      </c>
      <c r="U69" s="15">
        <f t="shared" si="14"/>
        <v>3.6550501601691945E-2</v>
      </c>
      <c r="V69" s="15">
        <f t="shared" si="14"/>
        <v>3.6756113540192301E-2</v>
      </c>
      <c r="W69" s="15">
        <f t="shared" si="14"/>
        <v>3.6414409009514877E-2</v>
      </c>
      <c r="X69" s="15">
        <f t="shared" si="14"/>
        <v>3.0770473837328085E-2</v>
      </c>
      <c r="Y69" s="15">
        <f t="shared" si="14"/>
        <v>2.5083421695315182E-2</v>
      </c>
      <c r="Z69" s="15">
        <f t="shared" si="14"/>
        <v>2.4045447206774057E-2</v>
      </c>
      <c r="AA69" s="15">
        <f t="shared" si="14"/>
        <v>2.4427233954630246E-2</v>
      </c>
      <c r="AB69" s="15">
        <f t="shared" si="14"/>
        <v>2.5620425429173546E-2</v>
      </c>
      <c r="AC69" s="15">
        <f t="shared" si="14"/>
        <v>2.5561415644506116E-2</v>
      </c>
      <c r="AD69" s="15">
        <f t="shared" si="14"/>
        <v>2.4155938991616388E-2</v>
      </c>
      <c r="AE69" s="15">
        <f t="shared" si="14"/>
        <v>2.24739439004751E-2</v>
      </c>
      <c r="AF69" s="15">
        <f t="shared" si="14"/>
        <v>2.1275625324635929E-2</v>
      </c>
      <c r="AG69" s="15">
        <f t="shared" si="14"/>
        <v>2.0588691779873332E-2</v>
      </c>
    </row>
    <row r="70" spans="1:33" x14ac:dyDescent="0.15">
      <c r="A70" s="2">
        <v>26</v>
      </c>
      <c r="B70" s="3" t="s">
        <v>54</v>
      </c>
      <c r="C70" s="15"/>
      <c r="D70" s="15">
        <f t="shared" si="8"/>
        <v>5.4152057524287492E-2</v>
      </c>
      <c r="E70" s="15">
        <f t="shared" si="9"/>
        <v>4.9908213463084786E-2</v>
      </c>
      <c r="F70" s="15">
        <f t="shared" si="10"/>
        <v>4.5998817582946626E-2</v>
      </c>
      <c r="G70" s="15">
        <f t="shared" si="11"/>
        <v>4.5952689416937531E-2</v>
      </c>
      <c r="H70" s="15">
        <f t="shared" si="12"/>
        <v>4.9193269095863315E-2</v>
      </c>
      <c r="I70" s="15">
        <f t="shared" si="13"/>
        <v>5.7884809870036115E-2</v>
      </c>
      <c r="J70" s="15">
        <f t="shared" si="14"/>
        <v>6.2334860961907171E-2</v>
      </c>
      <c r="K70" s="15">
        <f t="shared" si="14"/>
        <v>6.095417401694174E-2</v>
      </c>
      <c r="L70" s="15">
        <f t="shared" si="14"/>
        <v>6.1020641794108932E-2</v>
      </c>
      <c r="M70" s="15">
        <f t="shared" si="14"/>
        <v>5.9616423960217352E-2</v>
      </c>
      <c r="N70" s="15">
        <f t="shared" si="14"/>
        <v>5.8333486323693118E-2</v>
      </c>
      <c r="O70" s="15">
        <f t="shared" si="14"/>
        <v>5.7906593557764299E-2</v>
      </c>
      <c r="P70" s="15">
        <f t="shared" si="14"/>
        <v>5.6196115472946728E-2</v>
      </c>
      <c r="Q70" s="15">
        <f t="shared" si="14"/>
        <v>5.4407315686492652E-2</v>
      </c>
      <c r="R70" s="15">
        <f t="shared" si="14"/>
        <v>5.344226662734293E-2</v>
      </c>
      <c r="S70" s="15">
        <f t="shared" si="14"/>
        <v>5.3955165898937812E-2</v>
      </c>
      <c r="T70" s="15">
        <f t="shared" si="14"/>
        <v>5.4517810911761382E-2</v>
      </c>
      <c r="U70" s="15">
        <f t="shared" si="14"/>
        <v>5.4951789320441431E-2</v>
      </c>
      <c r="V70" s="15">
        <f t="shared" si="14"/>
        <v>5.6129565462968843E-2</v>
      </c>
      <c r="W70" s="15">
        <f t="shared" si="14"/>
        <v>5.6765874513078143E-2</v>
      </c>
      <c r="X70" s="15">
        <f t="shared" si="14"/>
        <v>5.7829225639081321E-2</v>
      </c>
      <c r="Y70" s="15">
        <f t="shared" si="14"/>
        <v>6.1918844414587566E-2</v>
      </c>
      <c r="Z70" s="15">
        <f t="shared" si="14"/>
        <v>6.5486561227623502E-2</v>
      </c>
      <c r="AA70" s="15">
        <f t="shared" si="14"/>
        <v>6.6645647455491147E-2</v>
      </c>
      <c r="AB70" s="15">
        <f t="shared" si="14"/>
        <v>6.778632243708721E-2</v>
      </c>
      <c r="AC70" s="15">
        <f t="shared" si="14"/>
        <v>6.8492775961825014E-2</v>
      </c>
      <c r="AD70" s="15">
        <f t="shared" si="14"/>
        <v>6.9345820208605746E-2</v>
      </c>
      <c r="AE70" s="15">
        <f t="shared" si="14"/>
        <v>6.8977699031696232E-2</v>
      </c>
      <c r="AF70" s="15">
        <f t="shared" si="14"/>
        <v>6.7565108468669297E-2</v>
      </c>
      <c r="AG70" s="15">
        <f t="shared" si="14"/>
        <v>6.7277211275273224E-2</v>
      </c>
    </row>
    <row r="71" spans="1:33" x14ac:dyDescent="0.15">
      <c r="A71" s="2">
        <v>27</v>
      </c>
      <c r="B71" s="3" t="s">
        <v>55</v>
      </c>
      <c r="C71" s="15"/>
      <c r="D71" s="15">
        <f t="shared" si="8"/>
        <v>9.4840611652085155E-2</v>
      </c>
      <c r="E71" s="15">
        <f t="shared" si="9"/>
        <v>9.5614278069596118E-2</v>
      </c>
      <c r="F71" s="15">
        <f t="shared" si="10"/>
        <v>8.2334924567273288E-2</v>
      </c>
      <c r="G71" s="15">
        <f t="shared" si="11"/>
        <v>8.1765374502517738E-2</v>
      </c>
      <c r="H71" s="15">
        <f t="shared" si="12"/>
        <v>9.3485339636301901E-2</v>
      </c>
      <c r="I71" s="15">
        <f t="shared" si="13"/>
        <v>9.0736840132665808E-2</v>
      </c>
      <c r="J71" s="15">
        <f t="shared" si="14"/>
        <v>8.4122618157107837E-2</v>
      </c>
      <c r="K71" s="15">
        <f t="shared" si="14"/>
        <v>8.2371420537987933E-2</v>
      </c>
      <c r="L71" s="15">
        <f t="shared" si="14"/>
        <v>8.0714398021373479E-2</v>
      </c>
      <c r="M71" s="15">
        <f t="shared" si="14"/>
        <v>8.0194803831761821E-2</v>
      </c>
      <c r="N71" s="15">
        <f t="shared" si="14"/>
        <v>8.1370074657278219E-2</v>
      </c>
      <c r="O71" s="15">
        <f t="shared" si="14"/>
        <v>8.2427398160142676E-2</v>
      </c>
      <c r="P71" s="15">
        <f t="shared" si="14"/>
        <v>8.1607074930891199E-2</v>
      </c>
      <c r="Q71" s="15">
        <f t="shared" si="14"/>
        <v>8.0401566556551674E-2</v>
      </c>
      <c r="R71" s="15">
        <f t="shared" si="14"/>
        <v>7.9988180845495971E-2</v>
      </c>
      <c r="S71" s="15">
        <f t="shared" si="14"/>
        <v>7.9554028139281766E-2</v>
      </c>
      <c r="T71" s="15">
        <f t="shared" si="14"/>
        <v>7.827519737734101E-2</v>
      </c>
      <c r="U71" s="15">
        <f t="shared" si="14"/>
        <v>7.5413057338410097E-2</v>
      </c>
      <c r="V71" s="15">
        <f t="shared" si="14"/>
        <v>7.3712835330346393E-2</v>
      </c>
      <c r="W71" s="15">
        <f t="shared" si="14"/>
        <v>7.394911950888336E-2</v>
      </c>
      <c r="X71" s="15">
        <f t="shared" si="14"/>
        <v>7.7020386652413841E-2</v>
      </c>
      <c r="Y71" s="15">
        <f t="shared" si="14"/>
        <v>8.1078300304307793E-2</v>
      </c>
      <c r="Z71" s="15">
        <f t="shared" si="14"/>
        <v>8.3847537584472193E-2</v>
      </c>
      <c r="AA71" s="15">
        <f t="shared" si="14"/>
        <v>8.6731277626674569E-2</v>
      </c>
      <c r="AB71" s="15">
        <f t="shared" si="14"/>
        <v>9.0142709121959333E-2</v>
      </c>
      <c r="AC71" s="15">
        <f t="shared" si="14"/>
        <v>9.2916478128814761E-2</v>
      </c>
      <c r="AD71" s="15">
        <f t="shared" si="14"/>
        <v>9.478478910407051E-2</v>
      </c>
      <c r="AE71" s="15">
        <f t="shared" si="14"/>
        <v>9.6120793413535077E-2</v>
      </c>
      <c r="AF71" s="15">
        <f t="shared" si="14"/>
        <v>9.6517270543200487E-2</v>
      </c>
      <c r="AG71" s="15">
        <f t="shared" si="14"/>
        <v>9.6108283860801072E-2</v>
      </c>
    </row>
    <row r="72" spans="1:33" x14ac:dyDescent="0.15">
      <c r="A72" s="2">
        <v>28</v>
      </c>
      <c r="B72" s="3" t="s">
        <v>56</v>
      </c>
      <c r="C72" s="15"/>
      <c r="D72" s="15">
        <f t="shared" si="8"/>
        <v>1.3170346387123069E-2</v>
      </c>
      <c r="E72" s="15">
        <f t="shared" si="9"/>
        <v>1.397904587629465E-2</v>
      </c>
      <c r="F72" s="15">
        <f t="shared" si="10"/>
        <v>1.2063528212864643E-2</v>
      </c>
      <c r="G72" s="15">
        <f t="shared" si="11"/>
        <v>1.1584410038393229E-2</v>
      </c>
      <c r="H72" s="15">
        <f t="shared" si="12"/>
        <v>1.321621584279287E-2</v>
      </c>
      <c r="I72" s="15">
        <f t="shared" si="13"/>
        <v>1.3688854155761786E-2</v>
      </c>
      <c r="J72" s="15">
        <f t="shared" si="14"/>
        <v>1.4494650189673034E-2</v>
      </c>
      <c r="K72" s="15">
        <f t="shared" si="14"/>
        <v>1.5521334961297668E-2</v>
      </c>
      <c r="L72" s="15">
        <f t="shared" si="14"/>
        <v>1.6314956133644962E-2</v>
      </c>
      <c r="M72" s="15">
        <f t="shared" si="14"/>
        <v>1.7581015700360633E-2</v>
      </c>
      <c r="N72" s="15">
        <f t="shared" si="14"/>
        <v>1.9170196851321611E-2</v>
      </c>
      <c r="O72" s="15">
        <f t="shared" si="14"/>
        <v>2.0707321474845761E-2</v>
      </c>
      <c r="P72" s="15">
        <f t="shared" si="14"/>
        <v>2.1848605997516479E-2</v>
      </c>
      <c r="Q72" s="15">
        <f t="shared" si="14"/>
        <v>2.2932732319737897E-2</v>
      </c>
      <c r="R72" s="15">
        <f t="shared" si="14"/>
        <v>2.421854077669227E-2</v>
      </c>
      <c r="S72" s="15">
        <f t="shared" si="14"/>
        <v>2.4712483436984949E-2</v>
      </c>
      <c r="T72" s="15">
        <f t="shared" si="14"/>
        <v>2.4147254974542662E-2</v>
      </c>
      <c r="U72" s="15">
        <f t="shared" si="14"/>
        <v>2.3474446325896989E-2</v>
      </c>
      <c r="V72" s="15">
        <f t="shared" si="14"/>
        <v>2.3351772131058199E-2</v>
      </c>
      <c r="W72" s="15">
        <f t="shared" si="14"/>
        <v>2.3642730621600452E-2</v>
      </c>
      <c r="X72" s="15">
        <f t="shared" si="14"/>
        <v>2.3310622747525905E-2</v>
      </c>
      <c r="Y72" s="15">
        <f t="shared" si="14"/>
        <v>2.1751372126755934E-2</v>
      </c>
      <c r="Z72" s="15">
        <f t="shared" si="14"/>
        <v>2.0457409884825684E-2</v>
      </c>
      <c r="AA72" s="15">
        <f t="shared" si="14"/>
        <v>1.9508646872919609E-2</v>
      </c>
      <c r="AB72" s="15">
        <f t="shared" si="14"/>
        <v>1.8229633822456886E-2</v>
      </c>
      <c r="AC72" s="15">
        <f t="shared" si="14"/>
        <v>1.7886249156185582E-2</v>
      </c>
      <c r="AD72" s="15">
        <f t="shared" si="14"/>
        <v>1.8456176554442819E-2</v>
      </c>
      <c r="AE72" s="15">
        <f t="shared" si="14"/>
        <v>1.8350355904535473E-2</v>
      </c>
      <c r="AF72" s="15">
        <f t="shared" si="14"/>
        <v>1.7773173588416801E-2</v>
      </c>
      <c r="AG72" s="15">
        <f t="shared" si="14"/>
        <v>1.7340279816727235E-2</v>
      </c>
    </row>
    <row r="73" spans="1:33" x14ac:dyDescent="0.15">
      <c r="A73" s="2">
        <v>29</v>
      </c>
      <c r="B73" s="3" t="s">
        <v>57</v>
      </c>
      <c r="C73" s="15"/>
      <c r="D73" s="15">
        <f t="shared" si="8"/>
        <v>4.4072460114211572E-2</v>
      </c>
      <c r="E73" s="15">
        <f t="shared" si="9"/>
        <v>4.4355757688958344E-2</v>
      </c>
      <c r="F73" s="15">
        <f t="shared" si="10"/>
        <v>5.2321623385036972E-2</v>
      </c>
      <c r="G73" s="15">
        <f t="shared" si="11"/>
        <v>6.0580515683451741E-2</v>
      </c>
      <c r="H73" s="15">
        <f t="shared" si="12"/>
        <v>6.1034634999734709E-2</v>
      </c>
      <c r="I73" s="15">
        <f t="shared" si="13"/>
        <v>5.8413375811109683E-2</v>
      </c>
      <c r="J73" s="15">
        <f t="shared" si="14"/>
        <v>5.4107455544265284E-2</v>
      </c>
      <c r="K73" s="15">
        <f t="shared" si="14"/>
        <v>4.9149049642522216E-2</v>
      </c>
      <c r="L73" s="15">
        <f t="shared" si="14"/>
        <v>4.6035617788757963E-2</v>
      </c>
      <c r="M73" s="15">
        <f t="shared" si="14"/>
        <v>4.4515305233517585E-2</v>
      </c>
      <c r="N73" s="15">
        <f t="shared" si="14"/>
        <v>4.5451460507140051E-2</v>
      </c>
      <c r="O73" s="15">
        <f t="shared" si="14"/>
        <v>4.8682294739952364E-2</v>
      </c>
      <c r="P73" s="15">
        <f t="shared" si="14"/>
        <v>5.1830823065163976E-2</v>
      </c>
      <c r="Q73" s="15">
        <f t="shared" si="14"/>
        <v>5.407961549016603E-2</v>
      </c>
      <c r="R73" s="15">
        <f t="shared" si="14"/>
        <v>5.5044808553690719E-2</v>
      </c>
      <c r="S73" s="15">
        <f t="shared" si="14"/>
        <v>5.4832171731921536E-2</v>
      </c>
      <c r="T73" s="15">
        <f t="shared" si="14"/>
        <v>5.5326363630121542E-2</v>
      </c>
      <c r="U73" s="15">
        <f t="shared" si="14"/>
        <v>5.5830272766811628E-2</v>
      </c>
      <c r="V73" s="15">
        <f t="shared" si="14"/>
        <v>5.4835927608905224E-2</v>
      </c>
      <c r="W73" s="15">
        <f t="shared" si="14"/>
        <v>5.3608424374509127E-2</v>
      </c>
      <c r="X73" s="15">
        <f t="shared" si="14"/>
        <v>5.1220275622815233E-2</v>
      </c>
      <c r="Y73" s="15">
        <f t="shared" si="14"/>
        <v>4.7274829627045795E-2</v>
      </c>
      <c r="Z73" s="15">
        <f t="shared" si="14"/>
        <v>4.3668820923548193E-2</v>
      </c>
      <c r="AA73" s="15">
        <f t="shared" si="14"/>
        <v>4.15023632460573E-2</v>
      </c>
      <c r="AB73" s="15">
        <f t="shared" si="14"/>
        <v>4.036545290064926E-2</v>
      </c>
      <c r="AC73" s="15">
        <f t="shared" si="14"/>
        <v>3.9794873526429693E-2</v>
      </c>
      <c r="AD73" s="15">
        <f t="shared" si="14"/>
        <v>3.9744700228190682E-2</v>
      </c>
      <c r="AE73" s="15">
        <f t="shared" si="14"/>
        <v>4.0083012325814883E-2</v>
      </c>
      <c r="AF73" s="15">
        <f t="shared" si="14"/>
        <v>4.0442631129033998E-2</v>
      </c>
      <c r="AG73" s="15">
        <f t="shared" si="14"/>
        <v>4.0994456105177157E-2</v>
      </c>
    </row>
    <row r="74" spans="1:33" x14ac:dyDescent="0.15">
      <c r="A74" s="2">
        <v>30</v>
      </c>
      <c r="B74" s="3" t="s">
        <v>58</v>
      </c>
      <c r="C74" s="15"/>
      <c r="D74" s="15">
        <f t="shared" si="8"/>
        <v>3.4339729377327001E-3</v>
      </c>
      <c r="E74" s="15">
        <f t="shared" si="9"/>
        <v>3.7391613421008979E-3</v>
      </c>
      <c r="F74" s="15">
        <f t="shared" si="10"/>
        <v>4.7438679959078082E-3</v>
      </c>
      <c r="G74" s="15">
        <f t="shared" si="11"/>
        <v>5.8381128873968291E-3</v>
      </c>
      <c r="H74" s="15">
        <f t="shared" si="12"/>
        <v>6.2530590725118317E-3</v>
      </c>
      <c r="I74" s="15">
        <f t="shared" si="13"/>
        <v>7.8729475105624967E-3</v>
      </c>
      <c r="J74" s="15">
        <f t="shared" si="14"/>
        <v>1.0682911109839384E-2</v>
      </c>
      <c r="K74" s="15">
        <f t="shared" si="14"/>
        <v>1.2378877832359705E-2</v>
      </c>
      <c r="L74" s="15">
        <f t="shared" si="14"/>
        <v>1.3963071671613444E-2</v>
      </c>
      <c r="M74" s="15">
        <f t="shared" si="14"/>
        <v>1.6379835422789233E-2</v>
      </c>
      <c r="N74" s="15">
        <f t="shared" si="14"/>
        <v>1.8319318222743387E-2</v>
      </c>
      <c r="O74" s="15">
        <f t="shared" si="14"/>
        <v>1.9684495468406893E-2</v>
      </c>
      <c r="P74" s="15">
        <f t="shared" si="14"/>
        <v>2.198726921740432E-2</v>
      </c>
      <c r="Q74" s="15">
        <f t="shared" si="14"/>
        <v>2.4472183297130135E-2</v>
      </c>
      <c r="R74" s="15">
        <f t="shared" si="14"/>
        <v>2.6028746688228552E-2</v>
      </c>
      <c r="S74" s="15">
        <f t="shared" si="14"/>
        <v>2.6026430407071786E-2</v>
      </c>
      <c r="T74" s="15">
        <f t="shared" si="14"/>
        <v>2.5309399476733128E-2</v>
      </c>
      <c r="U74" s="15">
        <f t="shared" si="14"/>
        <v>2.5127861192186178E-2</v>
      </c>
      <c r="V74" s="15">
        <f t="shared" si="14"/>
        <v>2.45270727002516E-2</v>
      </c>
      <c r="W74" s="15">
        <f t="shared" si="14"/>
        <v>2.3583723905131748E-2</v>
      </c>
      <c r="X74" s="15">
        <f t="shared" si="14"/>
        <v>2.324322028519079E-2</v>
      </c>
      <c r="Y74" s="15">
        <f t="shared" si="14"/>
        <v>2.3200339404430274E-2</v>
      </c>
      <c r="Z74" s="15">
        <f t="shared" si="14"/>
        <v>2.2638696014815624E-2</v>
      </c>
      <c r="AA74" s="15">
        <f t="shared" si="14"/>
        <v>2.2431667288936454E-2</v>
      </c>
      <c r="AB74" s="15">
        <f t="shared" si="14"/>
        <v>2.2996348827094185E-2</v>
      </c>
      <c r="AC74" s="15">
        <f t="shared" si="14"/>
        <v>2.4008790002240113E-2</v>
      </c>
      <c r="AD74" s="15">
        <f t="shared" si="14"/>
        <v>2.5521151317881748E-2</v>
      </c>
      <c r="AE74" s="15">
        <f t="shared" si="14"/>
        <v>2.7282420714914248E-2</v>
      </c>
      <c r="AF74" s="15">
        <f t="shared" si="14"/>
        <v>2.9127744033309297E-2</v>
      </c>
      <c r="AG74" s="15">
        <f t="shared" si="14"/>
        <v>3.1266097669427242E-2</v>
      </c>
    </row>
    <row r="75" spans="1:33" x14ac:dyDescent="0.15">
      <c r="A75" s="2">
        <v>31</v>
      </c>
      <c r="B75" s="3" t="s">
        <v>59</v>
      </c>
      <c r="C75" s="15"/>
      <c r="D75" s="15">
        <f t="shared" si="8"/>
        <v>4.132057245722788E-2</v>
      </c>
      <c r="E75" s="15">
        <f t="shared" si="9"/>
        <v>4.1601526085112597E-2</v>
      </c>
      <c r="F75" s="15">
        <f t="shared" si="10"/>
        <v>4.3505295835292473E-2</v>
      </c>
      <c r="G75" s="15">
        <f t="shared" si="11"/>
        <v>4.1168985418804233E-2</v>
      </c>
      <c r="H75" s="15">
        <f t="shared" si="12"/>
        <v>3.8869685336590465E-2</v>
      </c>
      <c r="I75" s="15">
        <f t="shared" si="13"/>
        <v>3.8042652064728871E-2</v>
      </c>
      <c r="J75" s="15">
        <f t="shared" si="14"/>
        <v>3.9272392238317952E-2</v>
      </c>
      <c r="K75" s="15">
        <f t="shared" si="14"/>
        <v>4.0858659679163634E-2</v>
      </c>
      <c r="L75" s="15">
        <f t="shared" si="14"/>
        <v>4.0258167916482096E-2</v>
      </c>
      <c r="M75" s="15">
        <f t="shared" si="14"/>
        <v>4.1040685784532689E-2</v>
      </c>
      <c r="N75" s="15">
        <f t="shared" si="14"/>
        <v>4.2068838347623122E-2</v>
      </c>
      <c r="O75" s="15">
        <f t="shared" si="14"/>
        <v>4.148540894761199E-2</v>
      </c>
      <c r="P75" s="15">
        <f t="shared" si="14"/>
        <v>4.0520205505509305E-2</v>
      </c>
      <c r="Q75" s="15">
        <f t="shared" si="14"/>
        <v>4.0104517287434499E-2</v>
      </c>
      <c r="R75" s="15">
        <f t="shared" si="14"/>
        <v>3.9444262017765561E-2</v>
      </c>
      <c r="S75" s="15">
        <f t="shared" si="14"/>
        <v>4.0769527132676342E-2</v>
      </c>
      <c r="T75" s="15">
        <f t="shared" si="14"/>
        <v>4.2746519321992263E-2</v>
      </c>
      <c r="U75" s="15">
        <f t="shared" si="14"/>
        <v>4.4633348180650102E-2</v>
      </c>
      <c r="V75" s="15">
        <f t="shared" si="14"/>
        <v>4.8572594572104333E-2</v>
      </c>
      <c r="W75" s="15">
        <f t="shared" si="14"/>
        <v>5.38894807663578E-2</v>
      </c>
      <c r="X75" s="15">
        <f t="shared" si="14"/>
        <v>5.6229413551096584E-2</v>
      </c>
      <c r="Y75" s="15">
        <f t="shared" si="14"/>
        <v>5.8095755528471973E-2</v>
      </c>
      <c r="Z75" s="15">
        <f t="shared" si="14"/>
        <v>6.1921131815890013E-2</v>
      </c>
      <c r="AA75" s="15">
        <f t="shared" si="14"/>
        <v>6.3361718363689118E-2</v>
      </c>
      <c r="AB75" s="15">
        <f t="shared" si="14"/>
        <v>6.487590387490498E-2</v>
      </c>
      <c r="AC75" s="15">
        <f t="shared" si="14"/>
        <v>6.6322366427353924E-2</v>
      </c>
      <c r="AD75" s="15">
        <f t="shared" si="14"/>
        <v>6.6237756133149833E-2</v>
      </c>
      <c r="AE75" s="15">
        <f t="shared" si="14"/>
        <v>6.7864491195648025E-2</v>
      </c>
      <c r="AF75" s="15">
        <f t="shared" si="14"/>
        <v>6.9772264110501803E-2</v>
      </c>
      <c r="AG75" s="15">
        <f t="shared" si="14"/>
        <v>6.8568903506830203E-2</v>
      </c>
    </row>
    <row r="76" spans="1:33" x14ac:dyDescent="0.15">
      <c r="A76" s="2">
        <v>32</v>
      </c>
      <c r="B76" s="3" t="s">
        <v>60</v>
      </c>
      <c r="C76" s="15"/>
      <c r="D76" s="15">
        <f t="shared" si="8"/>
        <v>1.4568653581300477E-2</v>
      </c>
      <c r="E76" s="15">
        <f t="shared" si="9"/>
        <v>1.7331113518088456E-2</v>
      </c>
      <c r="F76" s="15">
        <f t="shared" si="10"/>
        <v>2.0130746369635077E-2</v>
      </c>
      <c r="G76" s="15">
        <f t="shared" si="11"/>
        <v>2.0705139783725277E-2</v>
      </c>
      <c r="H76" s="15">
        <f t="shared" si="12"/>
        <v>2.1730635983174422E-2</v>
      </c>
      <c r="I76" s="15">
        <f t="shared" si="13"/>
        <v>2.2325089264280971E-2</v>
      </c>
      <c r="J76" s="15">
        <f t="shared" si="14"/>
        <v>2.2992177052777348E-2</v>
      </c>
      <c r="K76" s="15">
        <f t="shared" si="14"/>
        <v>2.4478825782507815E-2</v>
      </c>
      <c r="L76" s="15">
        <f t="shared" si="14"/>
        <v>2.4984561844342692E-2</v>
      </c>
      <c r="M76" s="15">
        <f t="shared" si="14"/>
        <v>2.6055501826506504E-2</v>
      </c>
      <c r="N76" s="15">
        <f t="shared" si="14"/>
        <v>2.9190723960600889E-2</v>
      </c>
      <c r="O76" s="15">
        <f t="shared" si="14"/>
        <v>3.3293207686996763E-2</v>
      </c>
      <c r="P76" s="15">
        <f t="shared" si="14"/>
        <v>3.6298575375028043E-2</v>
      </c>
      <c r="Q76" s="15">
        <f t="shared" si="14"/>
        <v>3.9452643193598258E-2</v>
      </c>
      <c r="R76" s="15">
        <f t="shared" si="14"/>
        <v>4.3078643813049863E-2</v>
      </c>
      <c r="S76" s="15">
        <f t="shared" si="14"/>
        <v>4.4844869551742286E-2</v>
      </c>
      <c r="T76" s="15">
        <f t="shared" si="14"/>
        <v>4.3296929342130863E-2</v>
      </c>
      <c r="U76" s="15">
        <f t="shared" si="14"/>
        <v>4.3569975147291759E-2</v>
      </c>
      <c r="V76" s="15">
        <f t="shared" si="14"/>
        <v>4.6799479283670745E-2</v>
      </c>
      <c r="W76" s="15">
        <f t="shared" si="14"/>
        <v>5.0201840921354018E-2</v>
      </c>
      <c r="X76" s="15">
        <f t="shared" si="14"/>
        <v>5.1573568477227646E-2</v>
      </c>
      <c r="Y76" s="15">
        <f t="shared" si="14"/>
        <v>5.3284695372779425E-2</v>
      </c>
      <c r="Z76" s="15">
        <f t="shared" si="14"/>
        <v>5.6330066928482553E-2</v>
      </c>
      <c r="AA76" s="15">
        <f t="shared" si="14"/>
        <v>5.6951972987677117E-2</v>
      </c>
      <c r="AB76" s="15">
        <f t="shared" si="14"/>
        <v>5.7841737364944489E-2</v>
      </c>
      <c r="AC76" s="15">
        <f t="shared" si="14"/>
        <v>6.0376374656365632E-2</v>
      </c>
      <c r="AD76" s="15">
        <f t="shared" si="14"/>
        <v>6.3344085785682847E-2</v>
      </c>
      <c r="AE76" s="15">
        <f t="shared" si="14"/>
        <v>6.7280794644674874E-2</v>
      </c>
      <c r="AF76" s="15">
        <f t="shared" si="14"/>
        <v>7.1209088942574245E-2</v>
      </c>
      <c r="AG76" s="15">
        <f t="shared" si="14"/>
        <v>7.263523040422401E-2</v>
      </c>
    </row>
    <row r="77" spans="1:33" x14ac:dyDescent="0.15">
      <c r="A77" s="2">
        <v>33</v>
      </c>
      <c r="B77" s="3" t="s">
        <v>61</v>
      </c>
      <c r="C77" s="15"/>
      <c r="D77" s="15">
        <f t="shared" si="8"/>
        <v>1.3744460783331854E-2</v>
      </c>
      <c r="E77" s="15">
        <f t="shared" si="9"/>
        <v>1.5747991273804805E-2</v>
      </c>
      <c r="F77" s="15">
        <f t="shared" si="10"/>
        <v>1.7336978987154254E-2</v>
      </c>
      <c r="G77" s="15">
        <f t="shared" si="11"/>
        <v>1.6766058945732104E-2</v>
      </c>
      <c r="H77" s="15">
        <f t="shared" si="12"/>
        <v>1.6793398380008286E-2</v>
      </c>
      <c r="I77" s="15">
        <f t="shared" si="13"/>
        <v>1.6325784297883745E-2</v>
      </c>
      <c r="J77" s="15">
        <f t="shared" si="14"/>
        <v>1.5579467400272037E-2</v>
      </c>
      <c r="K77" s="15">
        <f t="shared" si="14"/>
        <v>1.5524892349949786E-2</v>
      </c>
      <c r="L77" s="15">
        <f t="shared" si="14"/>
        <v>1.4861769774366363E-2</v>
      </c>
      <c r="M77" s="15">
        <f t="shared" si="14"/>
        <v>1.4404545087753016E-2</v>
      </c>
      <c r="N77" s="15">
        <f t="shared" si="14"/>
        <v>1.6171662248555426E-2</v>
      </c>
      <c r="O77" s="15">
        <f t="shared" si="14"/>
        <v>1.9597138157636904E-2</v>
      </c>
      <c r="P77" s="15">
        <f t="shared" si="14"/>
        <v>2.1865217970841892E-2</v>
      </c>
      <c r="Q77" s="15">
        <f t="shared" si="14"/>
        <v>2.3967684683733149E-2</v>
      </c>
      <c r="R77" s="15">
        <f t="shared" si="14"/>
        <v>2.6648661894495773E-2</v>
      </c>
      <c r="S77" s="15">
        <f t="shared" si="14"/>
        <v>2.7398150328159107E-2</v>
      </c>
      <c r="T77" s="15">
        <f t="shared" si="14"/>
        <v>2.5363480385190311E-2</v>
      </c>
      <c r="U77" s="15">
        <f t="shared" si="14"/>
        <v>2.478410534673264E-2</v>
      </c>
      <c r="V77" s="15">
        <f t="shared" ref="J77:AG81" si="15">0.5*(U37/U$4+V37/V$4)</f>
        <v>2.608947489889421E-2</v>
      </c>
      <c r="W77" s="15">
        <f t="shared" si="15"/>
        <v>2.7171488921136154E-2</v>
      </c>
      <c r="X77" s="15">
        <f t="shared" si="15"/>
        <v>2.8364855119826497E-2</v>
      </c>
      <c r="Y77" s="15">
        <f t="shared" si="15"/>
        <v>3.1149940133539569E-2</v>
      </c>
      <c r="Z77" s="15">
        <f t="shared" si="15"/>
        <v>3.4085205371819763E-2</v>
      </c>
      <c r="AA77" s="15">
        <f t="shared" si="15"/>
        <v>3.5322255042619877E-2</v>
      </c>
      <c r="AB77" s="15">
        <f t="shared" si="15"/>
        <v>3.7128859261197689E-2</v>
      </c>
      <c r="AC77" s="15">
        <f t="shared" si="15"/>
        <v>4.0041578148761421E-2</v>
      </c>
      <c r="AD77" s="15">
        <f t="shared" si="15"/>
        <v>4.3297661487563838E-2</v>
      </c>
      <c r="AE77" s="15">
        <f t="shared" si="15"/>
        <v>4.7377725666659681E-2</v>
      </c>
      <c r="AF77" s="15">
        <f t="shared" si="15"/>
        <v>5.1573490662097189E-2</v>
      </c>
      <c r="AG77" s="15">
        <f t="shared" si="15"/>
        <v>5.4039214089692152E-2</v>
      </c>
    </row>
    <row r="78" spans="1:33" x14ac:dyDescent="0.15">
      <c r="A78" s="2">
        <v>34</v>
      </c>
      <c r="B78" s="3" t="s">
        <v>62</v>
      </c>
      <c r="C78" s="15"/>
      <c r="D78" s="15">
        <f t="shared" si="8"/>
        <v>2.0731673591165282E-2</v>
      </c>
      <c r="E78" s="15">
        <f t="shared" si="9"/>
        <v>2.3674549705230231E-2</v>
      </c>
      <c r="F78" s="15">
        <f t="shared" si="10"/>
        <v>2.6650339865367099E-2</v>
      </c>
      <c r="G78" s="15">
        <f t="shared" si="11"/>
        <v>3.0005060272464485E-2</v>
      </c>
      <c r="H78" s="15">
        <f t="shared" si="12"/>
        <v>3.3729980004570045E-2</v>
      </c>
      <c r="I78" s="15">
        <f t="shared" ref="I78:I81" si="16">0.5*(H38/H$4+I38/I$4)</f>
        <v>3.6334653027919259E-2</v>
      </c>
      <c r="J78" s="15">
        <f t="shared" si="15"/>
        <v>3.4464064426558499E-2</v>
      </c>
      <c r="K78" s="15">
        <f t="shared" si="15"/>
        <v>3.1141544692605688E-2</v>
      </c>
      <c r="L78" s="15">
        <f t="shared" si="15"/>
        <v>3.0581252262829733E-2</v>
      </c>
      <c r="M78" s="15">
        <f t="shared" si="15"/>
        <v>3.1303910566221761E-2</v>
      </c>
      <c r="N78" s="15">
        <f t="shared" si="15"/>
        <v>3.3304443294356258E-2</v>
      </c>
      <c r="O78" s="15">
        <f t="shared" si="15"/>
        <v>3.5350397213959134E-2</v>
      </c>
      <c r="P78" s="15">
        <f t="shared" si="15"/>
        <v>3.7269960782312386E-2</v>
      </c>
      <c r="Q78" s="15">
        <f t="shared" si="15"/>
        <v>3.8790724440424904E-2</v>
      </c>
      <c r="R78" s="15">
        <f t="shared" si="15"/>
        <v>4.0022597714705836E-2</v>
      </c>
      <c r="S78" s="15">
        <f t="shared" si="15"/>
        <v>4.0066497664593539E-2</v>
      </c>
      <c r="T78" s="15">
        <f t="shared" si="15"/>
        <v>3.8981623237082819E-2</v>
      </c>
      <c r="U78" s="15">
        <f t="shared" si="15"/>
        <v>3.8299722166272254E-2</v>
      </c>
      <c r="V78" s="15">
        <f t="shared" si="15"/>
        <v>3.7705141567593067E-2</v>
      </c>
      <c r="W78" s="15">
        <f t="shared" si="15"/>
        <v>3.6966424297214334E-2</v>
      </c>
      <c r="X78" s="15">
        <f t="shared" si="15"/>
        <v>3.7056645319413613E-2</v>
      </c>
      <c r="Y78" s="15">
        <f t="shared" si="15"/>
        <v>3.8171493602418186E-2</v>
      </c>
      <c r="Z78" s="15">
        <f t="shared" si="15"/>
        <v>3.7584119792796078E-2</v>
      </c>
      <c r="AA78" s="15">
        <f t="shared" si="15"/>
        <v>3.6288351697171095E-2</v>
      </c>
      <c r="AB78" s="15">
        <f t="shared" si="15"/>
        <v>3.6717460058107811E-2</v>
      </c>
      <c r="AC78" s="15">
        <f t="shared" si="15"/>
        <v>3.7607304556870336E-2</v>
      </c>
      <c r="AD78" s="15">
        <f t="shared" si="15"/>
        <v>3.8463059048071332E-2</v>
      </c>
      <c r="AE78" s="15">
        <f t="shared" si="15"/>
        <v>4.0298288702735996E-2</v>
      </c>
      <c r="AF78" s="15">
        <f t="shared" si="15"/>
        <v>4.2583536794063466E-2</v>
      </c>
      <c r="AG78" s="15">
        <f t="shared" si="15"/>
        <v>4.3521904669892766E-2</v>
      </c>
    </row>
    <row r="79" spans="1:33" x14ac:dyDescent="0.15">
      <c r="A79" s="2">
        <v>35</v>
      </c>
      <c r="B79" s="3" t="s">
        <v>63</v>
      </c>
      <c r="C79" s="15"/>
      <c r="D79" s="15">
        <f t="shared" si="8"/>
        <v>1.9098677059089311E-2</v>
      </c>
      <c r="E79" s="15">
        <f t="shared" si="9"/>
        <v>1.8313468027111503E-2</v>
      </c>
      <c r="F79" s="15">
        <f t="shared" si="10"/>
        <v>1.8107012713719239E-2</v>
      </c>
      <c r="G79" s="15">
        <f t="shared" si="11"/>
        <v>1.8184696198188327E-2</v>
      </c>
      <c r="H79" s="15">
        <f t="shared" si="12"/>
        <v>1.7819450099225944E-2</v>
      </c>
      <c r="I79" s="15">
        <f t="shared" si="16"/>
        <v>1.8817805437111979E-2</v>
      </c>
      <c r="J79" s="15">
        <f t="shared" si="15"/>
        <v>1.9503758389417647E-2</v>
      </c>
      <c r="K79" s="15">
        <f t="shared" si="15"/>
        <v>1.8305283224326042E-2</v>
      </c>
      <c r="L79" s="15">
        <f t="shared" si="15"/>
        <v>1.8076928000398583E-2</v>
      </c>
      <c r="M79" s="15">
        <f t="shared" si="15"/>
        <v>1.915654620550488E-2</v>
      </c>
      <c r="N79" s="15">
        <f t="shared" si="15"/>
        <v>2.1278992859886485E-2</v>
      </c>
      <c r="O79" s="15">
        <f t="shared" si="15"/>
        <v>2.3774845040649389E-2</v>
      </c>
      <c r="P79" s="15">
        <f t="shared" si="15"/>
        <v>2.62747215875546E-2</v>
      </c>
      <c r="Q79" s="15">
        <f t="shared" si="15"/>
        <v>2.861006676663699E-2</v>
      </c>
      <c r="R79" s="15">
        <f t="shared" si="15"/>
        <v>3.0975339003119672E-2</v>
      </c>
      <c r="S79" s="15">
        <f t="shared" si="15"/>
        <v>3.1791188976256698E-2</v>
      </c>
      <c r="T79" s="15">
        <f t="shared" si="15"/>
        <v>3.1023832706897903E-2</v>
      </c>
      <c r="U79" s="15">
        <f t="shared" si="15"/>
        <v>3.0922657425357047E-2</v>
      </c>
      <c r="V79" s="15">
        <f t="shared" si="15"/>
        <v>3.1058431597510608E-2</v>
      </c>
      <c r="W79" s="15">
        <f t="shared" si="15"/>
        <v>3.0890524926979367E-2</v>
      </c>
      <c r="X79" s="15">
        <f t="shared" si="15"/>
        <v>3.1022940693898389E-2</v>
      </c>
      <c r="Y79" s="15">
        <f t="shared" si="15"/>
        <v>3.1614857629095154E-2</v>
      </c>
      <c r="Z79" s="15">
        <f t="shared" si="15"/>
        <v>3.0991295248328048E-2</v>
      </c>
      <c r="AA79" s="15">
        <f t="shared" si="15"/>
        <v>2.988440503431794E-2</v>
      </c>
      <c r="AB79" s="15">
        <f t="shared" si="15"/>
        <v>3.0101050969725686E-2</v>
      </c>
      <c r="AC79" s="15">
        <f t="shared" si="15"/>
        <v>3.0692902353738172E-2</v>
      </c>
      <c r="AD79" s="15">
        <f t="shared" si="15"/>
        <v>3.1250222271986636E-2</v>
      </c>
      <c r="AE79" s="15">
        <f t="shared" si="15"/>
        <v>3.2590449066975322E-2</v>
      </c>
      <c r="AF79" s="15">
        <f t="shared" si="15"/>
        <v>3.4280361040215819E-2</v>
      </c>
      <c r="AG79" s="15">
        <f t="shared" si="15"/>
        <v>3.4873762328919297E-2</v>
      </c>
    </row>
    <row r="80" spans="1:33" x14ac:dyDescent="0.15">
      <c r="A80" s="2">
        <v>36</v>
      </c>
      <c r="B80" s="3" t="s">
        <v>64</v>
      </c>
      <c r="C80" s="15"/>
      <c r="D80" s="15">
        <f t="shared" si="8"/>
        <v>7.7552529558777752E-3</v>
      </c>
      <c r="E80" s="15">
        <f t="shared" si="9"/>
        <v>8.1530675474364052E-3</v>
      </c>
      <c r="F80" s="15">
        <f t="shared" si="10"/>
        <v>8.6734759976082182E-3</v>
      </c>
      <c r="G80" s="15">
        <f t="shared" si="11"/>
        <v>9.3225745151845323E-3</v>
      </c>
      <c r="H80" s="15">
        <f t="shared" si="12"/>
        <v>9.9525119402179285E-3</v>
      </c>
      <c r="I80" s="15">
        <f t="shared" si="16"/>
        <v>1.0585457751640838E-2</v>
      </c>
      <c r="J80" s="15">
        <f t="shared" si="15"/>
        <v>1.0266194599171965E-2</v>
      </c>
      <c r="K80" s="15">
        <f t="shared" si="15"/>
        <v>9.3320252136073999E-3</v>
      </c>
      <c r="L80" s="15">
        <f t="shared" si="15"/>
        <v>9.120970081601093E-3</v>
      </c>
      <c r="M80" s="15">
        <f t="shared" si="15"/>
        <v>9.3849033179351296E-3</v>
      </c>
      <c r="N80" s="15">
        <f t="shared" si="15"/>
        <v>1.0474334893239281E-2</v>
      </c>
      <c r="O80" s="15">
        <f t="shared" si="15"/>
        <v>1.209988645619979E-2</v>
      </c>
      <c r="P80" s="15">
        <f t="shared" si="15"/>
        <v>1.3591439140180656E-2</v>
      </c>
      <c r="Q80" s="15">
        <f t="shared" si="15"/>
        <v>1.493605021150941E-2</v>
      </c>
      <c r="R80" s="15">
        <f t="shared" si="15"/>
        <v>1.6421423396445544E-2</v>
      </c>
      <c r="S80" s="15">
        <f t="shared" si="15"/>
        <v>1.6896800875143177E-2</v>
      </c>
      <c r="T80" s="15">
        <f t="shared" si="15"/>
        <v>1.6334875077426488E-2</v>
      </c>
      <c r="U80" s="15">
        <f t="shared" si="15"/>
        <v>1.6227553699621117E-2</v>
      </c>
      <c r="V80" s="15">
        <f t="shared" si="15"/>
        <v>1.6295354398342343E-2</v>
      </c>
      <c r="W80" s="15">
        <f t="shared" si="15"/>
        <v>1.6155368585039423E-2</v>
      </c>
      <c r="X80" s="15">
        <f t="shared" si="15"/>
        <v>1.6341313425113892E-2</v>
      </c>
      <c r="Y80" s="15">
        <f t="shared" si="15"/>
        <v>1.6944383866911217E-2</v>
      </c>
      <c r="Z80" s="15">
        <f t="shared" si="15"/>
        <v>1.6808931828374556E-2</v>
      </c>
      <c r="AA80" s="15">
        <f t="shared" si="15"/>
        <v>1.6364927258542675E-2</v>
      </c>
      <c r="AB80" s="15">
        <f t="shared" si="15"/>
        <v>1.6685000009362003E-2</v>
      </c>
      <c r="AC80" s="15">
        <f t="shared" si="15"/>
        <v>1.7449792304434178E-2</v>
      </c>
      <c r="AD80" s="15">
        <f t="shared" si="15"/>
        <v>1.8452677721421076E-2</v>
      </c>
      <c r="AE80" s="15">
        <f t="shared" si="15"/>
        <v>1.9849618328755769E-2</v>
      </c>
      <c r="AF80" s="15">
        <f t="shared" si="15"/>
        <v>2.1455649649760482E-2</v>
      </c>
      <c r="AG80" s="15">
        <f t="shared" si="15"/>
        <v>2.2486232075457135E-2</v>
      </c>
    </row>
    <row r="81" spans="1:33" x14ac:dyDescent="0.15">
      <c r="A81" s="2">
        <v>37</v>
      </c>
      <c r="B81" s="3" t="s">
        <v>65</v>
      </c>
      <c r="C81" s="15"/>
      <c r="D81" s="15">
        <f t="shared" si="8"/>
        <v>3.1737273174273342E-2</v>
      </c>
      <c r="E81" s="15">
        <f t="shared" si="9"/>
        <v>3.4688432677333084E-2</v>
      </c>
      <c r="F81" s="15">
        <f t="shared" si="10"/>
        <v>3.6987484016988134E-2</v>
      </c>
      <c r="G81" s="15">
        <f t="shared" si="11"/>
        <v>3.4746009898449198E-2</v>
      </c>
      <c r="H81" s="15">
        <f t="shared" si="12"/>
        <v>3.3625400072445133E-2</v>
      </c>
      <c r="I81" s="15">
        <f t="shared" si="16"/>
        <v>3.3647073381473235E-2</v>
      </c>
      <c r="J81" s="15">
        <f t="shared" si="15"/>
        <v>3.5450559184462417E-2</v>
      </c>
      <c r="K81" s="15">
        <f t="shared" si="15"/>
        <v>3.7640184300820091E-2</v>
      </c>
      <c r="L81" s="15">
        <f t="shared" si="15"/>
        <v>3.7893690903722244E-2</v>
      </c>
      <c r="M81" s="15">
        <f t="shared" si="15"/>
        <v>3.944203565439567E-2</v>
      </c>
      <c r="N81" s="15">
        <f t="shared" si="15"/>
        <v>3.9865931149762737E-2</v>
      </c>
      <c r="O81" s="15">
        <f t="shared" si="15"/>
        <v>3.7327329897529023E-2</v>
      </c>
      <c r="P81" s="15">
        <f t="shared" si="15"/>
        <v>3.5088831495319814E-2</v>
      </c>
      <c r="Q81" s="15">
        <f t="shared" si="15"/>
        <v>3.3638815979828041E-2</v>
      </c>
      <c r="R81" s="15">
        <f t="shared" si="15"/>
        <v>3.154025325125033E-2</v>
      </c>
      <c r="S81" s="15">
        <f t="shared" si="15"/>
        <v>3.0291723325212058E-2</v>
      </c>
      <c r="T81" s="15">
        <f t="shared" si="15"/>
        <v>2.9099353983811985E-2</v>
      </c>
      <c r="U81" s="15">
        <f t="shared" si="15"/>
        <v>2.7933100825091539E-2</v>
      </c>
      <c r="V81" s="15">
        <f t="shared" si="15"/>
        <v>2.8055264979394201E-2</v>
      </c>
      <c r="W81" s="15">
        <f t="shared" si="15"/>
        <v>2.8613863250302959E-2</v>
      </c>
      <c r="X81" s="15">
        <f t="shared" si="15"/>
        <v>2.8292332011196054E-2</v>
      </c>
      <c r="Y81" s="15">
        <f t="shared" si="15"/>
        <v>2.8394186976336944E-2</v>
      </c>
      <c r="Z81" s="15">
        <f t="shared" si="15"/>
        <v>2.89699608818084E-2</v>
      </c>
      <c r="AA81" s="15">
        <f t="shared" si="15"/>
        <v>2.8115108945309608E-2</v>
      </c>
      <c r="AB81" s="15">
        <f t="shared" si="15"/>
        <v>2.7442126113369644E-2</v>
      </c>
      <c r="AC81" s="15">
        <f t="shared" si="15"/>
        <v>2.803542744358823E-2</v>
      </c>
      <c r="AD81" s="15">
        <f t="shared" si="15"/>
        <v>2.9337013349651424E-2</v>
      </c>
      <c r="AE81" s="15">
        <f t="shared" si="15"/>
        <v>3.0771122332919652E-2</v>
      </c>
      <c r="AF81" s="15">
        <f t="shared" si="15"/>
        <v>3.2028088660363517E-2</v>
      </c>
      <c r="AG81" s="15">
        <f t="shared" si="15"/>
        <v>3.2277155980595683E-2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9114-E607-47D9-8BEE-862CAC1A01E5}">
  <sheetPr>
    <tabColor theme="9" tint="-0.249977111117893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68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9"/>
      <c r="D4" s="9">
        <v>0.112724181142172</v>
      </c>
      <c r="E4" s="9">
        <v>8.5741553236104917E-4</v>
      </c>
      <c r="F4" s="9">
        <v>3.2038638169044592E-2</v>
      </c>
      <c r="G4" s="9">
        <v>0.11622341159879286</v>
      </c>
      <c r="H4" s="9">
        <v>0.16901192661438913</v>
      </c>
      <c r="I4" s="9">
        <v>8.3956147873171308E-2</v>
      </c>
      <c r="J4" s="9">
        <v>0.12035924997538724</v>
      </c>
      <c r="K4" s="9">
        <v>9.8285832992060923E-2</v>
      </c>
      <c r="L4" s="9">
        <v>9.1933513508693623E-2</v>
      </c>
      <c r="M4" s="9">
        <v>8.2161365109724313E-2</v>
      </c>
      <c r="N4" s="9">
        <v>7.3679383418801411E-2</v>
      </c>
      <c r="O4" s="9">
        <v>7.1205592872938345E-2</v>
      </c>
      <c r="P4" s="9">
        <v>8.8343425738859907E-2</v>
      </c>
      <c r="Q4" s="9">
        <v>9.4891130427742318E-2</v>
      </c>
      <c r="R4" s="9">
        <v>9.3370226899461228E-2</v>
      </c>
      <c r="S4" s="9">
        <v>0.13421073870473363</v>
      </c>
      <c r="T4" s="9">
        <v>0.11611352146021414</v>
      </c>
      <c r="U4" s="9">
        <v>0.14508716178047279</v>
      </c>
      <c r="V4" s="9">
        <v>0.15731994459783721</v>
      </c>
      <c r="W4" s="9">
        <v>0.18035275765469846</v>
      </c>
      <c r="X4" s="9">
        <v>8.5409513164782819E-2</v>
      </c>
      <c r="Y4" s="9">
        <v>9.9868420816927386E-2</v>
      </c>
      <c r="Z4" s="9">
        <v>0.12636634942198155</v>
      </c>
      <c r="AA4" s="9">
        <v>0.10009356979031225</v>
      </c>
      <c r="AB4" s="9">
        <v>8.8076492016358032E-2</v>
      </c>
      <c r="AC4" s="9">
        <v>5.7053241058718542E-2</v>
      </c>
      <c r="AD4" s="9">
        <v>6.0103636792987983E-2</v>
      </c>
      <c r="AE4" s="9">
        <v>7.0695568007474799E-2</v>
      </c>
      <c r="AF4" s="9">
        <v>5.3406815888400502E-2</v>
      </c>
      <c r="AG4" s="9">
        <v>5.2562528760502526E-2</v>
      </c>
    </row>
    <row r="5" spans="1:33" x14ac:dyDescent="0.15">
      <c r="A5" s="2">
        <v>1</v>
      </c>
      <c r="B5" s="3" t="s">
        <v>29</v>
      </c>
      <c r="C5" s="7"/>
      <c r="D5" s="9">
        <v>3.5012096307410714E-2</v>
      </c>
      <c r="E5" s="9">
        <v>3.807655141593308E-2</v>
      </c>
      <c r="F5" s="9">
        <v>7.7762418624474069E-2</v>
      </c>
      <c r="G5" s="9">
        <v>3.5130457427961878E-2</v>
      </c>
      <c r="H5" s="9">
        <v>5.6266374568101109E-2</v>
      </c>
      <c r="I5" s="9">
        <v>6.003162052317678E-2</v>
      </c>
      <c r="J5" s="9">
        <v>4.8758308801900463E-2</v>
      </c>
      <c r="K5" s="9">
        <v>6.0807923275279757E-2</v>
      </c>
      <c r="L5" s="9">
        <v>6.0628541461297002E-2</v>
      </c>
      <c r="M5" s="9">
        <v>4.6555757872673693E-2</v>
      </c>
      <c r="N5" s="9">
        <v>3.7502755448072897E-2</v>
      </c>
      <c r="O5" s="9">
        <v>2.7891040133730335E-2</v>
      </c>
      <c r="P5" s="9">
        <v>2.9314319464873076E-2</v>
      </c>
      <c r="Q5" s="9">
        <v>3.0680012320465588E-2</v>
      </c>
      <c r="R5" s="9">
        <v>2.8809088823926507E-2</v>
      </c>
      <c r="S5" s="9">
        <v>2.152023440657538E-2</v>
      </c>
      <c r="T5" s="9">
        <v>5.8027749980021401E-2</v>
      </c>
      <c r="U5" s="9">
        <v>5.1711457044748395E-2</v>
      </c>
      <c r="V5" s="9">
        <v>4.7767233107127632E-2</v>
      </c>
      <c r="W5" s="9">
        <v>4.0213095663999845E-2</v>
      </c>
      <c r="X5" s="9">
        <v>5.6288615464142149E-2</v>
      </c>
      <c r="Y5" s="9">
        <v>4.9723068993821354E-2</v>
      </c>
      <c r="Z5" s="9">
        <v>4.8456143199768709E-2</v>
      </c>
      <c r="AA5" s="9">
        <v>4.8574609285031649E-2</v>
      </c>
      <c r="AB5" s="9">
        <v>4.9815728646857398E-2</v>
      </c>
      <c r="AC5" s="9">
        <v>4.156078366916497E-2</v>
      </c>
      <c r="AD5" s="9">
        <v>-3.5010119365773812E-3</v>
      </c>
      <c r="AE5" s="9">
        <v>3.7404760356623323E-2</v>
      </c>
      <c r="AF5" s="9">
        <v>3.1615292125577864E-2</v>
      </c>
      <c r="AG5" s="9">
        <v>3.7403396024615509E-2</v>
      </c>
    </row>
    <row r="6" spans="1:33" x14ac:dyDescent="0.15">
      <c r="A6" s="2">
        <v>2</v>
      </c>
      <c r="B6" s="3" t="s">
        <v>30</v>
      </c>
      <c r="C6" s="7"/>
      <c r="D6" s="9">
        <v>0.21861978607106833</v>
      </c>
      <c r="E6" s="9">
        <v>7.1139883222225947E-2</v>
      </c>
      <c r="F6" s="9">
        <v>-4.3043764754134321E-3</v>
      </c>
      <c r="G6" s="9">
        <v>6.8578745601811958E-2</v>
      </c>
      <c r="H6" s="9">
        <v>0.14228275244856151</v>
      </c>
      <c r="I6" s="9">
        <v>-4.0308190023670566E-2</v>
      </c>
      <c r="J6" s="9">
        <v>9.6688763213424442E-2</v>
      </c>
      <c r="K6" s="9">
        <v>0.14198505410853657</v>
      </c>
      <c r="L6" s="9">
        <v>2.6186474457821619E-2</v>
      </c>
      <c r="M6" s="9">
        <v>3.2613679835780389E-2</v>
      </c>
      <c r="N6" s="9">
        <v>0.14627170449386337</v>
      </c>
      <c r="O6" s="9">
        <v>0.18336285512774153</v>
      </c>
      <c r="P6" s="9">
        <v>0.17556051830604774</v>
      </c>
      <c r="Q6" s="9">
        <v>6.3710734120312154E-2</v>
      </c>
      <c r="R6" s="9">
        <v>6.6126967045906206E-3</v>
      </c>
      <c r="S6" s="9">
        <v>9.1883325903611396E-2</v>
      </c>
      <c r="T6" s="9">
        <v>-6.8789044081727143E-3</v>
      </c>
      <c r="U6" s="9">
        <v>0.10826146567597908</v>
      </c>
      <c r="V6" s="9">
        <v>0.11776820057018618</v>
      </c>
      <c r="W6" s="9">
        <v>7.956780781658887E-2</v>
      </c>
      <c r="X6" s="9">
        <v>0.17942204844503981</v>
      </c>
      <c r="Y6" s="9">
        <v>-0.1195462841715407</v>
      </c>
      <c r="Z6" s="9">
        <v>0.16507673378814769</v>
      </c>
      <c r="AA6" s="9">
        <v>0.14018388034218571</v>
      </c>
      <c r="AB6" s="9">
        <v>1.8705877131038638E-2</v>
      </c>
      <c r="AC6" s="9">
        <v>0.10097106437187775</v>
      </c>
      <c r="AD6" s="9">
        <v>-1.930237038848846E-3</v>
      </c>
      <c r="AE6" s="9">
        <v>-4.3287461098492394E-2</v>
      </c>
      <c r="AF6" s="9">
        <v>-4.47392462367747E-2</v>
      </c>
      <c r="AG6" s="9">
        <v>-0.12350433373789101</v>
      </c>
    </row>
    <row r="7" spans="1:33" x14ac:dyDescent="0.15">
      <c r="A7" s="2">
        <v>3</v>
      </c>
      <c r="B7" s="3" t="s">
        <v>31</v>
      </c>
      <c r="C7" s="7"/>
      <c r="D7" s="9">
        <v>0.20946526931502146</v>
      </c>
      <c r="E7" s="9">
        <v>2.3898558145535192E-2</v>
      </c>
      <c r="F7" s="9">
        <v>-0.11286065723730584</v>
      </c>
      <c r="G7" s="9">
        <v>-3.3655579501508444E-2</v>
      </c>
      <c r="H7" s="9">
        <v>0.14306292526361894</v>
      </c>
      <c r="I7" s="9">
        <v>-0.33460797273307763</v>
      </c>
      <c r="J7" s="9">
        <v>-0.27987916549734054</v>
      </c>
      <c r="K7" s="9">
        <v>-9.045702720008135E-2</v>
      </c>
      <c r="L7" s="9">
        <v>2.9822992558744502E-2</v>
      </c>
      <c r="M7" s="9">
        <v>1.1866421345337899E-2</v>
      </c>
      <c r="N7" s="9">
        <v>0.13773609555941235</v>
      </c>
      <c r="O7" s="9">
        <v>2.9781058084110573E-3</v>
      </c>
      <c r="P7" s="9">
        <v>-0.38159319312577683</v>
      </c>
      <c r="Q7" s="9">
        <v>0.19293837393678021</v>
      </c>
      <c r="R7" s="9">
        <v>0.19971849577021389</v>
      </c>
      <c r="S7" s="9">
        <v>-2.6817843206326901E-3</v>
      </c>
      <c r="T7" s="9">
        <v>1.4384305870010487E-2</v>
      </c>
      <c r="U7" s="9">
        <v>8.5147438619085872E-2</v>
      </c>
      <c r="V7" s="9">
        <v>6.0468344267557506E-3</v>
      </c>
      <c r="W7" s="9">
        <v>0.13625842904510088</v>
      </c>
      <c r="X7" s="9">
        <v>7.916229452258107E-2</v>
      </c>
      <c r="Y7" s="9">
        <v>0.15895503554635776</v>
      </c>
      <c r="Z7" s="9">
        <v>-0.12122275191493027</v>
      </c>
      <c r="AA7" s="9">
        <v>-9.374581470545125E-2</v>
      </c>
      <c r="AB7" s="9">
        <v>-0.13722957756100501</v>
      </c>
      <c r="AC7" s="9">
        <v>-3.6402314153705697E-4</v>
      </c>
      <c r="AD7" s="9">
        <v>-7.4616688958493216E-2</v>
      </c>
      <c r="AE7" s="9">
        <v>-1.5180034564008958E-3</v>
      </c>
      <c r="AF7" s="9">
        <v>1.6635044625067277E-2</v>
      </c>
      <c r="AG7" s="9">
        <v>-6.4004704852308279E-3</v>
      </c>
    </row>
    <row r="8" spans="1:33" x14ac:dyDescent="0.15">
      <c r="A8" s="2">
        <v>4</v>
      </c>
      <c r="B8" s="3" t="s">
        <v>32</v>
      </c>
      <c r="C8" s="7"/>
      <c r="D8" s="9">
        <v>0.25024872107967178</v>
      </c>
      <c r="E8" s="9">
        <v>1.596178866922288E-2</v>
      </c>
      <c r="F8" s="9">
        <v>-9.4908899556747597E-2</v>
      </c>
      <c r="G8" s="9">
        <v>7.6712515681840426E-2</v>
      </c>
      <c r="H8" s="9">
        <v>0.21410157518312176</v>
      </c>
      <c r="I8" s="9">
        <v>0.31792216910596277</v>
      </c>
      <c r="J8" s="9">
        <v>0.31587766261216949</v>
      </c>
      <c r="K8" s="9">
        <v>1.0831468561252494E-2</v>
      </c>
      <c r="L8" s="9">
        <v>0.3029170132922881</v>
      </c>
      <c r="M8" s="9">
        <v>0.21306432590085755</v>
      </c>
      <c r="N8" s="9">
        <v>9.4424418774365901E-2</v>
      </c>
      <c r="O8" s="9">
        <v>4.3659827007269912E-2</v>
      </c>
      <c r="P8" s="9">
        <v>0.10155641213743212</v>
      </c>
      <c r="Q8" s="9">
        <v>0.38417202678111134</v>
      </c>
      <c r="R8" s="9">
        <v>4.8288218934992126E-2</v>
      </c>
      <c r="S8" s="9">
        <v>0.22063346252011146</v>
      </c>
      <c r="T8" s="9">
        <v>3.9902672724704158E-2</v>
      </c>
      <c r="U8" s="9">
        <v>0.21160088973065899</v>
      </c>
      <c r="V8" s="9">
        <v>0.15530662020423591</v>
      </c>
      <c r="W8" s="9">
        <v>0.10101028346365862</v>
      </c>
      <c r="X8" s="9">
        <v>0.18643238913418322</v>
      </c>
      <c r="Y8" s="9">
        <v>5.880777192630799E-2</v>
      </c>
      <c r="Z8" s="9">
        <v>0.10929697560993581</v>
      </c>
      <c r="AA8" s="9">
        <v>9.1215752378102338E-2</v>
      </c>
      <c r="AB8" s="9">
        <v>4.9569691950641273E-2</v>
      </c>
      <c r="AC8" s="9">
        <v>9.5175198722183552E-3</v>
      </c>
      <c r="AD8" s="9">
        <v>-5.6457837785237483E-2</v>
      </c>
      <c r="AE8" s="9">
        <v>-6.2304911524038373E-2</v>
      </c>
      <c r="AF8" s="9">
        <v>-6.613755688748503E-2</v>
      </c>
      <c r="AG8" s="9">
        <v>-2.3181214896634467E-2</v>
      </c>
    </row>
    <row r="9" spans="1:33" x14ac:dyDescent="0.15">
      <c r="A9" s="2">
        <v>5</v>
      </c>
      <c r="B9" s="3" t="s">
        <v>33</v>
      </c>
      <c r="C9" s="7"/>
      <c r="D9" s="9">
        <v>0.41572590982278956</v>
      </c>
      <c r="E9" s="9">
        <v>0.15169143999132806</v>
      </c>
      <c r="F9" s="9">
        <v>-9.5574480197963024E-2</v>
      </c>
      <c r="G9" s="9">
        <v>0.27229787719126991</v>
      </c>
      <c r="H9" s="9">
        <v>0.29582785354275293</v>
      </c>
      <c r="I9" s="9">
        <v>8.7359499508232089E-2</v>
      </c>
      <c r="J9" s="9">
        <v>0.19264835749945569</v>
      </c>
      <c r="K9" s="9">
        <v>0.19982794490297334</v>
      </c>
      <c r="L9" s="9">
        <v>7.7034193754044744E-2</v>
      </c>
      <c r="M9" s="9">
        <v>0.10729482580973906</v>
      </c>
      <c r="N9" s="9">
        <v>-4.6962408809657873E-2</v>
      </c>
      <c r="O9" s="9">
        <v>2.8737178636503768E-2</v>
      </c>
      <c r="P9" s="9">
        <v>0.11825528122523139</v>
      </c>
      <c r="Q9" s="9">
        <v>3.72918146936769E-2</v>
      </c>
      <c r="R9" s="9">
        <v>2.1824674473077101E-2</v>
      </c>
      <c r="S9" s="9">
        <v>0.15659001135694978</v>
      </c>
      <c r="T9" s="9">
        <v>0.12324934409578192</v>
      </c>
      <c r="U9" s="9">
        <v>0.18607479353950371</v>
      </c>
      <c r="V9" s="9">
        <v>0.13610619533858481</v>
      </c>
      <c r="W9" s="9">
        <v>8.0176547801034267E-2</v>
      </c>
      <c r="X9" s="9">
        <v>0.23852668681779052</v>
      </c>
      <c r="Y9" s="9">
        <v>-0.16378320655561274</v>
      </c>
      <c r="Z9" s="9">
        <v>0.15054922483771452</v>
      </c>
      <c r="AA9" s="9">
        <v>8.6221180116282839E-2</v>
      </c>
      <c r="AB9" s="9">
        <v>-0.10824401719084684</v>
      </c>
      <c r="AC9" s="9">
        <v>9.5133537327045686E-2</v>
      </c>
      <c r="AD9" s="9">
        <v>-2.3752654395959874E-5</v>
      </c>
      <c r="AE9" s="9">
        <v>-0.15374543847165106</v>
      </c>
      <c r="AF9" s="9">
        <v>9.8791106668789548E-3</v>
      </c>
      <c r="AG9" s="9">
        <v>0.13466017695918692</v>
      </c>
    </row>
    <row r="10" spans="1:33" x14ac:dyDescent="0.15">
      <c r="A10" s="2">
        <v>6</v>
      </c>
      <c r="B10" s="3" t="s">
        <v>34</v>
      </c>
      <c r="C10" s="7"/>
      <c r="D10" s="9">
        <v>6.3086559962998875E-2</v>
      </c>
      <c r="E10" s="9">
        <v>-8.7048990208508259E-2</v>
      </c>
      <c r="F10" s="9">
        <v>3.3412134997226728E-2</v>
      </c>
      <c r="G10" s="9">
        <v>0.18856830163566254</v>
      </c>
      <c r="H10" s="9">
        <v>0.16664648540348109</v>
      </c>
      <c r="I10" s="9">
        <v>0.16808579777898019</v>
      </c>
      <c r="J10" s="9">
        <v>0.15130518969980924</v>
      </c>
      <c r="K10" s="9">
        <v>3.3354133074955401E-3</v>
      </c>
      <c r="L10" s="9">
        <v>0.12404851231020089</v>
      </c>
      <c r="M10" s="9">
        <v>0.12842143455628324</v>
      </c>
      <c r="N10" s="9">
        <v>-3.448235365440798E-2</v>
      </c>
      <c r="O10" s="9">
        <v>1.5011545905121552E-2</v>
      </c>
      <c r="P10" s="9">
        <v>0.14954096382040771</v>
      </c>
      <c r="Q10" s="9">
        <v>2.631586907577629E-2</v>
      </c>
      <c r="R10" s="9">
        <v>3.7277487498278528E-2</v>
      </c>
      <c r="S10" s="9">
        <v>0.18962156601299607</v>
      </c>
      <c r="T10" s="9">
        <v>0.1246282771817562</v>
      </c>
      <c r="U10" s="9">
        <v>0.15024715275235903</v>
      </c>
      <c r="V10" s="9">
        <v>0.19496255007223734</v>
      </c>
      <c r="W10" s="9">
        <v>0.15134664516343238</v>
      </c>
      <c r="X10" s="9">
        <v>9.961045271406363E-2</v>
      </c>
      <c r="Y10" s="9">
        <v>0.14771282888381523</v>
      </c>
      <c r="Z10" s="9">
        <v>0.1678089555715456</v>
      </c>
      <c r="AA10" s="9">
        <v>0.11309082590113931</v>
      </c>
      <c r="AB10" s="9">
        <v>0.10059685792264918</v>
      </c>
      <c r="AC10" s="9">
        <v>6.2970390371981155E-2</v>
      </c>
      <c r="AD10" s="9">
        <v>7.9140327600341509E-2</v>
      </c>
      <c r="AE10" s="9">
        <v>6.3739398857339868E-2</v>
      </c>
      <c r="AF10" s="9">
        <v>6.9311027974800696E-2</v>
      </c>
      <c r="AG10" s="9">
        <v>0.12012739906811316</v>
      </c>
    </row>
    <row r="11" spans="1:33" x14ac:dyDescent="0.15">
      <c r="A11" s="2">
        <v>7</v>
      </c>
      <c r="B11" s="3" t="s">
        <v>35</v>
      </c>
      <c r="C11" s="7"/>
      <c r="D11" s="9">
        <v>0.16012212386978544</v>
      </c>
      <c r="E11" s="9">
        <v>9.6416602723857464E-2</v>
      </c>
      <c r="F11" s="9">
        <v>5.8470780892058379E-2</v>
      </c>
      <c r="G11" s="9">
        <v>0.14893228478699697</v>
      </c>
      <c r="H11" s="9">
        <v>0.19701185702461882</v>
      </c>
      <c r="I11" s="9">
        <v>0.13298490504529947</v>
      </c>
      <c r="J11" s="9">
        <v>0.19616661549316733</v>
      </c>
      <c r="K11" s="9">
        <v>0.11079336151348675</v>
      </c>
      <c r="L11" s="9">
        <v>1.3669534927986993E-2</v>
      </c>
      <c r="M11" s="9">
        <v>2.1922023365295362E-2</v>
      </c>
      <c r="N11" s="9">
        <v>-3.709780929928973E-3</v>
      </c>
      <c r="O11" s="9">
        <v>-1.5444688283357804E-2</v>
      </c>
      <c r="P11" s="9">
        <v>2.8859620638155059E-2</v>
      </c>
      <c r="Q11" s="9">
        <v>2.0085424271900673E-2</v>
      </c>
      <c r="R11" s="9">
        <v>6.7209254671095663E-3</v>
      </c>
      <c r="S11" s="9">
        <v>0.13737141511509982</v>
      </c>
      <c r="T11" s="9">
        <v>0.13649235963677278</v>
      </c>
      <c r="U11" s="9">
        <v>0.12252210972844213</v>
      </c>
      <c r="V11" s="9">
        <v>0.14011494033783747</v>
      </c>
      <c r="W11" s="9">
        <v>0.17384411325257229</v>
      </c>
      <c r="X11" s="9">
        <v>0.17349098131736126</v>
      </c>
      <c r="Y11" s="9">
        <v>9.4546699093453368E-2</v>
      </c>
      <c r="Z11" s="9">
        <v>0.16591497625133253</v>
      </c>
      <c r="AA11" s="9">
        <v>0.15987879330393329</v>
      </c>
      <c r="AB11" s="9">
        <v>7.6321755585624707E-2</v>
      </c>
      <c r="AC11" s="9">
        <v>4.8920528776149962E-2</v>
      </c>
      <c r="AD11" s="9">
        <v>5.48787135832811E-2</v>
      </c>
      <c r="AE11" s="9">
        <v>2.5827188825007757E-2</v>
      </c>
      <c r="AF11" s="9">
        <v>4.713240408177341E-2</v>
      </c>
      <c r="AG11" s="9">
        <v>0.10663638733872995</v>
      </c>
    </row>
    <row r="12" spans="1:33" x14ac:dyDescent="0.15">
      <c r="A12" s="2">
        <v>8</v>
      </c>
      <c r="B12" s="3" t="s">
        <v>36</v>
      </c>
      <c r="C12" s="7"/>
      <c r="D12" s="9">
        <v>4.6634201986822867E-2</v>
      </c>
      <c r="E12" s="9">
        <v>-7.5253974690899075E-2</v>
      </c>
      <c r="F12" s="9">
        <v>-2.3854529833025849E-2</v>
      </c>
      <c r="G12" s="9">
        <v>0.1208000808711928</v>
      </c>
      <c r="H12" s="9">
        <v>0.23859534107949681</v>
      </c>
      <c r="I12" s="9">
        <v>0.21484572069457575</v>
      </c>
      <c r="J12" s="9">
        <v>-8.743445662999666E-2</v>
      </c>
      <c r="K12" s="9">
        <v>7.1947859948368234E-2</v>
      </c>
      <c r="L12" s="9">
        <v>0.12861847788595404</v>
      </c>
      <c r="M12" s="9">
        <v>5.5060079672768547E-2</v>
      </c>
      <c r="N12" s="9">
        <v>5.7391867064188699E-3</v>
      </c>
      <c r="O12" s="9">
        <v>4.1242169298278834E-2</v>
      </c>
      <c r="P12" s="9">
        <v>2.033077058189222E-2</v>
      </c>
      <c r="Q12" s="9">
        <v>2.0700641810198442E-2</v>
      </c>
      <c r="R12" s="9">
        <v>5.1823965084096736E-2</v>
      </c>
      <c r="S12" s="9">
        <v>0.17959691159960006</v>
      </c>
      <c r="T12" s="9">
        <v>0.16340257968122138</v>
      </c>
      <c r="U12" s="9">
        <v>0.13855243972982176</v>
      </c>
      <c r="V12" s="9">
        <v>0.16489070433880806</v>
      </c>
      <c r="W12" s="9">
        <v>0.21472573645919954</v>
      </c>
      <c r="X12" s="9">
        <v>7.8496784564980673E-2</v>
      </c>
      <c r="Y12" s="9">
        <v>2.6836915963373124E-2</v>
      </c>
      <c r="Z12" s="9">
        <v>6.0989319394796522E-2</v>
      </c>
      <c r="AA12" s="9">
        <v>-7.4669337323192628E-3</v>
      </c>
      <c r="AB12" s="9">
        <v>5.3371459057852191E-2</v>
      </c>
      <c r="AC12" s="9">
        <v>1.452981559940862E-2</v>
      </c>
      <c r="AD12" s="9">
        <v>2.3381845619642721E-2</v>
      </c>
      <c r="AE12" s="9">
        <v>-6.8314585203063521E-3</v>
      </c>
      <c r="AF12" s="9">
        <v>7.373587600435964E-3</v>
      </c>
      <c r="AG12" s="9">
        <v>2.0827527050389892E-2</v>
      </c>
    </row>
    <row r="13" spans="1:33" x14ac:dyDescent="0.15">
      <c r="A13" s="2">
        <v>9</v>
      </c>
      <c r="B13" s="3" t="s">
        <v>37</v>
      </c>
      <c r="C13" s="7"/>
      <c r="D13" s="9">
        <v>0.20172725117534576</v>
      </c>
      <c r="E13" s="9">
        <v>3.2938231191498975E-2</v>
      </c>
      <c r="F13" s="9">
        <v>9.5792951555100814E-2</v>
      </c>
      <c r="G13" s="9">
        <v>0.1741174994258568</v>
      </c>
      <c r="H13" s="9">
        <v>0.26847622704676577</v>
      </c>
      <c r="I13" s="9">
        <v>0.17265835281791408</v>
      </c>
      <c r="J13" s="9">
        <v>0.18371074016201808</v>
      </c>
      <c r="K13" s="9">
        <v>0.13675400317552702</v>
      </c>
      <c r="L13" s="9">
        <v>0.11439955450100574</v>
      </c>
      <c r="M13" s="9">
        <v>9.9823572479119146E-2</v>
      </c>
      <c r="N13" s="9">
        <v>-9.2847670367483086E-3</v>
      </c>
      <c r="O13" s="9">
        <v>1.3998503486604742E-3</v>
      </c>
      <c r="P13" s="9">
        <v>9.567185263241193E-2</v>
      </c>
      <c r="Q13" s="9">
        <v>4.306010069208803E-2</v>
      </c>
      <c r="R13" s="9">
        <v>3.9375140013828865E-2</v>
      </c>
      <c r="S13" s="9">
        <v>0.18020743000466222</v>
      </c>
      <c r="T13" s="9">
        <v>0.17861851990951066</v>
      </c>
      <c r="U13" s="9">
        <v>0.14952090899964468</v>
      </c>
      <c r="V13" s="9">
        <v>0.16795192047982285</v>
      </c>
      <c r="W13" s="9">
        <v>0.20635131497534123</v>
      </c>
      <c r="X13" s="9">
        <v>0.16757042528375871</v>
      </c>
      <c r="Y13" s="9">
        <v>0.10992964711117589</v>
      </c>
      <c r="Z13" s="9">
        <v>0.17724866399196212</v>
      </c>
      <c r="AA13" s="9">
        <v>0.14336306307831476</v>
      </c>
      <c r="AB13" s="9">
        <v>8.2753612713873895E-2</v>
      </c>
      <c r="AC13" s="9">
        <v>3.7905911289015368E-2</v>
      </c>
      <c r="AD13" s="9">
        <v>5.1985302479552783E-2</v>
      </c>
      <c r="AE13" s="9">
        <v>2.9018993109150289E-2</v>
      </c>
      <c r="AF13" s="9">
        <v>4.3982902368230513E-2</v>
      </c>
      <c r="AG13" s="9">
        <v>9.94548616677393E-2</v>
      </c>
    </row>
    <row r="14" spans="1:33" x14ac:dyDescent="0.15">
      <c r="A14" s="2">
        <v>10</v>
      </c>
      <c r="B14" s="3" t="s">
        <v>38</v>
      </c>
      <c r="C14" s="7"/>
      <c r="D14" s="9">
        <v>0.16186099327829276</v>
      </c>
      <c r="E14" s="9">
        <v>-8.2534494791424557E-4</v>
      </c>
      <c r="F14" s="9">
        <v>6.875381119303213E-2</v>
      </c>
      <c r="G14" s="9">
        <v>0.14006287774987819</v>
      </c>
      <c r="H14" s="9">
        <v>0.21005764395996232</v>
      </c>
      <c r="I14" s="9">
        <v>0.30403744609279698</v>
      </c>
      <c r="J14" s="9">
        <v>0.20219384721784542</v>
      </c>
      <c r="K14" s="9">
        <v>0.1155906395360109</v>
      </c>
      <c r="L14" s="9">
        <v>0.12386762422694098</v>
      </c>
      <c r="M14" s="9">
        <v>0.16009645120841279</v>
      </c>
      <c r="N14" s="9">
        <v>-1.6487176740429488E-2</v>
      </c>
      <c r="O14" s="9">
        <v>4.6013694101877653E-2</v>
      </c>
      <c r="P14" s="9">
        <v>0.13037430201775949</v>
      </c>
      <c r="Q14" s="9">
        <v>3.7317528575760602E-2</v>
      </c>
      <c r="R14" s="9">
        <v>5.812412559537844E-2</v>
      </c>
      <c r="S14" s="9">
        <v>0.19171395763129523</v>
      </c>
      <c r="T14" s="9">
        <v>0.18760533854232814</v>
      </c>
      <c r="U14" s="9">
        <v>0.1402117439940343</v>
      </c>
      <c r="V14" s="9">
        <v>0.1801681896802993</v>
      </c>
      <c r="W14" s="9">
        <v>0.20573806100473246</v>
      </c>
      <c r="X14" s="9">
        <v>0.13189379122264239</v>
      </c>
      <c r="Y14" s="9">
        <v>9.0649357756267118E-2</v>
      </c>
      <c r="Z14" s="9">
        <v>0.16754936855540359</v>
      </c>
      <c r="AA14" s="9">
        <v>0.11338457978611242</v>
      </c>
      <c r="AB14" s="9">
        <v>6.1268125821306224E-2</v>
      </c>
      <c r="AC14" s="9">
        <v>1.5035834120948811E-2</v>
      </c>
      <c r="AD14" s="9">
        <v>2.4665275611786962E-2</v>
      </c>
      <c r="AE14" s="9">
        <v>1.2137166068496881E-2</v>
      </c>
      <c r="AF14" s="9">
        <v>2.5795737084800027E-2</v>
      </c>
      <c r="AG14" s="9">
        <v>8.3484691504497055E-2</v>
      </c>
    </row>
    <row r="15" spans="1:33" x14ac:dyDescent="0.15">
      <c r="A15" s="2">
        <v>11</v>
      </c>
      <c r="B15" s="3" t="s">
        <v>39</v>
      </c>
      <c r="C15" s="7"/>
      <c r="D15" s="9">
        <v>2.4087316972563298E-2</v>
      </c>
      <c r="E15" s="9">
        <v>-5.8446241738454918E-2</v>
      </c>
      <c r="F15" s="9">
        <v>9.3272325328983163E-2</v>
      </c>
      <c r="G15" s="9">
        <v>6.0082741194662302E-2</v>
      </c>
      <c r="H15" s="9">
        <v>0.20665963659222789</v>
      </c>
      <c r="I15" s="9">
        <v>0.11669547840749964</v>
      </c>
      <c r="J15" s="9">
        <v>0.37444692551008957</v>
      </c>
      <c r="K15" s="9">
        <v>0.27364665636635038</v>
      </c>
      <c r="L15" s="9">
        <v>0.2381384946062482</v>
      </c>
      <c r="M15" s="9">
        <v>0.19697629190408866</v>
      </c>
      <c r="N15" s="9">
        <v>0.16779621547005644</v>
      </c>
      <c r="O15" s="9">
        <v>0.13061528492820157</v>
      </c>
      <c r="P15" s="9">
        <v>0.1651874504759327</v>
      </c>
      <c r="Q15" s="9">
        <v>0.13753779913794217</v>
      </c>
      <c r="R15" s="9">
        <v>0.15110730089832</v>
      </c>
      <c r="S15" s="9">
        <v>0.17069674264832976</v>
      </c>
      <c r="T15" s="9">
        <v>0.15014874560027924</v>
      </c>
      <c r="U15" s="9">
        <v>0.17127813431488256</v>
      </c>
      <c r="V15" s="9">
        <v>0.17883530551884752</v>
      </c>
      <c r="W15" s="9">
        <v>0.20333341660231624</v>
      </c>
      <c r="X15" s="9">
        <v>0.11285781231678904</v>
      </c>
      <c r="Y15" s="9">
        <v>7.7852027673330992E-2</v>
      </c>
      <c r="Z15" s="9">
        <v>0.16755010829105887</v>
      </c>
      <c r="AA15" s="9">
        <v>0.12044428860914741</v>
      </c>
      <c r="AB15" s="9">
        <v>6.0874148244412542E-2</v>
      </c>
      <c r="AC15" s="9">
        <v>6.1586248942321911E-2</v>
      </c>
      <c r="AD15" s="9">
        <v>6.4194480365823925E-2</v>
      </c>
      <c r="AE15" s="9">
        <v>3.2618749391975919E-2</v>
      </c>
      <c r="AF15" s="9">
        <v>5.4583670875442393E-2</v>
      </c>
      <c r="AG15" s="9">
        <v>0.1055994046463104</v>
      </c>
    </row>
    <row r="16" spans="1:33" x14ac:dyDescent="0.15">
      <c r="A16" s="2">
        <v>12</v>
      </c>
      <c r="B16" s="3" t="s">
        <v>40</v>
      </c>
      <c r="C16" s="7"/>
      <c r="D16" s="9">
        <v>2.9993390840554815E-2</v>
      </c>
      <c r="E16" s="9">
        <v>-0.10326984162857475</v>
      </c>
      <c r="F16" s="9">
        <v>7.625861839992773E-2</v>
      </c>
      <c r="G16" s="9">
        <v>0.17524759780782867</v>
      </c>
      <c r="H16" s="9">
        <v>0.23272098746244452</v>
      </c>
      <c r="I16" s="9">
        <v>0.21660110166130286</v>
      </c>
      <c r="J16" s="9">
        <v>0.23515628955056331</v>
      </c>
      <c r="K16" s="9">
        <v>-0.1168372086739016</v>
      </c>
      <c r="L16" s="9">
        <v>9.8619618029800044E-3</v>
      </c>
      <c r="M16" s="9">
        <v>0.16179425166960013</v>
      </c>
      <c r="N16" s="9">
        <v>0.13566565445551357</v>
      </c>
      <c r="O16" s="9">
        <v>0.16048726649373132</v>
      </c>
      <c r="P16" s="9">
        <v>0.1378838796398526</v>
      </c>
      <c r="Q16" s="9">
        <v>0.13027127956206433</v>
      </c>
      <c r="R16" s="9">
        <v>0.14082018190211346</v>
      </c>
      <c r="S16" s="9">
        <v>0.12720219031273861</v>
      </c>
      <c r="T16" s="9">
        <v>0.10464352324049052</v>
      </c>
      <c r="U16" s="9">
        <v>0.14584505681178858</v>
      </c>
      <c r="V16" s="9">
        <v>0.13146432498514143</v>
      </c>
      <c r="W16" s="9">
        <v>0.15872630586136793</v>
      </c>
      <c r="X16" s="9">
        <v>9.1882344473086353E-2</v>
      </c>
      <c r="Y16" s="9">
        <v>0.10312508594100746</v>
      </c>
      <c r="Z16" s="9">
        <v>0.11397791882184333</v>
      </c>
      <c r="AA16" s="9">
        <v>0.10002066316098462</v>
      </c>
      <c r="AB16" s="9">
        <v>6.146201544532625E-2</v>
      </c>
      <c r="AC16" s="9">
        <v>9.698307893760047E-2</v>
      </c>
      <c r="AD16" s="9">
        <v>8.876487332092689E-2</v>
      </c>
      <c r="AE16" s="9">
        <v>3.4280914704216056E-2</v>
      </c>
      <c r="AF16" s="9">
        <v>6.1187143730214104E-2</v>
      </c>
      <c r="AG16" s="9">
        <v>5.2818721653725378E-2</v>
      </c>
    </row>
    <row r="17" spans="1:33" x14ac:dyDescent="0.15">
      <c r="A17" s="2">
        <v>13</v>
      </c>
      <c r="B17" s="3" t="s">
        <v>41</v>
      </c>
      <c r="C17" s="7"/>
      <c r="D17" s="9">
        <v>0.2158270608654439</v>
      </c>
      <c r="E17" s="9">
        <v>8.0423391446127326E-2</v>
      </c>
      <c r="F17" s="9">
        <v>1.9197105237892313E-2</v>
      </c>
      <c r="G17" s="9">
        <v>9.7977481899586584E-3</v>
      </c>
      <c r="H17" s="9">
        <v>4.7855704322375181E-2</v>
      </c>
      <c r="I17" s="9">
        <v>-0.1687523865354662</v>
      </c>
      <c r="J17" s="9">
        <v>2.6134140794942126E-2</v>
      </c>
      <c r="K17" s="9">
        <v>0.13303477596790589</v>
      </c>
      <c r="L17" s="9">
        <v>0.1567023422559472</v>
      </c>
      <c r="M17" s="9">
        <v>3.6751588942886881E-2</v>
      </c>
      <c r="N17" s="9">
        <v>0.24262733268946024</v>
      </c>
      <c r="O17" s="9">
        <v>0.11272134343400986</v>
      </c>
      <c r="P17" s="9">
        <v>-7.8748523308091414E-2</v>
      </c>
      <c r="Q17" s="9">
        <v>0.1196126160312814</v>
      </c>
      <c r="R17" s="9">
        <v>0.17729775658380198</v>
      </c>
      <c r="S17" s="9">
        <v>7.8115321852261832E-2</v>
      </c>
      <c r="T17" s="9">
        <v>0.10817094333936747</v>
      </c>
      <c r="U17" s="9">
        <v>5.4068175032976569E-2</v>
      </c>
      <c r="V17" s="9">
        <v>6.9199343608776789E-2</v>
      </c>
      <c r="W17" s="9">
        <v>0.22336283545185376</v>
      </c>
      <c r="X17" s="9">
        <v>-1.8404915734299695E-2</v>
      </c>
      <c r="Y17" s="9">
        <v>0.18033172499447947</v>
      </c>
      <c r="Z17" s="9">
        <v>4.7716911338455188E-2</v>
      </c>
      <c r="AA17" s="9">
        <v>3.8786209511615308E-2</v>
      </c>
      <c r="AB17" s="9">
        <v>8.7897208189874301E-2</v>
      </c>
      <c r="AC17" s="9">
        <v>1.2111550786966041E-2</v>
      </c>
      <c r="AD17" s="9">
        <v>2.8464066538536354E-2</v>
      </c>
      <c r="AE17" s="9">
        <v>0.23787235814398824</v>
      </c>
      <c r="AF17" s="9">
        <v>5.4868945464105E-2</v>
      </c>
      <c r="AG17" s="9">
        <v>-0.1342618476323327</v>
      </c>
    </row>
    <row r="18" spans="1:33" x14ac:dyDescent="0.15">
      <c r="A18" s="2">
        <v>14</v>
      </c>
      <c r="B18" s="3" t="s">
        <v>42</v>
      </c>
      <c r="C18" s="7"/>
      <c r="D18" s="9">
        <v>7.5698141841478286E-2</v>
      </c>
      <c r="E18" s="9">
        <v>-4.3887352140948931E-2</v>
      </c>
      <c r="F18" s="9">
        <v>6.6590774323547972E-2</v>
      </c>
      <c r="G18" s="9">
        <v>0.19512113857643157</v>
      </c>
      <c r="H18" s="9">
        <v>0.2470259039833359</v>
      </c>
      <c r="I18" s="9">
        <v>0.22043675537353014</v>
      </c>
      <c r="J18" s="9">
        <v>0.14810250319284932</v>
      </c>
      <c r="K18" s="9">
        <v>-2.6229580947999794E-3</v>
      </c>
      <c r="L18" s="9">
        <v>0.15184530536553845</v>
      </c>
      <c r="M18" s="9">
        <v>0.16514597084958421</v>
      </c>
      <c r="N18" s="9">
        <v>0.10912287257677546</v>
      </c>
      <c r="O18" s="9">
        <v>7.519424603253784E-2</v>
      </c>
      <c r="P18" s="9">
        <v>7.2433052951822549E-2</v>
      </c>
      <c r="Q18" s="9">
        <v>0.10473590911245453</v>
      </c>
      <c r="R18" s="9">
        <v>9.3267322298203989E-2</v>
      </c>
      <c r="S18" s="9">
        <v>0.17845473061374031</v>
      </c>
      <c r="T18" s="9">
        <v>0.13691661429897878</v>
      </c>
      <c r="U18" s="9">
        <v>0.12078982218244201</v>
      </c>
      <c r="V18" s="9">
        <v>0.20944601704848684</v>
      </c>
      <c r="W18" s="9">
        <v>0.21507076759723964</v>
      </c>
      <c r="X18" s="9">
        <v>0.10681542689228356</v>
      </c>
      <c r="Y18" s="9">
        <v>0.21169422459373305</v>
      </c>
      <c r="Z18" s="9">
        <v>0.1390489474673165</v>
      </c>
      <c r="AA18" s="9">
        <v>0.106750028552375</v>
      </c>
      <c r="AB18" s="9">
        <v>0.15418133860475214</v>
      </c>
      <c r="AC18" s="9">
        <v>6.1769189030141738E-2</v>
      </c>
      <c r="AD18" s="9">
        <v>5.7234250047916553E-2</v>
      </c>
      <c r="AE18" s="9">
        <v>8.9012760912277208E-2</v>
      </c>
      <c r="AF18" s="9">
        <v>6.4109023940402313E-2</v>
      </c>
      <c r="AG18" s="9">
        <v>2.7855022613632662E-2</v>
      </c>
    </row>
    <row r="19" spans="1:33" x14ac:dyDescent="0.15">
      <c r="A19" s="2">
        <v>15</v>
      </c>
      <c r="B19" s="3" t="s">
        <v>43</v>
      </c>
      <c r="C19" s="7"/>
      <c r="D19" s="9">
        <v>8.2110189687401733E-2</v>
      </c>
      <c r="E19" s="9">
        <v>2.4603171883567181E-2</v>
      </c>
      <c r="F19" s="9">
        <v>8.8450407768064176E-2</v>
      </c>
      <c r="G19" s="9">
        <v>0.14869867584711538</v>
      </c>
      <c r="H19" s="9">
        <v>0.27074318078592341</v>
      </c>
      <c r="I19" s="9">
        <v>0.26082255655531494</v>
      </c>
      <c r="J19" s="9">
        <v>0.18329040888538309</v>
      </c>
      <c r="K19" s="9">
        <v>1.234015692029318E-2</v>
      </c>
      <c r="L19" s="9">
        <v>0.15065243390258221</v>
      </c>
      <c r="M19" s="9">
        <v>0.13683540833876393</v>
      </c>
      <c r="N19" s="9">
        <v>0.13826600517135712</v>
      </c>
      <c r="O19" s="9">
        <v>0.15402171505708681</v>
      </c>
      <c r="P19" s="9">
        <v>0.14548126461479066</v>
      </c>
      <c r="Q19" s="9">
        <v>0.13034718932922298</v>
      </c>
      <c r="R19" s="9">
        <v>0.14983626081568754</v>
      </c>
      <c r="S19" s="9">
        <v>0.1339939107556273</v>
      </c>
      <c r="T19" s="9">
        <v>8.7846462690009772E-2</v>
      </c>
      <c r="U19" s="9">
        <v>0.11874794960101474</v>
      </c>
      <c r="V19" s="9">
        <v>0.13939955690815045</v>
      </c>
      <c r="W19" s="9">
        <v>0.17145433282275988</v>
      </c>
      <c r="X19" s="9">
        <v>0.12577863136855608</v>
      </c>
      <c r="Y19" s="9">
        <v>0.10859504442638665</v>
      </c>
      <c r="Z19" s="9">
        <v>0.14115419552311781</v>
      </c>
      <c r="AA19" s="9">
        <v>8.9967763339869306E-2</v>
      </c>
      <c r="AB19" s="9">
        <v>8.3897882740658333E-2</v>
      </c>
      <c r="AC19" s="9">
        <v>4.2956599528041629E-2</v>
      </c>
      <c r="AD19" s="9">
        <v>4.8953453442138285E-2</v>
      </c>
      <c r="AE19" s="9">
        <v>4.3776642403949309E-2</v>
      </c>
      <c r="AF19" s="9">
        <v>4.7418884404209286E-2</v>
      </c>
      <c r="AG19" s="9">
        <v>5.645010765256632E-2</v>
      </c>
    </row>
    <row r="20" spans="1:33" x14ac:dyDescent="0.15">
      <c r="A20" s="2">
        <v>16</v>
      </c>
      <c r="B20" s="3" t="s">
        <v>44</v>
      </c>
      <c r="C20" s="7"/>
      <c r="D20" s="9">
        <v>0.1666625826734407</v>
      </c>
      <c r="E20" s="9">
        <v>-3.3946861357486022E-2</v>
      </c>
      <c r="F20" s="9">
        <v>0.15140051915575703</v>
      </c>
      <c r="G20" s="9">
        <v>0.19871958410476356</v>
      </c>
      <c r="H20" s="9">
        <v>0.19401730776720136</v>
      </c>
      <c r="I20" s="9">
        <v>-4.2779735701150803E-2</v>
      </c>
      <c r="J20" s="9">
        <v>0.24764047446576154</v>
      </c>
      <c r="K20" s="9">
        <v>0.21830144351360539</v>
      </c>
      <c r="L20" s="9">
        <v>0.14216811004541488</v>
      </c>
      <c r="M20" s="9">
        <v>0.13395228530218478</v>
      </c>
      <c r="N20" s="9">
        <v>-7.6812140547819346E-2</v>
      </c>
      <c r="O20" s="9">
        <v>-9.4508084230292916E-2</v>
      </c>
      <c r="P20" s="9">
        <v>3.255691468940624E-2</v>
      </c>
      <c r="Q20" s="9">
        <v>-6.3307520647368026E-2</v>
      </c>
      <c r="R20" s="9">
        <v>-7.7619469852545656E-2</v>
      </c>
      <c r="S20" s="9">
        <v>0.31481737602485232</v>
      </c>
      <c r="T20" s="9">
        <v>0.2763253385467726</v>
      </c>
      <c r="U20" s="9">
        <v>0.14732897284871965</v>
      </c>
      <c r="V20" s="9">
        <v>0.22724076732652954</v>
      </c>
      <c r="W20" s="9">
        <v>0.26630489410546554</v>
      </c>
      <c r="X20" s="9">
        <v>0.10846482968680489</v>
      </c>
      <c r="Y20" s="9">
        <v>0.10630695136797688</v>
      </c>
      <c r="Z20" s="9">
        <v>0.20225670169901405</v>
      </c>
      <c r="AA20" s="9">
        <v>0.12367156365628813</v>
      </c>
      <c r="AB20" s="9">
        <v>0.13107371710923219</v>
      </c>
      <c r="AC20" s="9">
        <v>7.5204650578300961E-2</v>
      </c>
      <c r="AD20" s="9">
        <v>6.9770429726500702E-2</v>
      </c>
      <c r="AE20" s="9">
        <v>8.4349708619397154E-2</v>
      </c>
      <c r="AF20" s="9">
        <v>7.6819882420817096E-2</v>
      </c>
      <c r="AG20" s="9">
        <v>4.2579773344329559E-2</v>
      </c>
    </row>
    <row r="21" spans="1:33" x14ac:dyDescent="0.15">
      <c r="A21" s="2">
        <v>17</v>
      </c>
      <c r="B21" s="3" t="s">
        <v>45</v>
      </c>
      <c r="C21" s="7"/>
      <c r="D21" s="9">
        <v>0.18436291399084059</v>
      </c>
      <c r="E21" s="9">
        <v>4.0748422754242775E-3</v>
      </c>
      <c r="F21" s="9">
        <v>-3.6506612582671377E-2</v>
      </c>
      <c r="G21" s="9">
        <v>7.9939312017685948E-2</v>
      </c>
      <c r="H21" s="9">
        <v>0.13314070679976056</v>
      </c>
      <c r="I21" s="9">
        <v>-0.24521019075236655</v>
      </c>
      <c r="J21" s="9">
        <v>0.17517964293666388</v>
      </c>
      <c r="K21" s="9">
        <v>0.18261867151871186</v>
      </c>
      <c r="L21" s="9">
        <v>0.1368767451263139</v>
      </c>
      <c r="M21" s="9">
        <v>8.9943423695295704E-2</v>
      </c>
      <c r="N21" s="9">
        <v>0.20810382633665472</v>
      </c>
      <c r="O21" s="9">
        <v>0.20722543303835869</v>
      </c>
      <c r="P21" s="9">
        <v>9.6758363784443857E-2</v>
      </c>
      <c r="Q21" s="9">
        <v>0.15832868522608096</v>
      </c>
      <c r="R21" s="9">
        <v>0.16292795491669265</v>
      </c>
      <c r="S21" s="9">
        <v>0.1708420868450215</v>
      </c>
      <c r="T21" s="9">
        <v>8.7682614058202921E-2</v>
      </c>
      <c r="U21" s="9">
        <v>0.17445470480249792</v>
      </c>
      <c r="V21" s="9">
        <v>0.21011070505803067</v>
      </c>
      <c r="W21" s="9">
        <v>0.19909427398228988</v>
      </c>
      <c r="X21" s="9">
        <v>3.0655328108779172E-2</v>
      </c>
      <c r="Y21" s="9">
        <v>0.24619058029059329</v>
      </c>
      <c r="Z21" s="9">
        <v>0.11032364157030813</v>
      </c>
      <c r="AA21" s="9">
        <v>6.5395892559454744E-2</v>
      </c>
      <c r="AB21" s="9">
        <v>0.18732665382247465</v>
      </c>
      <c r="AC21" s="9">
        <v>3.7669848239113936E-2</v>
      </c>
      <c r="AD21" s="9">
        <v>3.9472719876361556E-2</v>
      </c>
      <c r="AE21" s="9">
        <v>0.13268525671192277</v>
      </c>
      <c r="AF21" s="9">
        <v>-1.7990699708956327E-2</v>
      </c>
      <c r="AG21" s="9">
        <v>-0.15483902129210439</v>
      </c>
    </row>
    <row r="22" spans="1:33" x14ac:dyDescent="0.15">
      <c r="A22" s="2">
        <v>18</v>
      </c>
      <c r="B22" s="3" t="s">
        <v>46</v>
      </c>
      <c r="C22" s="7"/>
      <c r="D22" s="9">
        <v>0.13934180142380642</v>
      </c>
      <c r="E22" s="9">
        <v>-3.5679322972597551E-2</v>
      </c>
      <c r="F22" s="9">
        <v>0.10091018897365529</v>
      </c>
      <c r="G22" s="9">
        <v>0.16209220178072389</v>
      </c>
      <c r="H22" s="9">
        <v>0.21726623824222205</v>
      </c>
      <c r="I22" s="9">
        <v>2.5832452457218453E-2</v>
      </c>
      <c r="J22" s="9">
        <v>0.23385735258364221</v>
      </c>
      <c r="K22" s="9">
        <v>0.25232305601551963</v>
      </c>
      <c r="L22" s="9">
        <v>0.18058856136639059</v>
      </c>
      <c r="M22" s="9">
        <v>0.12711779770442469</v>
      </c>
      <c r="N22" s="9">
        <v>1.8074349332676511E-2</v>
      </c>
      <c r="O22" s="9">
        <v>6.5494980896048605E-2</v>
      </c>
      <c r="P22" s="9">
        <v>0.11187565705138736</v>
      </c>
      <c r="Q22" s="9">
        <v>6.6133266822577808E-2</v>
      </c>
      <c r="R22" s="9">
        <v>8.1686308850698691E-2</v>
      </c>
      <c r="S22" s="9">
        <v>0.19121067816729542</v>
      </c>
      <c r="T22" s="9">
        <v>0.13184054506428386</v>
      </c>
      <c r="U22" s="9">
        <v>0.13334616077736905</v>
      </c>
      <c r="V22" s="9">
        <v>0.18995836960187126</v>
      </c>
      <c r="W22" s="9">
        <v>0.21189006111565989</v>
      </c>
      <c r="X22" s="9">
        <v>9.9445436222677944E-2</v>
      </c>
      <c r="Y22" s="9">
        <v>0.11812047019072204</v>
      </c>
      <c r="Z22" s="9">
        <v>0.17712811024365543</v>
      </c>
      <c r="AA22" s="9">
        <v>0.12714701968656239</v>
      </c>
      <c r="AB22" s="9">
        <v>0.1029553120161884</v>
      </c>
      <c r="AC22" s="9">
        <v>7.6316229917252343E-2</v>
      </c>
      <c r="AD22" s="9">
        <v>7.6712081725765907E-2</v>
      </c>
      <c r="AE22" s="9">
        <v>6.398519159093434E-2</v>
      </c>
      <c r="AF22" s="9">
        <v>6.6513558511129958E-2</v>
      </c>
      <c r="AG22" s="9">
        <v>5.7086738906333562E-2</v>
      </c>
    </row>
    <row r="23" spans="1:33" x14ac:dyDescent="0.15">
      <c r="A23" s="2">
        <v>19</v>
      </c>
      <c r="B23" s="3" t="s">
        <v>47</v>
      </c>
      <c r="C23" s="7"/>
      <c r="D23" s="9">
        <v>0.15972113843179633</v>
      </c>
      <c r="E23" s="9">
        <v>-2.5389459108656816E-2</v>
      </c>
      <c r="F23" s="9">
        <v>6.115196794328015E-2</v>
      </c>
      <c r="G23" s="9">
        <v>0.17759204001178622</v>
      </c>
      <c r="H23" s="9">
        <v>0.19959796241380973</v>
      </c>
      <c r="I23" s="9">
        <v>7.2592020963300431E-3</v>
      </c>
      <c r="J23" s="9">
        <v>0.10104954665324901</v>
      </c>
      <c r="K23" s="9">
        <v>0.14961581296899809</v>
      </c>
      <c r="L23" s="9">
        <v>6.4064379426121268E-2</v>
      </c>
      <c r="M23" s="9">
        <v>3.9764934664607954E-2</v>
      </c>
      <c r="N23" s="9">
        <v>7.2809395815497405E-2</v>
      </c>
      <c r="O23" s="9">
        <v>0.10468258507429298</v>
      </c>
      <c r="P23" s="9">
        <v>0.10679942417461956</v>
      </c>
      <c r="Q23" s="9">
        <v>9.8885723222064348E-2</v>
      </c>
      <c r="R23" s="9">
        <v>0.10301133906678916</v>
      </c>
      <c r="S23" s="9">
        <v>0.19716801346814603</v>
      </c>
      <c r="T23" s="9">
        <v>0.17655397000033246</v>
      </c>
      <c r="U23" s="9">
        <v>0.17064705707900293</v>
      </c>
      <c r="V23" s="9">
        <v>0.2017205612295927</v>
      </c>
      <c r="W23" s="9">
        <v>0.23154312498665888</v>
      </c>
      <c r="X23" s="9">
        <v>0.12189995587893471</v>
      </c>
      <c r="Y23" s="9">
        <v>9.2993043097946759E-2</v>
      </c>
      <c r="Z23" s="9">
        <v>0.19173193533096183</v>
      </c>
      <c r="AA23" s="9">
        <v>0.14713627483483682</v>
      </c>
      <c r="AB23" s="9">
        <v>9.3488581241190569E-2</v>
      </c>
      <c r="AC23" s="9">
        <v>1.4674642571865182E-2</v>
      </c>
      <c r="AD23" s="9">
        <v>1.9535430770478902E-2</v>
      </c>
      <c r="AE23" s="9">
        <v>2.2202333626922401E-2</v>
      </c>
      <c r="AF23" s="9">
        <v>2.8040673287338058E-2</v>
      </c>
      <c r="AG23" s="9">
        <v>6.9251082550666768E-2</v>
      </c>
    </row>
    <row r="24" spans="1:33" x14ac:dyDescent="0.15">
      <c r="A24" s="2">
        <v>20</v>
      </c>
      <c r="B24" s="3" t="s">
        <v>48</v>
      </c>
      <c r="C24" s="7"/>
      <c r="D24" s="9">
        <v>2.8094578605002123E-2</v>
      </c>
      <c r="E24" s="9">
        <v>-0.20863816973376595</v>
      </c>
      <c r="F24" s="9">
        <v>0.12374849192830019</v>
      </c>
      <c r="G24" s="9">
        <v>0.25846882344395633</v>
      </c>
      <c r="H24" s="9">
        <v>0.23740610731123082</v>
      </c>
      <c r="I24" s="9">
        <v>0.23244053816200455</v>
      </c>
      <c r="J24" s="9">
        <v>0.25065629215717888</v>
      </c>
      <c r="K24" s="9">
        <v>0.19231277588562895</v>
      </c>
      <c r="L24" s="9">
        <v>0.15375911427229086</v>
      </c>
      <c r="M24" s="9">
        <v>0.13955527947064444</v>
      </c>
      <c r="N24" s="9">
        <v>3.7630932126113383E-2</v>
      </c>
      <c r="O24" s="9">
        <v>6.4048651997762066E-2</v>
      </c>
      <c r="P24" s="9">
        <v>0.13238949085676149</v>
      </c>
      <c r="Q24" s="9">
        <v>9.6889652236150994E-2</v>
      </c>
      <c r="R24" s="9">
        <v>0.10591114734922669</v>
      </c>
      <c r="S24" s="9">
        <v>0.27995589937058835</v>
      </c>
      <c r="T24" s="9">
        <v>0.22777897763845115</v>
      </c>
      <c r="U24" s="9">
        <v>0.17857758114741296</v>
      </c>
      <c r="V24" s="9">
        <v>0.17609790069832532</v>
      </c>
      <c r="W24" s="9">
        <v>0.24793345958604915</v>
      </c>
      <c r="X24" s="9">
        <v>0.14522392988160973</v>
      </c>
      <c r="Y24" s="9">
        <v>0.12774901326066648</v>
      </c>
      <c r="Z24" s="9">
        <v>0.18128250052827777</v>
      </c>
      <c r="AA24" s="9">
        <v>0.14170302692755729</v>
      </c>
      <c r="AB24" s="9">
        <v>0.12425996490767108</v>
      </c>
      <c r="AC24" s="9">
        <v>4.7039032630974108E-2</v>
      </c>
      <c r="AD24" s="9">
        <v>4.8248327966802937E-2</v>
      </c>
      <c r="AE24" s="9">
        <v>4.4834692807128991E-2</v>
      </c>
      <c r="AF24" s="9">
        <v>5.0847611584367673E-2</v>
      </c>
      <c r="AG24" s="9">
        <v>7.3055522911335588E-2</v>
      </c>
    </row>
    <row r="25" spans="1:33" x14ac:dyDescent="0.15">
      <c r="A25" s="2">
        <v>21</v>
      </c>
      <c r="B25" s="3" t="s">
        <v>49</v>
      </c>
      <c r="C25" s="7"/>
      <c r="D25" s="9">
        <v>0.19786487773506087</v>
      </c>
      <c r="E25" s="9">
        <v>4.2082710317102007E-2</v>
      </c>
      <c r="F25" s="9">
        <v>0.13421107374641761</v>
      </c>
      <c r="G25" s="9">
        <v>0.23482951025697427</v>
      </c>
      <c r="H25" s="9">
        <v>0.27938234403302675</v>
      </c>
      <c r="I25" s="9">
        <v>0.38697184759556769</v>
      </c>
      <c r="J25" s="9">
        <v>0.31956959904908072</v>
      </c>
      <c r="K25" s="9">
        <v>0.22220856096081831</v>
      </c>
      <c r="L25" s="9">
        <v>0.27210229801385177</v>
      </c>
      <c r="M25" s="9">
        <v>0.25046994952374324</v>
      </c>
      <c r="N25" s="9">
        <v>0.32419071719080778</v>
      </c>
      <c r="O25" s="9">
        <v>0.28160472036521839</v>
      </c>
      <c r="P25" s="9">
        <v>0.25444666295447815</v>
      </c>
      <c r="Q25" s="9">
        <v>0.26550434195491085</v>
      </c>
      <c r="R25" s="9">
        <v>0.2506494866304057</v>
      </c>
      <c r="S25" s="9">
        <v>0.24829310581445443</v>
      </c>
      <c r="T25" s="9">
        <v>0.24110338627325251</v>
      </c>
      <c r="U25" s="9">
        <v>0.27582254690687052</v>
      </c>
      <c r="V25" s="9">
        <v>0.25568976304067587</v>
      </c>
      <c r="W25" s="9">
        <v>0.2842222434768627</v>
      </c>
      <c r="X25" s="9">
        <v>0.14170338134251109</v>
      </c>
      <c r="Y25" s="9">
        <v>8.7831574813268587E-2</v>
      </c>
      <c r="Z25" s="9">
        <v>0.20005137810001253</v>
      </c>
      <c r="AA25" s="9">
        <v>0.15839824866269345</v>
      </c>
      <c r="AB25" s="9">
        <v>8.8660451441216939E-2</v>
      </c>
      <c r="AC25" s="9">
        <v>0.12026262405249349</v>
      </c>
      <c r="AD25" s="9">
        <v>0.11271059819648424</v>
      </c>
      <c r="AE25" s="9">
        <v>5.366133730879994E-2</v>
      </c>
      <c r="AF25" s="9">
        <v>8.2999608712971393E-2</v>
      </c>
      <c r="AG25" s="9">
        <v>0.12959402557964589</v>
      </c>
    </row>
    <row r="26" spans="1:33" x14ac:dyDescent="0.15">
      <c r="A26" s="2">
        <v>22</v>
      </c>
      <c r="B26" s="3" t="s">
        <v>50</v>
      </c>
      <c r="C26" s="7"/>
      <c r="D26" s="9">
        <v>0.11093666472070624</v>
      </c>
      <c r="E26" s="9">
        <v>-8.632515439199985E-2</v>
      </c>
      <c r="F26" s="9">
        <v>3.6237794287891256E-2</v>
      </c>
      <c r="G26" s="9">
        <v>0.18791611567244082</v>
      </c>
      <c r="H26" s="9">
        <v>0.25292051548499023</v>
      </c>
      <c r="I26" s="9">
        <v>0.29499435756096626</v>
      </c>
      <c r="J26" s="9">
        <v>0.31943843223025542</v>
      </c>
      <c r="K26" s="9">
        <v>0.19517668168647295</v>
      </c>
      <c r="L26" s="9">
        <v>0.20193075104016447</v>
      </c>
      <c r="M26" s="9">
        <v>0.16570281240432691</v>
      </c>
      <c r="N26" s="9">
        <v>0.17704844956467039</v>
      </c>
      <c r="O26" s="9">
        <v>0.17174421235828058</v>
      </c>
      <c r="P26" s="9">
        <v>0.17409908319700734</v>
      </c>
      <c r="Q26" s="9">
        <v>0.16471116683285647</v>
      </c>
      <c r="R26" s="9">
        <v>0.19623866105263135</v>
      </c>
      <c r="S26" s="9">
        <v>0.1949199970002797</v>
      </c>
      <c r="T26" s="9">
        <v>0.18933266365975931</v>
      </c>
      <c r="U26" s="9">
        <v>0.21763129545688889</v>
      </c>
      <c r="V26" s="9">
        <v>0.20944043559211606</v>
      </c>
      <c r="W26" s="9">
        <v>0.2501595597073703</v>
      </c>
      <c r="X26" s="9">
        <v>0.12521992434575588</v>
      </c>
      <c r="Y26" s="9">
        <v>5.6942422242448158E-2</v>
      </c>
      <c r="Z26" s="9">
        <v>0.18307859878555274</v>
      </c>
      <c r="AA26" s="9">
        <v>0.14042903501523812</v>
      </c>
      <c r="AB26" s="9">
        <v>6.1450510615247866E-2</v>
      </c>
      <c r="AC26" s="9">
        <v>7.3288351932977808E-2</v>
      </c>
      <c r="AD26" s="9">
        <v>7.4439898721129563E-2</v>
      </c>
      <c r="AE26" s="9">
        <v>3.2380687002085934E-2</v>
      </c>
      <c r="AF26" s="9">
        <v>5.5343577742779232E-2</v>
      </c>
      <c r="AG26" s="9">
        <v>0.11409687943985457</v>
      </c>
    </row>
    <row r="27" spans="1:33" x14ac:dyDescent="0.15">
      <c r="A27" s="2">
        <v>23</v>
      </c>
      <c r="B27" s="3" t="s">
        <v>51</v>
      </c>
      <c r="C27" s="7"/>
      <c r="D27" s="9">
        <v>0.33764839897115356</v>
      </c>
      <c r="E27" s="9">
        <v>0.13213814168104585</v>
      </c>
      <c r="F27" s="9">
        <v>6.9195828850465255E-2</v>
      </c>
      <c r="G27" s="9">
        <v>0.16239183966634116</v>
      </c>
      <c r="H27" s="9">
        <v>0.24576695329955925</v>
      </c>
      <c r="I27" s="9">
        <v>0.12305610968402632</v>
      </c>
      <c r="J27" s="9">
        <v>0.24859921461722689</v>
      </c>
      <c r="K27" s="9">
        <v>0.23863616866139095</v>
      </c>
      <c r="L27" s="9">
        <v>0.14970002569565152</v>
      </c>
      <c r="M27" s="9">
        <v>0.13578691017494959</v>
      </c>
      <c r="N27" s="9">
        <v>0.12226216372230286</v>
      </c>
      <c r="O27" s="9">
        <v>0.13832681174484629</v>
      </c>
      <c r="P27" s="9">
        <v>0.16996249312288778</v>
      </c>
      <c r="Q27" s="9">
        <v>0.15666951552480646</v>
      </c>
      <c r="R27" s="9">
        <v>0.16241388951079466</v>
      </c>
      <c r="S27" s="9">
        <v>0.23548308785343045</v>
      </c>
      <c r="T27" s="9">
        <v>0.24046145658924409</v>
      </c>
      <c r="U27" s="9">
        <v>0.22942653339088276</v>
      </c>
      <c r="V27" s="9">
        <v>0.2367731051732653</v>
      </c>
      <c r="W27" s="9">
        <v>0.26830997385087546</v>
      </c>
      <c r="X27" s="9">
        <v>0.16035285635921451</v>
      </c>
      <c r="Y27" s="9">
        <v>9.7698054031187656E-2</v>
      </c>
      <c r="Z27" s="9">
        <v>0.21108459203599009</v>
      </c>
      <c r="AA27" s="9">
        <v>0.17966621256899007</v>
      </c>
      <c r="AB27" s="9">
        <v>0.11597988949063957</v>
      </c>
      <c r="AC27" s="9">
        <v>6.4165529931938567E-2</v>
      </c>
      <c r="AD27" s="9">
        <v>6.6215449442578386E-2</v>
      </c>
      <c r="AE27" s="9">
        <v>5.0024283046506475E-2</v>
      </c>
      <c r="AF27" s="9">
        <v>5.1526622601037818E-2</v>
      </c>
      <c r="AG27" s="9">
        <v>0.10143863775541323</v>
      </c>
    </row>
    <row r="28" spans="1:33" x14ac:dyDescent="0.15">
      <c r="A28" s="2">
        <v>24</v>
      </c>
      <c r="B28" s="3" t="s">
        <v>52</v>
      </c>
      <c r="C28" s="7"/>
      <c r="D28" s="9">
        <v>0.32320911146295245</v>
      </c>
      <c r="E28" s="9">
        <v>0.11176529260335274</v>
      </c>
      <c r="F28" s="9">
        <v>0.19359262070606739</v>
      </c>
      <c r="G28" s="9">
        <v>0.26474119236868532</v>
      </c>
      <c r="H28" s="9">
        <v>0.36355614496929267</v>
      </c>
      <c r="I28" s="9">
        <v>0.1379892204784976</v>
      </c>
      <c r="J28" s="9">
        <v>0.14639124201487758</v>
      </c>
      <c r="K28" s="9">
        <v>0.20474741608593985</v>
      </c>
      <c r="L28" s="9">
        <v>0.12724472675341775</v>
      </c>
      <c r="M28" s="9">
        <v>9.9912832823907047E-2</v>
      </c>
      <c r="N28" s="9">
        <v>9.5893202034009944E-2</v>
      </c>
      <c r="O28" s="9">
        <v>7.6520410253791318E-2</v>
      </c>
      <c r="P28" s="9">
        <v>9.1497072854495792E-2</v>
      </c>
      <c r="Q28" s="9">
        <v>7.2675078665376452E-2</v>
      </c>
      <c r="R28" s="9">
        <v>3.0050413397756902E-2</v>
      </c>
      <c r="S28" s="9">
        <v>0.19512204701343536</v>
      </c>
      <c r="T28" s="9">
        <v>0.16847508676025458</v>
      </c>
      <c r="U28" s="9">
        <v>0.13543136120557972</v>
      </c>
      <c r="V28" s="9">
        <v>0.18610859267397659</v>
      </c>
      <c r="W28" s="9">
        <v>0.20654321921208207</v>
      </c>
      <c r="X28" s="9">
        <v>3.7871450945053335E-2</v>
      </c>
      <c r="Y28" s="9">
        <v>2.9833815572421537E-3</v>
      </c>
      <c r="Z28" s="9">
        <v>0.12338862541887059</v>
      </c>
      <c r="AA28" s="9">
        <v>5.3835449820126037E-2</v>
      </c>
      <c r="AB28" s="9">
        <v>-7.5911700768952371E-3</v>
      </c>
      <c r="AC28" s="9">
        <v>6.1326773398742034E-2</v>
      </c>
      <c r="AD28" s="9">
        <v>6.3822232565384301E-2</v>
      </c>
      <c r="AE28" s="9">
        <v>2.6189787821311795E-2</v>
      </c>
      <c r="AF28" s="9">
        <v>4.5173759836255573E-2</v>
      </c>
      <c r="AG28" s="9">
        <v>8.5293275367003304E-2</v>
      </c>
    </row>
    <row r="29" spans="1:33" x14ac:dyDescent="0.15">
      <c r="A29" s="2">
        <v>25</v>
      </c>
      <c r="B29" s="3" t="s">
        <v>53</v>
      </c>
      <c r="C29" s="7"/>
      <c r="D29" s="9">
        <v>0.27463245970829914</v>
      </c>
      <c r="E29" s="9">
        <v>0.12919176447221159</v>
      </c>
      <c r="F29" s="9">
        <v>1.7441205382370664E-2</v>
      </c>
      <c r="G29" s="9">
        <v>6.422135946211191E-2</v>
      </c>
      <c r="H29" s="9">
        <v>0.21688235076507051</v>
      </c>
      <c r="I29" s="9">
        <v>3.5295309159979632E-3</v>
      </c>
      <c r="J29" s="9">
        <v>-1.6618200565147609E-2</v>
      </c>
      <c r="K29" s="9">
        <v>0.17321125651674305</v>
      </c>
      <c r="L29" s="9">
        <v>4.0943537334473583E-2</v>
      </c>
      <c r="M29" s="9">
        <v>-2.4372885391441973E-2</v>
      </c>
      <c r="N29" s="9">
        <v>8.599623093621471E-2</v>
      </c>
      <c r="O29" s="9">
        <v>0.12268059858828374</v>
      </c>
      <c r="P29" s="9">
        <v>0.13216605572208742</v>
      </c>
      <c r="Q29" s="9">
        <v>0.1173680904662241</v>
      </c>
      <c r="R29" s="9">
        <v>0.12903163361002964</v>
      </c>
      <c r="S29" s="9">
        <v>0.20732637527347816</v>
      </c>
      <c r="T29" s="9">
        <v>0.3199990069168232</v>
      </c>
      <c r="U29" s="9">
        <v>0.18011979596562847</v>
      </c>
      <c r="V29" s="9">
        <v>0.24714941991545819</v>
      </c>
      <c r="W29" s="9">
        <v>0.28343899259866601</v>
      </c>
      <c r="X29" s="9">
        <v>-0.20559084440388486</v>
      </c>
      <c r="Y29" s="9">
        <v>1.0256225151450159E-2</v>
      </c>
      <c r="Z29" s="9">
        <v>0.16308567682362238</v>
      </c>
      <c r="AA29" s="9">
        <v>0.24602878245674056</v>
      </c>
      <c r="AB29" s="9">
        <v>0.11193444818040434</v>
      </c>
      <c r="AC29" s="9">
        <v>4.3427211510847627E-3</v>
      </c>
      <c r="AD29" s="9">
        <v>-7.4901483467374103E-2</v>
      </c>
      <c r="AE29" s="9">
        <v>7.6597791422986245E-3</v>
      </c>
      <c r="AF29" s="9">
        <v>2.4015510672246866E-2</v>
      </c>
      <c r="AG29" s="9">
        <v>6.0696131050783066E-2</v>
      </c>
    </row>
    <row r="30" spans="1:33" x14ac:dyDescent="0.15">
      <c r="A30" s="2">
        <v>26</v>
      </c>
      <c r="B30" s="3" t="s">
        <v>54</v>
      </c>
      <c r="C30" s="7"/>
      <c r="D30" s="9">
        <v>7.2260601735166671E-2</v>
      </c>
      <c r="E30" s="9">
        <v>-9.2417362904555878E-2</v>
      </c>
      <c r="F30" s="9">
        <v>2.0317672047634986E-3</v>
      </c>
      <c r="G30" s="9">
        <v>8.4458460230278462E-2</v>
      </c>
      <c r="H30" s="9">
        <v>0.18346322537102508</v>
      </c>
      <c r="I30" s="9">
        <v>0.17447383922443571</v>
      </c>
      <c r="J30" s="9">
        <v>0.13655371813969044</v>
      </c>
      <c r="K30" s="9">
        <v>0.11780430259870682</v>
      </c>
      <c r="L30" s="9">
        <v>8.6592842532662945E-2</v>
      </c>
      <c r="M30" s="9">
        <v>3.0705857664177463E-2</v>
      </c>
      <c r="N30" s="9">
        <v>0.13209605124197174</v>
      </c>
      <c r="O30" s="9">
        <v>9.022993132737489E-2</v>
      </c>
      <c r="P30" s="9">
        <v>8.3245179564913202E-2</v>
      </c>
      <c r="Q30" s="9">
        <v>0.10603542366315011</v>
      </c>
      <c r="R30" s="9">
        <v>0.12627688521132999</v>
      </c>
      <c r="S30" s="9">
        <v>0.1067438701072555</v>
      </c>
      <c r="T30" s="9">
        <v>6.8378479613229126E-2</v>
      </c>
      <c r="U30" s="9">
        <v>0.16898398273219492</v>
      </c>
      <c r="V30" s="9">
        <v>0.16381608239468462</v>
      </c>
      <c r="W30" s="9">
        <v>0.1552732382132446</v>
      </c>
      <c r="X30" s="9">
        <v>5.3305959952173722E-2</v>
      </c>
      <c r="Y30" s="9">
        <v>0.13701612277034203</v>
      </c>
      <c r="Z30" s="9">
        <v>0.1140518853260226</v>
      </c>
      <c r="AA30" s="9">
        <v>6.7875608705840029E-2</v>
      </c>
      <c r="AB30" s="9">
        <v>6.9382353527693605E-2</v>
      </c>
      <c r="AC30" s="9">
        <v>0.12136850294682446</v>
      </c>
      <c r="AD30" s="9">
        <v>0.11673748466181401</v>
      </c>
      <c r="AE30" s="9">
        <v>6.8207406432057013E-2</v>
      </c>
      <c r="AF30" s="9">
        <v>8.5951210638479339E-2</v>
      </c>
      <c r="AG30" s="9">
        <v>5.1100871834272164E-2</v>
      </c>
    </row>
    <row r="31" spans="1:33" x14ac:dyDescent="0.15">
      <c r="A31" s="2">
        <v>27</v>
      </c>
      <c r="B31" s="3" t="s">
        <v>55</v>
      </c>
      <c r="C31" s="7"/>
      <c r="D31" s="9">
        <v>0.17125784840632768</v>
      </c>
      <c r="E31" s="9">
        <v>-2.4650362051943965E-2</v>
      </c>
      <c r="F31" s="9">
        <v>1.1600238124210092E-2</v>
      </c>
      <c r="G31" s="9">
        <v>9.9431696144464399E-2</v>
      </c>
      <c r="H31" s="9">
        <v>0.14785021188579361</v>
      </c>
      <c r="I31" s="9">
        <v>4.1728677704734832E-2</v>
      </c>
      <c r="J31" s="9">
        <v>4.1420341461841724E-2</v>
      </c>
      <c r="K31" s="9">
        <v>6.4777798896233002E-2</v>
      </c>
      <c r="L31" s="9">
        <v>3.8016387282214181E-2</v>
      </c>
      <c r="M31" s="9">
        <v>6.5375056263406839E-2</v>
      </c>
      <c r="N31" s="9">
        <v>4.8324460299477304E-2</v>
      </c>
      <c r="O31" s="9">
        <v>5.9479193233060265E-2</v>
      </c>
      <c r="P31" s="9">
        <v>6.7360040176567854E-2</v>
      </c>
      <c r="Q31" s="9">
        <v>6.1521694349685282E-2</v>
      </c>
      <c r="R31" s="9">
        <v>6.5661716071199888E-2</v>
      </c>
      <c r="S31" s="9">
        <v>7.8993541389868832E-2</v>
      </c>
      <c r="T31" s="9">
        <v>5.3987099100467867E-2</v>
      </c>
      <c r="U31" s="9">
        <v>0.10292553730024366</v>
      </c>
      <c r="V31" s="9">
        <v>0.14730002872414705</v>
      </c>
      <c r="W31" s="9">
        <v>0.14159713043045255</v>
      </c>
      <c r="X31" s="9">
        <v>0.13342602939194834</v>
      </c>
      <c r="Y31" s="9">
        <v>9.8123423342153501E-2</v>
      </c>
      <c r="Z31" s="9">
        <v>0.10352427516878906</v>
      </c>
      <c r="AA31" s="9">
        <v>9.4572688737281335E-2</v>
      </c>
      <c r="AB31" s="9">
        <v>8.7163542163578508E-2</v>
      </c>
      <c r="AC31" s="9">
        <v>0.10545971379232034</v>
      </c>
      <c r="AD31" s="9">
        <v>0.1041970953276279</v>
      </c>
      <c r="AE31" s="9">
        <v>6.6545432632820395E-2</v>
      </c>
      <c r="AF31" s="9">
        <v>8.0521027331157069E-2</v>
      </c>
      <c r="AG31" s="9">
        <v>8.1725907502806644E-2</v>
      </c>
    </row>
    <row r="32" spans="1:33" x14ac:dyDescent="0.15">
      <c r="A32" s="2">
        <v>28</v>
      </c>
      <c r="B32" s="3" t="s">
        <v>56</v>
      </c>
      <c r="C32" s="7"/>
      <c r="D32" s="9">
        <v>0.11341467700241541</v>
      </c>
      <c r="E32" s="9">
        <v>-0.16000796959545288</v>
      </c>
      <c r="F32" s="9">
        <v>-0.26082621915626181</v>
      </c>
      <c r="G32" s="9">
        <v>0.25929186255976455</v>
      </c>
      <c r="H32" s="9">
        <v>0.12042858249224833</v>
      </c>
      <c r="I32" s="9">
        <v>0.1545494268310435</v>
      </c>
      <c r="J32" s="9">
        <v>0.15042084519872562</v>
      </c>
      <c r="K32" s="9">
        <v>1.9163396515177542E-2</v>
      </c>
      <c r="L32" s="9">
        <v>0.11347943640331826</v>
      </c>
      <c r="M32" s="9">
        <v>0.13363911549712956</v>
      </c>
      <c r="N32" s="9">
        <v>0.15801043044668775</v>
      </c>
      <c r="O32" s="9">
        <v>0.14778763407485279</v>
      </c>
      <c r="P32" s="9">
        <v>0.14241736546010558</v>
      </c>
      <c r="Q32" s="9">
        <v>0.16257043158063988</v>
      </c>
      <c r="R32" s="9">
        <v>0.14974022406332818</v>
      </c>
      <c r="S32" s="9">
        <v>0.12974363581189433</v>
      </c>
      <c r="T32" s="9">
        <v>9.4130766050841211E-2</v>
      </c>
      <c r="U32" s="9">
        <v>0.12530221034110842</v>
      </c>
      <c r="V32" s="9">
        <v>0.16490438904165663</v>
      </c>
      <c r="W32" s="9">
        <v>0.1654961621384809</v>
      </c>
      <c r="X32" s="9">
        <v>-2.1265540915653112E-2</v>
      </c>
      <c r="Y32" s="9">
        <v>-6.3047672542886721E-2</v>
      </c>
      <c r="Z32" s="9">
        <v>0.10457661609726894</v>
      </c>
      <c r="AA32" s="9">
        <v>7.5436884264669856E-3</v>
      </c>
      <c r="AB32" s="9">
        <v>-3.6570942198896998E-2</v>
      </c>
      <c r="AC32" s="9">
        <v>0.10806736354120597</v>
      </c>
      <c r="AD32" s="9">
        <v>0.10905249013555807</v>
      </c>
      <c r="AE32" s="9">
        <v>6.541865185207411E-3</v>
      </c>
      <c r="AF32" s="9">
        <v>5.7653633643394327E-2</v>
      </c>
      <c r="AG32" s="9">
        <v>7.1228249613707204E-2</v>
      </c>
    </row>
    <row r="33" spans="1:33" x14ac:dyDescent="0.15">
      <c r="A33" s="2">
        <v>29</v>
      </c>
      <c r="B33" s="3" t="s">
        <v>57</v>
      </c>
      <c r="C33" s="7"/>
      <c r="D33" s="9">
        <v>0.1661405853422126</v>
      </c>
      <c r="E33" s="9">
        <v>-1.7615332866305288E-3</v>
      </c>
      <c r="F33" s="9">
        <v>-1.1631219397629004E-2</v>
      </c>
      <c r="G33" s="9">
        <v>0.17313317163402211</v>
      </c>
      <c r="H33" s="9">
        <v>0.11242640784841613</v>
      </c>
      <c r="I33" s="9">
        <v>-1.7076417422260001E-2</v>
      </c>
      <c r="J33" s="9">
        <v>3.8432092499552116E-2</v>
      </c>
      <c r="K33" s="9">
        <v>3.5017605667725375E-2</v>
      </c>
      <c r="L33" s="9">
        <v>-3.1671629849318927E-2</v>
      </c>
      <c r="M33" s="9">
        <v>1.2561629033496502E-2</v>
      </c>
      <c r="N33" s="9">
        <v>0.14116730683321865</v>
      </c>
      <c r="O33" s="9">
        <v>0.1176804887756001</v>
      </c>
      <c r="P33" s="9">
        <v>0.12562479784316305</v>
      </c>
      <c r="Q33" s="9">
        <v>0.12882392840953802</v>
      </c>
      <c r="R33" s="9">
        <v>0.12408830612303369</v>
      </c>
      <c r="S33" s="9">
        <v>8.700502192504915E-2</v>
      </c>
      <c r="T33" s="9">
        <v>0.16249461371570115</v>
      </c>
      <c r="U33" s="9">
        <v>0.11416340750158657</v>
      </c>
      <c r="V33" s="9">
        <v>8.8721882059831988E-2</v>
      </c>
      <c r="W33" s="9">
        <v>0.16670153117573458</v>
      </c>
      <c r="X33" s="9">
        <v>0.10678153025669873</v>
      </c>
      <c r="Y33" s="9">
        <v>5.8097928943193038E-2</v>
      </c>
      <c r="Z33" s="9">
        <v>0.10297547753556135</v>
      </c>
      <c r="AA33" s="9">
        <v>0.12701509535284866</v>
      </c>
      <c r="AB33" s="9">
        <v>0.10604625579111325</v>
      </c>
      <c r="AC33" s="9">
        <v>4.5990901237500442E-3</v>
      </c>
      <c r="AD33" s="9">
        <v>1.1632607192186471E-2</v>
      </c>
      <c r="AE33" s="9">
        <v>9.0365106353875471E-2</v>
      </c>
      <c r="AF33" s="9">
        <v>5.7204616191738909E-2</v>
      </c>
      <c r="AG33" s="9">
        <v>4.341274606611769E-2</v>
      </c>
    </row>
    <row r="34" spans="1:33" x14ac:dyDescent="0.15">
      <c r="A34" s="2">
        <v>30</v>
      </c>
      <c r="B34" s="3" t="s">
        <v>58</v>
      </c>
      <c r="C34" s="7"/>
      <c r="D34" s="9">
        <v>0.27004477289050777</v>
      </c>
      <c r="E34" s="9">
        <v>0.23615038121219406</v>
      </c>
      <c r="F34" s="9">
        <v>-5.4192486887048578E-2</v>
      </c>
      <c r="G34" s="9">
        <v>-0.18646685976281729</v>
      </c>
      <c r="H34" s="9">
        <v>0.24805391166667448</v>
      </c>
      <c r="I34" s="9">
        <v>0.60003254808617124</v>
      </c>
      <c r="J34" s="9">
        <v>0.51005394612077259</v>
      </c>
      <c r="K34" s="9">
        <v>0.28322676765305005</v>
      </c>
      <c r="L34" s="9">
        <v>0.28109215265344911</v>
      </c>
      <c r="M34" s="9">
        <v>-0.16938974481235117</v>
      </c>
      <c r="N34" s="9">
        <v>0.14032284699434067</v>
      </c>
      <c r="O34" s="9">
        <v>-1.1424258674802786E-2</v>
      </c>
      <c r="P34" s="9">
        <v>0.221309062160604</v>
      </c>
      <c r="Q34" s="9">
        <v>0.17100339870553702</v>
      </c>
      <c r="R34" s="9">
        <v>0.15660238673715834</v>
      </c>
      <c r="S34" s="9">
        <v>5.2222612195596228E-2</v>
      </c>
      <c r="T34" s="9">
        <v>0.12940158234561441</v>
      </c>
      <c r="U34" s="9">
        <v>0.14331532922752815</v>
      </c>
      <c r="V34" s="9">
        <v>0.10809005061672036</v>
      </c>
      <c r="W34" s="9">
        <v>0.14292582673336157</v>
      </c>
      <c r="X34" s="9">
        <v>0.2525588701521973</v>
      </c>
      <c r="Y34" s="9">
        <v>0.1350723231653298</v>
      </c>
      <c r="Z34" s="9">
        <v>0.1648151936014238</v>
      </c>
      <c r="AA34" s="9">
        <v>0.2288591790625486</v>
      </c>
      <c r="AB34" s="9">
        <v>0.18295272004617741</v>
      </c>
      <c r="AC34" s="9">
        <v>0.1126454079752434</v>
      </c>
      <c r="AD34" s="9">
        <v>0.11425191369445653</v>
      </c>
      <c r="AE34" s="9">
        <v>0.13390067032397948</v>
      </c>
      <c r="AF34" s="9">
        <v>0.13968407400411734</v>
      </c>
      <c r="AG34" s="9">
        <v>0.16832673247712893</v>
      </c>
    </row>
    <row r="35" spans="1:33" x14ac:dyDescent="0.15">
      <c r="A35" s="2">
        <v>31</v>
      </c>
      <c r="B35" s="3" t="s">
        <v>59</v>
      </c>
      <c r="C35" s="7"/>
      <c r="D35" s="9">
        <v>0.20525865982684033</v>
      </c>
      <c r="E35" s="9">
        <v>0.26972638639139124</v>
      </c>
      <c r="F35" s="9">
        <v>-0.11769260654514618</v>
      </c>
      <c r="G35" s="9">
        <v>-1.9210222123432175E-3</v>
      </c>
      <c r="H35" s="9">
        <v>0.1828390721129802</v>
      </c>
      <c r="I35" s="9">
        <v>-5.9162943130085174E-2</v>
      </c>
      <c r="J35" s="9">
        <v>0.19492209129450097</v>
      </c>
      <c r="K35" s="9">
        <v>9.028900102851059E-2</v>
      </c>
      <c r="L35" s="9">
        <v>-5.7818247512605898E-2</v>
      </c>
      <c r="M35" s="9">
        <v>-3.4072680928484873E-2</v>
      </c>
      <c r="N35" s="9">
        <v>3.3005941157258408E-3</v>
      </c>
      <c r="O35" s="9">
        <v>-3.6287950487716006E-2</v>
      </c>
      <c r="P35" s="9">
        <v>9.1510272083035298E-3</v>
      </c>
      <c r="Q35" s="9">
        <v>5.9051999287511307E-2</v>
      </c>
      <c r="R35" s="9">
        <v>3.4935413267223568E-2</v>
      </c>
      <c r="S35" s="9">
        <v>0.17582766260100294</v>
      </c>
      <c r="T35" s="9">
        <v>8.4642999767168547E-2</v>
      </c>
      <c r="U35" s="9">
        <v>0.22312363750131284</v>
      </c>
      <c r="V35" s="9">
        <v>0.19605483733740403</v>
      </c>
      <c r="W35" s="9">
        <v>0.25934797932181242</v>
      </c>
      <c r="X35" s="9">
        <v>0.16611367193047918</v>
      </c>
      <c r="Y35" s="9">
        <v>0.17833142845519798</v>
      </c>
      <c r="Z35" s="9">
        <v>0.18087332232815351</v>
      </c>
      <c r="AA35" s="9">
        <v>0.1703553450778264</v>
      </c>
      <c r="AB35" s="9">
        <v>0.12889912416558269</v>
      </c>
      <c r="AC35" s="9">
        <v>7.8373494161158075E-2</v>
      </c>
      <c r="AD35" s="9">
        <v>5.8400331772835171E-2</v>
      </c>
      <c r="AE35" s="9">
        <v>0.13099671286093348</v>
      </c>
      <c r="AF35" s="9">
        <v>4.9711487906130718E-2</v>
      </c>
      <c r="AG35" s="9">
        <v>5.2731768559955497E-2</v>
      </c>
    </row>
    <row r="36" spans="1:33" x14ac:dyDescent="0.15">
      <c r="A36" s="2">
        <v>32</v>
      </c>
      <c r="B36" s="3" t="s">
        <v>60</v>
      </c>
      <c r="C36" s="7"/>
      <c r="D36" s="9">
        <v>0.12631442124384426</v>
      </c>
      <c r="E36" s="9">
        <v>0.23897362201404837</v>
      </c>
      <c r="F36" s="9">
        <v>4.5834048024506864E-2</v>
      </c>
      <c r="G36" s="9">
        <v>3.1007168535700458E-2</v>
      </c>
      <c r="H36" s="9">
        <v>7.1523743104180804E-2</v>
      </c>
      <c r="I36" s="9">
        <v>-3.250483446797027E-2</v>
      </c>
      <c r="J36" s="9">
        <v>0.31834204724421661</v>
      </c>
      <c r="K36" s="9">
        <v>0.1382731031608499</v>
      </c>
      <c r="L36" s="9">
        <v>2.0593958049385581E-2</v>
      </c>
      <c r="M36" s="9">
        <v>6.1561596442625793E-2</v>
      </c>
      <c r="N36" s="9">
        <v>0.21298135628512299</v>
      </c>
      <c r="O36" s="9">
        <v>0.18507840053347671</v>
      </c>
      <c r="P36" s="9">
        <v>0.1415385428717405</v>
      </c>
      <c r="Q36" s="9">
        <v>0.1896114359452436</v>
      </c>
      <c r="R36" s="9">
        <v>0.13654761761808129</v>
      </c>
      <c r="S36" s="9">
        <v>9.3834310777711177E-2</v>
      </c>
      <c r="T36" s="9">
        <v>-0.12480129128282907</v>
      </c>
      <c r="U36" s="9">
        <v>0.35067873977626884</v>
      </c>
      <c r="V36" s="9">
        <v>0.13626421933462382</v>
      </c>
      <c r="W36" s="9">
        <v>6.8123860106659273E-2</v>
      </c>
      <c r="X36" s="9">
        <v>0.26552527568836781</v>
      </c>
      <c r="Y36" s="9">
        <v>-6.5483236130170402E-2</v>
      </c>
      <c r="Z36" s="9">
        <v>0.13850382737123909</v>
      </c>
      <c r="AA36" s="9">
        <v>0.13048191099931833</v>
      </c>
      <c r="AB36" s="9">
        <v>4.8404313269521687E-2</v>
      </c>
      <c r="AC36" s="9">
        <v>6.1641276849289557E-2</v>
      </c>
      <c r="AD36" s="9">
        <v>0.13263496642741693</v>
      </c>
      <c r="AE36" s="9">
        <v>9.1895134706261983E-2</v>
      </c>
      <c r="AF36" s="9">
        <v>-5.9817647510679688E-2</v>
      </c>
      <c r="AG36" s="9">
        <v>3.4600179751155299E-2</v>
      </c>
    </row>
    <row r="37" spans="1:33" x14ac:dyDescent="0.15">
      <c r="A37" s="2">
        <v>33</v>
      </c>
      <c r="B37" s="3" t="s">
        <v>61</v>
      </c>
      <c r="C37" s="7"/>
      <c r="D37" s="9">
        <v>0.12102181245099999</v>
      </c>
      <c r="E37" s="9">
        <v>0.18296839191749367</v>
      </c>
      <c r="F37" s="9">
        <v>-0.19964741286191845</v>
      </c>
      <c r="G37" s="9">
        <v>-8.9811177774506784E-2</v>
      </c>
      <c r="H37" s="9">
        <v>9.1991590949602381E-2</v>
      </c>
      <c r="I37" s="9">
        <v>-7.4465016753868921E-2</v>
      </c>
      <c r="J37" s="9">
        <v>0.17746915587034068</v>
      </c>
      <c r="K37" s="9">
        <v>2.477545005601103E-2</v>
      </c>
      <c r="L37" s="9">
        <v>-0.10750592442538907</v>
      </c>
      <c r="M37" s="9">
        <v>-9.086947813305174E-2</v>
      </c>
      <c r="N37" s="9">
        <v>0.320501375477874</v>
      </c>
      <c r="O37" s="9">
        <v>0.2166809274934712</v>
      </c>
      <c r="P37" s="9">
        <v>0.11400498041212596</v>
      </c>
      <c r="Q37" s="9">
        <v>0.21307405421130859</v>
      </c>
      <c r="R37" s="9">
        <v>0.17758115942320485</v>
      </c>
      <c r="S37" s="9">
        <v>9.3088065421110255E-2</v>
      </c>
      <c r="T37" s="9">
        <v>4.423967979369569E-3</v>
      </c>
      <c r="U37" s="9">
        <v>0.25242454720073321</v>
      </c>
      <c r="V37" s="9">
        <v>0.17202744644564513</v>
      </c>
      <c r="W37" s="9">
        <v>0.23619586219149369</v>
      </c>
      <c r="X37" s="9">
        <v>0.22126835606776341</v>
      </c>
      <c r="Y37" s="9">
        <v>0.22986337885905658</v>
      </c>
      <c r="Z37" s="9">
        <v>0.19394394396983974</v>
      </c>
      <c r="AA37" s="9">
        <v>0.20003488877909015</v>
      </c>
      <c r="AB37" s="9">
        <v>0.15703159011014531</v>
      </c>
      <c r="AC37" s="9">
        <v>0.13641455974714428</v>
      </c>
      <c r="AD37" s="9">
        <v>0.11717413493989501</v>
      </c>
      <c r="AE37" s="9">
        <v>0.17258006054295463</v>
      </c>
      <c r="AF37" s="9">
        <v>9.9791716150706936E-2</v>
      </c>
      <c r="AG37" s="9">
        <v>0.1028303516286474</v>
      </c>
    </row>
    <row r="38" spans="1:33" x14ac:dyDescent="0.15">
      <c r="A38" s="2">
        <v>34</v>
      </c>
      <c r="B38" s="3" t="s">
        <v>62</v>
      </c>
      <c r="C38" s="7"/>
      <c r="D38" s="9">
        <v>0.2588705472747817</v>
      </c>
      <c r="E38" s="9">
        <v>0.19328779262501708</v>
      </c>
      <c r="F38" s="9">
        <v>0.17553254013854039</v>
      </c>
      <c r="G38" s="9">
        <v>0.30950099998458985</v>
      </c>
      <c r="H38" s="9">
        <v>0.28288075180926731</v>
      </c>
      <c r="I38" s="9">
        <v>0.19588782919898362</v>
      </c>
      <c r="J38" s="9">
        <v>-7.2841557601878562E-2</v>
      </c>
      <c r="K38" s="9">
        <v>7.1990447003912564E-2</v>
      </c>
      <c r="L38" s="9">
        <v>8.1572529388455911E-2</v>
      </c>
      <c r="M38" s="9">
        <v>0.14664411840121602</v>
      </c>
      <c r="N38" s="9">
        <v>0.10471002846572822</v>
      </c>
      <c r="O38" s="9">
        <v>9.3552595241838093E-2</v>
      </c>
      <c r="P38" s="9">
        <v>0.1412478150662401</v>
      </c>
      <c r="Q38" s="9">
        <v>0.10018808635863362</v>
      </c>
      <c r="R38" s="9">
        <v>-5.2601034207404404E-4</v>
      </c>
      <c r="S38" s="9">
        <v>-4.071637506947557E-2</v>
      </c>
      <c r="T38" s="9">
        <v>-2.1877088766403621E-2</v>
      </c>
      <c r="U38" s="9">
        <v>-3.0629420631045325E-2</v>
      </c>
      <c r="V38" s="9">
        <v>-3.8479635786073482E-2</v>
      </c>
      <c r="W38" s="9">
        <v>-2.6648490997976757E-2</v>
      </c>
      <c r="X38" s="9">
        <v>-3.5813456011355932E-3</v>
      </c>
      <c r="Y38" s="9">
        <v>-2.8449408134966787E-2</v>
      </c>
      <c r="Z38" s="9">
        <v>-7.2050313299720503E-2</v>
      </c>
      <c r="AA38" s="9">
        <v>-8.8651796760273516E-2</v>
      </c>
      <c r="AB38" s="9">
        <v>-5.5170261912007516E-2</v>
      </c>
      <c r="AC38" s="9">
        <v>-0.15401800757341519</v>
      </c>
      <c r="AD38" s="9">
        <v>9.1418679192976731E-4</v>
      </c>
      <c r="AE38" s="9">
        <v>4.194383496360668E-2</v>
      </c>
      <c r="AF38" s="9">
        <v>4.7218720963114774E-2</v>
      </c>
      <c r="AG38" s="9">
        <v>2.1655663329711444E-2</v>
      </c>
    </row>
    <row r="39" spans="1:33" x14ac:dyDescent="0.15">
      <c r="A39" s="2">
        <v>35</v>
      </c>
      <c r="B39" s="3" t="s">
        <v>63</v>
      </c>
      <c r="C39" s="7"/>
      <c r="D39" s="9">
        <v>-0.14116852541967426</v>
      </c>
      <c r="E39" s="9">
        <v>-0.31748569688267836</v>
      </c>
      <c r="F39" s="9">
        <v>-3.4972948927401208E-2</v>
      </c>
      <c r="G39" s="9">
        <v>4.1919153438731482E-2</v>
      </c>
      <c r="H39" s="9">
        <v>-8.8642444296275241E-2</v>
      </c>
      <c r="I39" s="9">
        <v>0.20300971149685104</v>
      </c>
      <c r="J39" s="9">
        <v>-2.0839448261583932E-2</v>
      </c>
      <c r="K39" s="9">
        <v>-6.3881013259641878E-2</v>
      </c>
      <c r="L39" s="9">
        <v>4.6702624464227835E-2</v>
      </c>
      <c r="M39" s="9">
        <v>6.6877720794623147E-2</v>
      </c>
      <c r="N39" s="9">
        <v>-1.0607784008794066E-2</v>
      </c>
      <c r="O39" s="9">
        <v>-5.2367366159715698E-2</v>
      </c>
      <c r="P39" s="9">
        <v>-5.4310783379552134E-2</v>
      </c>
      <c r="Q39" s="9">
        <v>2.7320237592951296E-2</v>
      </c>
      <c r="R39" s="9">
        <v>4.6540530226090823E-2</v>
      </c>
      <c r="S39" s="9">
        <v>1.3028181433379952E-3</v>
      </c>
      <c r="T39" s="9">
        <v>2.179360839732308E-2</v>
      </c>
      <c r="U39" s="9">
        <v>1.609565554049747E-2</v>
      </c>
      <c r="V39" s="9">
        <v>8.6961271295784275E-3</v>
      </c>
      <c r="W39" s="9">
        <v>2.1996168756330741E-2</v>
      </c>
      <c r="X39" s="9">
        <v>-7.0134155406789814E-2</v>
      </c>
      <c r="Y39" s="9">
        <v>-9.4735930533984103E-2</v>
      </c>
      <c r="Z39" s="9">
        <v>-8.162073503451539E-2</v>
      </c>
      <c r="AA39" s="9">
        <v>-0.12691574673842493</v>
      </c>
      <c r="AB39" s="9">
        <v>-9.3698112961492039E-2</v>
      </c>
      <c r="AC39" s="9">
        <v>-0.14002496867899941</v>
      </c>
      <c r="AD39" s="9">
        <v>1.5268680240911421E-2</v>
      </c>
      <c r="AE39" s="9">
        <v>2.9328092035229975E-2</v>
      </c>
      <c r="AF39" s="9">
        <v>4.8116361226874474E-2</v>
      </c>
      <c r="AG39" s="9">
        <v>2.2572973213915822E-2</v>
      </c>
    </row>
    <row r="40" spans="1:33" x14ac:dyDescent="0.15">
      <c r="A40" s="2">
        <v>36</v>
      </c>
      <c r="B40" s="3" t="s">
        <v>64</v>
      </c>
      <c r="C40" s="7"/>
      <c r="D40" s="9">
        <v>7.2086618082130016E-2</v>
      </c>
      <c r="E40" s="9">
        <v>-1.4219565291302994E-2</v>
      </c>
      <c r="F40" s="9">
        <v>4.9061773081479046E-4</v>
      </c>
      <c r="G40" s="9">
        <v>0.12142231420894488</v>
      </c>
      <c r="H40" s="9">
        <v>0.11264195882846846</v>
      </c>
      <c r="I40" s="9">
        <v>9.6795632131096349E-2</v>
      </c>
      <c r="J40" s="9">
        <v>4.7454731557792895E-2</v>
      </c>
      <c r="K40" s="9">
        <v>0.10808341545961374</v>
      </c>
      <c r="L40" s="9">
        <v>8.100988430814586E-2</v>
      </c>
      <c r="M40" s="9">
        <v>5.1424901448955248E-3</v>
      </c>
      <c r="N40" s="9">
        <v>-5.6612142115778578E-2</v>
      </c>
      <c r="O40" s="9">
        <v>-2.5653901774064031E-2</v>
      </c>
      <c r="P40" s="9">
        <v>6.2092830749632455E-2</v>
      </c>
      <c r="Q40" s="9">
        <v>2.1811946846563547E-2</v>
      </c>
      <c r="R40" s="9">
        <v>1.4018110081896696E-2</v>
      </c>
      <c r="S40" s="9">
        <v>8.2891406893114125E-2</v>
      </c>
      <c r="T40" s="9">
        <v>9.691377480018705E-2</v>
      </c>
      <c r="U40" s="9">
        <v>3.5934597696252554E-2</v>
      </c>
      <c r="V40" s="9">
        <v>5.1873872484945335E-2</v>
      </c>
      <c r="W40" s="9">
        <v>6.2693150794106339E-2</v>
      </c>
      <c r="X40" s="9">
        <v>-5.5901294207012002E-2</v>
      </c>
      <c r="Y40" s="9">
        <v>-7.9805818017437274E-2</v>
      </c>
      <c r="Z40" s="9">
        <v>-5.3731310322517573E-2</v>
      </c>
      <c r="AA40" s="9">
        <v>-0.10478175878241697</v>
      </c>
      <c r="AB40" s="9">
        <v>-7.105188707602407E-2</v>
      </c>
      <c r="AC40" s="9">
        <v>-9.7965659851244447E-2</v>
      </c>
      <c r="AD40" s="9">
        <v>5.6080797647041034E-2</v>
      </c>
      <c r="AE40" s="9">
        <v>6.099440354737589E-2</v>
      </c>
      <c r="AF40" s="9">
        <v>8.3527968296381067E-2</v>
      </c>
      <c r="AG40" s="9">
        <v>5.7478701413075803E-2</v>
      </c>
    </row>
    <row r="41" spans="1:33" x14ac:dyDescent="0.15">
      <c r="A41" s="2">
        <v>37</v>
      </c>
      <c r="B41" s="3" t="s">
        <v>65</v>
      </c>
      <c r="C41" s="7"/>
      <c r="D41" s="9">
        <v>6.613941551166605E-2</v>
      </c>
      <c r="E41" s="9">
        <v>0.15846782173058457</v>
      </c>
      <c r="F41" s="9">
        <v>-1.7611417885291445E-2</v>
      </c>
      <c r="G41" s="9">
        <v>-1.329503360330144E-2</v>
      </c>
      <c r="H41" s="9">
        <v>0.13429190021118576</v>
      </c>
      <c r="I41" s="9">
        <v>3.0632065271167949E-2</v>
      </c>
      <c r="J41" s="9">
        <v>0.2227890943935936</v>
      </c>
      <c r="K41" s="9">
        <v>7.6543907323654486E-2</v>
      </c>
      <c r="L41" s="9">
        <v>4.0995903027968239E-2</v>
      </c>
      <c r="M41" s="9">
        <v>0.14846994745884159</v>
      </c>
      <c r="N41" s="9">
        <v>-0.10489403789842737</v>
      </c>
      <c r="O41" s="9">
        <v>-0.13551281188083172</v>
      </c>
      <c r="P41" s="9">
        <v>1.8363471754520799E-2</v>
      </c>
      <c r="Q41" s="9">
        <v>5.440720297788603E-4</v>
      </c>
      <c r="R41" s="9">
        <v>-3.6304446978316203E-2</v>
      </c>
      <c r="S41" s="9">
        <v>0.13349796286861323</v>
      </c>
      <c r="T41" s="9">
        <v>6.280218183486945E-2</v>
      </c>
      <c r="U41" s="9">
        <v>0.13927407119784152</v>
      </c>
      <c r="V41" s="9">
        <v>0.15650568745971843</v>
      </c>
      <c r="W41" s="9">
        <v>0.22453280358886349</v>
      </c>
      <c r="X41" s="9">
        <v>4.9562050127809412E-2</v>
      </c>
      <c r="Y41" s="9">
        <v>0.11604530396558588</v>
      </c>
      <c r="Z41" s="9">
        <v>0.10823094840350025</v>
      </c>
      <c r="AA41" s="9">
        <v>7.4002832590804646E-2</v>
      </c>
      <c r="AB41" s="9">
        <v>3.1868578882626009E-2</v>
      </c>
      <c r="AC41" s="9">
        <v>0.13393899026112557</v>
      </c>
      <c r="AD41" s="9">
        <v>9.634113381385237E-2</v>
      </c>
      <c r="AE41" s="9">
        <v>9.2103849059137308E-2</v>
      </c>
      <c r="AF41" s="9">
        <v>7.7453970461308211E-2</v>
      </c>
      <c r="AG41" s="9">
        <v>7.3030620272085497E-2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6C8D-F480-426B-BFCC-90D205FB01E5}">
  <sheetPr>
    <tabColor theme="9" tint="-0.249977111117893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70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0"/>
      <c r="D4" s="10">
        <v>0.13570203805203512</v>
      </c>
      <c r="E4" s="10">
        <v>1.2458474570620565E-2</v>
      </c>
      <c r="F4" s="10">
        <v>3.4585947829639321E-2</v>
      </c>
      <c r="G4" s="10">
        <v>0.12966267274134341</v>
      </c>
      <c r="H4" s="10">
        <v>0.19666708150161649</v>
      </c>
      <c r="I4" s="10">
        <v>7.8361583956630204E-2</v>
      </c>
      <c r="J4" s="10">
        <v>0.11800449904266871</v>
      </c>
      <c r="K4" s="10">
        <v>0.1074355526534717</v>
      </c>
      <c r="L4" s="10">
        <v>0.10259817019846712</v>
      </c>
      <c r="M4" s="10">
        <v>8.8594952814633796E-2</v>
      </c>
      <c r="N4" s="10">
        <v>8.1977322725282686E-2</v>
      </c>
      <c r="O4" s="10">
        <v>7.6826318192646847E-2</v>
      </c>
      <c r="P4" s="10">
        <v>8.4930764148796287E-2</v>
      </c>
      <c r="Q4" s="10">
        <v>0.10106781618420886</v>
      </c>
      <c r="R4" s="10">
        <v>0.10429989359278335</v>
      </c>
      <c r="S4" s="10">
        <v>0.16065358740310309</v>
      </c>
      <c r="T4" s="10">
        <v>0.13499209715723398</v>
      </c>
      <c r="U4" s="10">
        <v>0.15129109540741781</v>
      </c>
      <c r="V4" s="10">
        <v>0.17544331240324371</v>
      </c>
      <c r="W4" s="10">
        <v>0.20436593470673883</v>
      </c>
      <c r="X4" s="10">
        <v>8.0610658289208562E-2</v>
      </c>
      <c r="Y4" s="10">
        <v>0.12726960373357649</v>
      </c>
      <c r="Z4" s="10">
        <v>0.13013201389302287</v>
      </c>
      <c r="AA4" s="10">
        <v>0.10511375451136958</v>
      </c>
      <c r="AB4" s="10">
        <v>0.10401167621644386</v>
      </c>
      <c r="AC4" s="10">
        <v>6.3215464533753069E-2</v>
      </c>
      <c r="AD4" s="10">
        <v>6.2144667820008256E-2</v>
      </c>
      <c r="AE4" s="10">
        <v>8.0776373004006113E-2</v>
      </c>
      <c r="AF4" s="10">
        <v>5.3472431954053191E-2</v>
      </c>
      <c r="AG4" s="10">
        <v>4.5821784387259125E-2</v>
      </c>
    </row>
    <row r="5" spans="1:33" x14ac:dyDescent="0.15">
      <c r="A5" s="2">
        <v>1</v>
      </c>
      <c r="B5" s="3" t="s">
        <v>29</v>
      </c>
      <c r="C5" s="23"/>
      <c r="D5" s="10">
        <v>5.6854174193897107E-2</v>
      </c>
      <c r="E5" s="10">
        <v>6.301586270094897E-4</v>
      </c>
      <c r="F5" s="10">
        <v>0.11981550796910362</v>
      </c>
      <c r="G5" s="10">
        <v>3.5824639891596774E-2</v>
      </c>
      <c r="H5" s="10">
        <v>5.715448337849828E-2</v>
      </c>
      <c r="I5" s="10">
        <v>5.2573870825559574E-2</v>
      </c>
      <c r="J5" s="10">
        <v>0.13105863131936835</v>
      </c>
      <c r="K5" s="10">
        <v>7.7101005093939232E-2</v>
      </c>
      <c r="L5" s="10">
        <v>9.8231408685391625E-2</v>
      </c>
      <c r="M5" s="10">
        <v>5.4179070720925253E-2</v>
      </c>
      <c r="N5" s="10">
        <v>4.9892079230061205E-2</v>
      </c>
      <c r="O5" s="10">
        <v>2.1897488429182651E-2</v>
      </c>
      <c r="P5" s="10">
        <v>2.7015054738758922E-2</v>
      </c>
      <c r="Q5" s="10">
        <v>5.4365985283073508E-2</v>
      </c>
      <c r="R5" s="10">
        <v>5.1543702544052959E-2</v>
      </c>
      <c r="S5" s="10">
        <v>1.8870110066181486E-2</v>
      </c>
      <c r="T5" s="10">
        <v>0.10372907476636264</v>
      </c>
      <c r="U5" s="10">
        <v>2.9248617771278875E-2</v>
      </c>
      <c r="V5" s="10">
        <v>4.8190244961661396E-2</v>
      </c>
      <c r="W5" s="10">
        <v>8.942002126497943E-2</v>
      </c>
      <c r="X5" s="10">
        <v>7.361066668903507E-2</v>
      </c>
      <c r="Y5" s="10">
        <v>6.9468734371522858E-2</v>
      </c>
      <c r="Z5" s="10">
        <v>7.0737396112463935E-2</v>
      </c>
      <c r="AA5" s="10">
        <v>7.1119419480667287E-2</v>
      </c>
      <c r="AB5" s="10">
        <v>7.8496211288153275E-2</v>
      </c>
      <c r="AC5" s="10">
        <v>6.245024949934487E-2</v>
      </c>
      <c r="AD5" s="10">
        <v>5.5035457282477641E-4</v>
      </c>
      <c r="AE5" s="10">
        <v>5.5854275026099999E-2</v>
      </c>
      <c r="AF5" s="10">
        <v>3.755820280233696E-2</v>
      </c>
      <c r="AG5" s="10">
        <v>5.6216940029875824E-3</v>
      </c>
    </row>
    <row r="6" spans="1:33" x14ac:dyDescent="0.15">
      <c r="A6" s="2">
        <v>2</v>
      </c>
      <c r="B6" s="3" t="s">
        <v>30</v>
      </c>
      <c r="C6" s="23"/>
      <c r="D6" s="10">
        <v>0.25505375657254015</v>
      </c>
      <c r="E6" s="10">
        <v>0.11111420167121834</v>
      </c>
      <c r="F6" s="10">
        <v>2.9112431208968483E-2</v>
      </c>
      <c r="G6" s="10">
        <v>0.15370122860255961</v>
      </c>
      <c r="H6" s="10">
        <v>0.23001893435601323</v>
      </c>
      <c r="I6" s="10">
        <v>8.5958033762636079E-3</v>
      </c>
      <c r="J6" s="10">
        <v>7.5703988247854764E-2</v>
      </c>
      <c r="K6" s="10">
        <v>0.1378667945701427</v>
      </c>
      <c r="L6" s="10">
        <v>6.339594680677979E-2</v>
      </c>
      <c r="M6" s="10">
        <v>4.0000326147474473E-2</v>
      </c>
      <c r="N6" s="10">
        <v>9.1536004566213872E-2</v>
      </c>
      <c r="O6" s="10">
        <v>0.10705985175370934</v>
      </c>
      <c r="P6" s="10">
        <v>9.6130146949708589E-2</v>
      </c>
      <c r="Q6" s="10">
        <v>9.6197022264973855E-2</v>
      </c>
      <c r="R6" s="10">
        <v>0.10155531873076927</v>
      </c>
      <c r="S6" s="10">
        <v>0.17755235015304743</v>
      </c>
      <c r="T6" s="10">
        <v>0.1437578149584646</v>
      </c>
      <c r="U6" s="10">
        <v>0.27179219260744175</v>
      </c>
      <c r="V6" s="10">
        <v>0.16795081421375407</v>
      </c>
      <c r="W6" s="10">
        <v>0.11336598345511198</v>
      </c>
      <c r="X6" s="10">
        <v>0.30594519210657306</v>
      </c>
      <c r="Y6" s="10">
        <v>-0.11613496464004558</v>
      </c>
      <c r="Z6" s="10">
        <v>0.20835867463603958</v>
      </c>
      <c r="AA6" s="10">
        <v>0.16230475773360201</v>
      </c>
      <c r="AB6" s="10">
        <v>-1.4282899919250613E-2</v>
      </c>
      <c r="AC6" s="10">
        <v>8.4191594731117276E-3</v>
      </c>
      <c r="AD6" s="10">
        <v>-8.7268766576505827E-2</v>
      </c>
      <c r="AE6" s="10">
        <v>-0.14870420395219408</v>
      </c>
      <c r="AF6" s="10">
        <v>-6.5817597619065499E-2</v>
      </c>
      <c r="AG6" s="10">
        <v>2.1947846672365968E-2</v>
      </c>
    </row>
    <row r="7" spans="1:33" x14ac:dyDescent="0.15">
      <c r="A7" s="2">
        <v>3</v>
      </c>
      <c r="B7" s="3" t="s">
        <v>31</v>
      </c>
      <c r="C7" s="23"/>
      <c r="D7" s="10">
        <v>0.2732678632576423</v>
      </c>
      <c r="E7" s="10">
        <v>0.10326802929582397</v>
      </c>
      <c r="F7" s="10">
        <v>8.7371835511880994E-3</v>
      </c>
      <c r="G7" s="10">
        <v>0.14362707358656251</v>
      </c>
      <c r="H7" s="10">
        <v>0.21654030341587138</v>
      </c>
      <c r="I7" s="10">
        <v>-6.265125622645587E-2</v>
      </c>
      <c r="J7" s="10">
        <v>-3.5767450721181883E-3</v>
      </c>
      <c r="K7" s="10">
        <v>8.4110385809370691E-2</v>
      </c>
      <c r="L7" s="10">
        <v>-7.4386223052076003E-3</v>
      </c>
      <c r="M7" s="10">
        <v>-5.4132525698392525E-2</v>
      </c>
      <c r="N7" s="10">
        <v>0.21088181048284274</v>
      </c>
      <c r="O7" s="10">
        <v>0.19352018159077722</v>
      </c>
      <c r="P7" s="10">
        <v>7.9279932235684358E-2</v>
      </c>
      <c r="Q7" s="10">
        <v>0.15261630743923726</v>
      </c>
      <c r="R7" s="10">
        <v>0.15883545343004435</v>
      </c>
      <c r="S7" s="10">
        <v>0.23478775123254311</v>
      </c>
      <c r="T7" s="10">
        <v>0.21851849567123496</v>
      </c>
      <c r="U7" s="10">
        <v>0.33393576992245705</v>
      </c>
      <c r="V7" s="10">
        <v>0.21867854767735634</v>
      </c>
      <c r="W7" s="10">
        <v>0.17437127509587055</v>
      </c>
      <c r="X7" s="10">
        <v>0.27038034640458142</v>
      </c>
      <c r="Y7" s="10">
        <v>-0.23135647277344143</v>
      </c>
      <c r="Z7" s="10">
        <v>0.15482784671352992</v>
      </c>
      <c r="AA7" s="10">
        <v>5.4426218946058369E-2</v>
      </c>
      <c r="AB7" s="10">
        <v>-0.13624702548827342</v>
      </c>
      <c r="AC7" s="10">
        <v>-2.5349263187326117E-2</v>
      </c>
      <c r="AD7" s="10">
        <v>-0.11939760711392049</v>
      </c>
      <c r="AE7" s="10">
        <v>-0.22712664366862845</v>
      </c>
      <c r="AF7" s="10">
        <v>-9.6251224176042385E-2</v>
      </c>
      <c r="AG7" s="10">
        <v>3.0264972307836185E-2</v>
      </c>
    </row>
    <row r="8" spans="1:33" x14ac:dyDescent="0.15">
      <c r="A8" s="2">
        <v>4</v>
      </c>
      <c r="B8" s="3" t="s">
        <v>32</v>
      </c>
      <c r="C8" s="23"/>
      <c r="D8" s="10">
        <v>0.22723149135974993</v>
      </c>
      <c r="E8" s="10">
        <v>7.5463137569490496E-2</v>
      </c>
      <c r="F8" s="10">
        <v>-1.0394275234489853E-2</v>
      </c>
      <c r="G8" s="10">
        <v>0.1154034888317492</v>
      </c>
      <c r="H8" s="10">
        <v>0.21259529156917448</v>
      </c>
      <c r="I8" s="10">
        <v>0.25000769521986849</v>
      </c>
      <c r="J8" s="10">
        <v>0.27845378939737381</v>
      </c>
      <c r="K8" s="10">
        <v>0.17256292951154953</v>
      </c>
      <c r="L8" s="10">
        <v>0.21239491199276705</v>
      </c>
      <c r="M8" s="10">
        <v>0.16975410550497502</v>
      </c>
      <c r="N8" s="10">
        <v>-1.1148207923814874E-2</v>
      </c>
      <c r="O8" s="10">
        <v>-2.2645338806098779E-2</v>
      </c>
      <c r="P8" s="10">
        <v>7.9599631887400352E-2</v>
      </c>
      <c r="Q8" s="10">
        <v>8.0598493499826215E-2</v>
      </c>
      <c r="R8" s="10">
        <v>3.4520983313249841E-2</v>
      </c>
      <c r="S8" s="10">
        <v>0.30605369703453361</v>
      </c>
      <c r="T8" s="10">
        <v>0.26315167599810774</v>
      </c>
      <c r="U8" s="10">
        <v>0.29998093251297037</v>
      </c>
      <c r="V8" s="10">
        <v>0.22979670383356082</v>
      </c>
      <c r="W8" s="10">
        <v>0.18650693807775037</v>
      </c>
      <c r="X8" s="10">
        <v>0.26395114031870637</v>
      </c>
      <c r="Y8" s="10">
        <v>-0.11677527831269227</v>
      </c>
      <c r="Z8" s="10">
        <v>0.20287915222100145</v>
      </c>
      <c r="AA8" s="10">
        <v>0.13692769985326367</v>
      </c>
      <c r="AB8" s="10">
        <v>-2.8530681927180536E-2</v>
      </c>
      <c r="AC8" s="10">
        <v>-3.9090748844406269E-2</v>
      </c>
      <c r="AD8" s="10">
        <v>-0.12892986442614809</v>
      </c>
      <c r="AE8" s="10">
        <v>-0.16487131264352867</v>
      </c>
      <c r="AF8" s="10">
        <v>-8.383726235872957E-2</v>
      </c>
      <c r="AG8" s="10">
        <v>1.8505780824237213E-2</v>
      </c>
    </row>
    <row r="9" spans="1:33" x14ac:dyDescent="0.15">
      <c r="A9" s="2">
        <v>5</v>
      </c>
      <c r="B9" s="3" t="s">
        <v>33</v>
      </c>
      <c r="C9" s="23"/>
      <c r="D9" s="10">
        <v>0.47709878674189082</v>
      </c>
      <c r="E9" s="10">
        <v>0.28804151629435426</v>
      </c>
      <c r="F9" s="10">
        <v>0.10592377649977676</v>
      </c>
      <c r="G9" s="10">
        <v>0.26384790342442321</v>
      </c>
      <c r="H9" s="10">
        <v>0.32994091927054781</v>
      </c>
      <c r="I9" s="10">
        <v>7.4645369786530885E-2</v>
      </c>
      <c r="J9" s="10">
        <v>0.10972936718880923</v>
      </c>
      <c r="K9" s="10">
        <v>0.18701576257927735</v>
      </c>
      <c r="L9" s="10">
        <v>0.10664119628191311</v>
      </c>
      <c r="M9" s="10">
        <v>5.9602617410091034E-2</v>
      </c>
      <c r="N9" s="10">
        <v>-3.499762574847172E-2</v>
      </c>
      <c r="O9" s="10">
        <v>-3.669896947179168E-2</v>
      </c>
      <c r="P9" s="10">
        <v>4.4267846346694194E-2</v>
      </c>
      <c r="Q9" s="10">
        <v>1.0725390245836419E-2</v>
      </c>
      <c r="R9" s="10">
        <v>1.3162419475112187E-2</v>
      </c>
      <c r="S9" s="10">
        <v>0.17861468313197582</v>
      </c>
      <c r="T9" s="10">
        <v>0.16744599040000244</v>
      </c>
      <c r="U9" s="10">
        <v>0.23137357244485546</v>
      </c>
      <c r="V9" s="10">
        <v>0.14528049693560291</v>
      </c>
      <c r="W9" s="10">
        <v>9.9445010859372046E-2</v>
      </c>
      <c r="X9" s="10">
        <v>0.249687100620689</v>
      </c>
      <c r="Y9" s="10">
        <v>-0.18400545339645044</v>
      </c>
      <c r="Z9" s="10">
        <v>0.15748390034303475</v>
      </c>
      <c r="AA9" s="10">
        <v>9.6847034522258929E-2</v>
      </c>
      <c r="AB9" s="10">
        <v>-9.7189427994618285E-2</v>
      </c>
      <c r="AC9" s="10">
        <v>0.11270361973019292</v>
      </c>
      <c r="AD9" s="10">
        <v>6.4188765237891384E-3</v>
      </c>
      <c r="AE9" s="10">
        <v>-0.13770915766972328</v>
      </c>
      <c r="AF9" s="10">
        <v>9.8011546765986515E-3</v>
      </c>
      <c r="AG9" s="10">
        <v>0.12300425158706434</v>
      </c>
    </row>
    <row r="10" spans="1:33" x14ac:dyDescent="0.15">
      <c r="A10" s="2">
        <v>6</v>
      </c>
      <c r="B10" s="3" t="s">
        <v>34</v>
      </c>
      <c r="C10" s="23"/>
      <c r="D10" s="10">
        <v>6.3519417713839815E-2</v>
      </c>
      <c r="E10" s="10">
        <v>-6.217150720478304E-3</v>
      </c>
      <c r="F10" s="10">
        <v>-2.922338567465229E-2</v>
      </c>
      <c r="G10" s="10">
        <v>0.11139370070970495</v>
      </c>
      <c r="H10" s="10">
        <v>0.16813543756812949</v>
      </c>
      <c r="I10" s="10">
        <v>0.18680100421368892</v>
      </c>
      <c r="J10" s="10">
        <v>9.1508730217027559E-2</v>
      </c>
      <c r="K10" s="10">
        <v>5.8744836397275922E-2</v>
      </c>
      <c r="L10" s="10">
        <v>8.5840289709910228E-2</v>
      </c>
      <c r="M10" s="10">
        <v>0.11341446765203309</v>
      </c>
      <c r="N10" s="10">
        <v>-3.1501447628958318E-2</v>
      </c>
      <c r="O10" s="10">
        <v>3.0616561409508442E-3</v>
      </c>
      <c r="P10" s="10">
        <v>9.0280973439163664E-2</v>
      </c>
      <c r="Q10" s="10">
        <v>7.5260588718558119E-3</v>
      </c>
      <c r="R10" s="10">
        <v>1.5179291109279512E-2</v>
      </c>
      <c r="S10" s="10">
        <v>0.20117926146804693</v>
      </c>
      <c r="T10" s="10">
        <v>0.1195700429730563</v>
      </c>
      <c r="U10" s="10">
        <v>0.16060441253396299</v>
      </c>
      <c r="V10" s="10">
        <v>0.19107574365739466</v>
      </c>
      <c r="W10" s="10">
        <v>0.14696659657453059</v>
      </c>
      <c r="X10" s="10">
        <v>0.11146070883139181</v>
      </c>
      <c r="Y10" s="10">
        <v>0.13546436734521142</v>
      </c>
      <c r="Z10" s="10">
        <v>0.149355448549021</v>
      </c>
      <c r="AA10" s="10">
        <v>0.10818154284278465</v>
      </c>
      <c r="AB10" s="10">
        <v>9.0450810180402894E-2</v>
      </c>
      <c r="AC10" s="10">
        <v>4.6449832455085473E-2</v>
      </c>
      <c r="AD10" s="10">
        <v>7.0241386469045999E-2</v>
      </c>
      <c r="AE10" s="10">
        <v>5.9077798387925901E-2</v>
      </c>
      <c r="AF10" s="10">
        <v>6.2560752085264307E-2</v>
      </c>
      <c r="AG10" s="10">
        <v>0.11772479646844795</v>
      </c>
    </row>
    <row r="11" spans="1:33" x14ac:dyDescent="0.15">
      <c r="A11" s="2">
        <v>7</v>
      </c>
      <c r="B11" s="3" t="s">
        <v>35</v>
      </c>
      <c r="C11" s="23"/>
      <c r="D11" s="10">
        <v>0.15584630071713163</v>
      </c>
      <c r="E11" s="10">
        <v>7.9680759265152223E-2</v>
      </c>
      <c r="F11" s="10">
        <v>5.6517366196720362E-2</v>
      </c>
      <c r="G11" s="10">
        <v>0.16415432246499964</v>
      </c>
      <c r="H11" s="10">
        <v>0.23162000313522749</v>
      </c>
      <c r="I11" s="10">
        <v>9.5069206246157847E-2</v>
      </c>
      <c r="J11" s="10">
        <v>5.2956007175799992E-2</v>
      </c>
      <c r="K11" s="10">
        <v>4.3479924418499731E-2</v>
      </c>
      <c r="L11" s="10">
        <v>1.1493549905941697E-2</v>
      </c>
      <c r="M11" s="10">
        <v>4.2650284696791364E-2</v>
      </c>
      <c r="N11" s="10">
        <v>-8.9666997248663893E-2</v>
      </c>
      <c r="O11" s="10">
        <v>-8.9588550098659514E-2</v>
      </c>
      <c r="P11" s="10">
        <v>-3.4221975050417033E-2</v>
      </c>
      <c r="Q11" s="10">
        <v>-0.10698957470491281</v>
      </c>
      <c r="R11" s="10">
        <v>-0.14286816150348916</v>
      </c>
      <c r="S11" s="10">
        <v>0.31345286148293944</v>
      </c>
      <c r="T11" s="10">
        <v>0.24525145544569044</v>
      </c>
      <c r="U11" s="10">
        <v>0.11977789108436383</v>
      </c>
      <c r="V11" s="10">
        <v>0.19664487910597997</v>
      </c>
      <c r="W11" s="10">
        <v>0.18523931497794568</v>
      </c>
      <c r="X11" s="10">
        <v>6.3144346601414894E-2</v>
      </c>
      <c r="Y11" s="10">
        <v>5.5131475583235591E-2</v>
      </c>
      <c r="Z11" s="10">
        <v>0.1250146545792965</v>
      </c>
      <c r="AA11" s="10">
        <v>8.0194957690757088E-2</v>
      </c>
      <c r="AB11" s="10">
        <v>4.183222574483892E-2</v>
      </c>
      <c r="AC11" s="10">
        <v>7.8163330391826796E-2</v>
      </c>
      <c r="AD11" s="10">
        <v>9.4042294686781852E-2</v>
      </c>
      <c r="AE11" s="10">
        <v>4.0778612617118876E-2</v>
      </c>
      <c r="AF11" s="10">
        <v>6.9805051798348436E-2</v>
      </c>
      <c r="AG11" s="10">
        <v>0.11698462794853047</v>
      </c>
    </row>
    <row r="12" spans="1:33" x14ac:dyDescent="0.15">
      <c r="A12" s="2">
        <v>8</v>
      </c>
      <c r="B12" s="3" t="s">
        <v>36</v>
      </c>
      <c r="C12" s="23"/>
      <c r="D12" s="10">
        <v>7.6915899604187724E-2</v>
      </c>
      <c r="E12" s="10">
        <v>-2.0308128990097991E-2</v>
      </c>
      <c r="F12" s="10">
        <v>-4.3556623576017769E-3</v>
      </c>
      <c r="G12" s="10">
        <v>0.10780662832218976</v>
      </c>
      <c r="H12" s="10">
        <v>0.20887693871204893</v>
      </c>
      <c r="I12" s="10">
        <v>0.1377876434608008</v>
      </c>
      <c r="J12" s="10">
        <v>-4.8852318462562778E-2</v>
      </c>
      <c r="K12" s="10">
        <v>4.2284127980368701E-2</v>
      </c>
      <c r="L12" s="10">
        <v>5.8977172730707621E-2</v>
      </c>
      <c r="M12" s="10">
        <v>2.5621299804616363E-2</v>
      </c>
      <c r="N12" s="10">
        <v>1.2029459663375696E-2</v>
      </c>
      <c r="O12" s="10">
        <v>3.824490248357245E-2</v>
      </c>
      <c r="P12" s="10">
        <v>2.2619162383790851E-2</v>
      </c>
      <c r="Q12" s="10">
        <v>1.753692768968091E-2</v>
      </c>
      <c r="R12" s="10">
        <v>3.1784704304449733E-2</v>
      </c>
      <c r="S12" s="10">
        <v>0.19455386349033338</v>
      </c>
      <c r="T12" s="10">
        <v>0.15428988472428901</v>
      </c>
      <c r="U12" s="10">
        <v>0.13869871879532583</v>
      </c>
      <c r="V12" s="10">
        <v>0.17856592156302342</v>
      </c>
      <c r="W12" s="10">
        <v>0.19222224044185796</v>
      </c>
      <c r="X12" s="10">
        <v>4.1937425139810844E-2</v>
      </c>
      <c r="Y12" s="10">
        <v>3.1707732367611083E-2</v>
      </c>
      <c r="Z12" s="10">
        <v>7.3793486072983194E-2</v>
      </c>
      <c r="AA12" s="10">
        <v>7.8626017435141742E-3</v>
      </c>
      <c r="AB12" s="10">
        <v>2.6456650684598369E-2</v>
      </c>
      <c r="AC12" s="10">
        <v>5.4575185541821713E-3</v>
      </c>
      <c r="AD12" s="10">
        <v>2.0280476818273326E-2</v>
      </c>
      <c r="AE12" s="10">
        <v>-6.8842562119013784E-3</v>
      </c>
      <c r="AF12" s="10">
        <v>3.9700949064521984E-3</v>
      </c>
      <c r="AG12" s="10">
        <v>2.7306915102223387E-2</v>
      </c>
    </row>
    <row r="13" spans="1:33" x14ac:dyDescent="0.15">
      <c r="A13" s="2">
        <v>9</v>
      </c>
      <c r="B13" s="3" t="s">
        <v>37</v>
      </c>
      <c r="C13" s="23"/>
      <c r="D13" s="10">
        <v>0.16876037870489607</v>
      </c>
      <c r="E13" s="10">
        <v>5.7164746194049328E-2</v>
      </c>
      <c r="F13" s="10">
        <v>8.2194213271098007E-2</v>
      </c>
      <c r="G13" s="10">
        <v>0.17664799345854251</v>
      </c>
      <c r="H13" s="10">
        <v>0.29176634525491973</v>
      </c>
      <c r="I13" s="10">
        <v>0.20740058328148536</v>
      </c>
      <c r="J13" s="10">
        <v>-2.7125480186020435E-3</v>
      </c>
      <c r="K13" s="10">
        <v>0.12023553916308535</v>
      </c>
      <c r="L13" s="10">
        <v>0.1438514592517347</v>
      </c>
      <c r="M13" s="10">
        <v>9.5065689710388451E-2</v>
      </c>
      <c r="N13" s="10">
        <v>3.6691129801285263E-2</v>
      </c>
      <c r="O13" s="10">
        <v>5.9881474764126676E-2</v>
      </c>
      <c r="P13" s="10">
        <v>7.2098158096418438E-2</v>
      </c>
      <c r="Q13" s="10">
        <v>6.2219649531539009E-2</v>
      </c>
      <c r="R13" s="10">
        <v>8.5317185415216004E-2</v>
      </c>
      <c r="S13" s="10">
        <v>0.16800567139769676</v>
      </c>
      <c r="T13" s="10">
        <v>0.1476776650027164</v>
      </c>
      <c r="U13" s="10">
        <v>0.15025227695691373</v>
      </c>
      <c r="V13" s="10">
        <v>0.16509194384316667</v>
      </c>
      <c r="W13" s="10">
        <v>0.20291691425787484</v>
      </c>
      <c r="X13" s="10">
        <v>0.17236882320732003</v>
      </c>
      <c r="Y13" s="10">
        <v>0.13029748647975409</v>
      </c>
      <c r="Z13" s="10">
        <v>0.13479906101004618</v>
      </c>
      <c r="AA13" s="10">
        <v>0.10031291325720068</v>
      </c>
      <c r="AB13" s="10">
        <v>0.12691371333050955</v>
      </c>
      <c r="AC13" s="10">
        <v>5.1609270925815048E-2</v>
      </c>
      <c r="AD13" s="10">
        <v>6.2385816390753017E-2</v>
      </c>
      <c r="AE13" s="10">
        <v>6.1545948740218744E-2</v>
      </c>
      <c r="AF13" s="10">
        <v>6.1864628894166558E-2</v>
      </c>
      <c r="AG13" s="10">
        <v>8.4926382954364846E-2</v>
      </c>
    </row>
    <row r="14" spans="1:33" x14ac:dyDescent="0.15">
      <c r="A14" s="2">
        <v>10</v>
      </c>
      <c r="B14" s="3" t="s">
        <v>38</v>
      </c>
      <c r="C14" s="23"/>
      <c r="D14" s="10">
        <v>0.14133002543715603</v>
      </c>
      <c r="E14" s="10">
        <v>3.5202873442650516E-2</v>
      </c>
      <c r="F14" s="10">
        <v>8.974007526805447E-2</v>
      </c>
      <c r="G14" s="10">
        <v>0.15872061407842647</v>
      </c>
      <c r="H14" s="10">
        <v>0.24115777187659335</v>
      </c>
      <c r="I14" s="10">
        <v>0.27905239389790826</v>
      </c>
      <c r="J14" s="10">
        <v>0.17559548816384474</v>
      </c>
      <c r="K14" s="10">
        <v>0.13092047718352195</v>
      </c>
      <c r="L14" s="10">
        <v>0.15909680638814663</v>
      </c>
      <c r="M14" s="10">
        <v>0.15595313462482724</v>
      </c>
      <c r="N14" s="10">
        <v>-7.7105101859492094E-3</v>
      </c>
      <c r="O14" s="10">
        <v>3.0874890079300339E-2</v>
      </c>
      <c r="P14" s="10">
        <v>0.12205237079809016</v>
      </c>
      <c r="Q14" s="10">
        <v>4.6379131231247178E-2</v>
      </c>
      <c r="R14" s="10">
        <v>6.1325792219161172E-2</v>
      </c>
      <c r="S14" s="10">
        <v>0.1786095797000235</v>
      </c>
      <c r="T14" s="10">
        <v>0.14221347241257454</v>
      </c>
      <c r="U14" s="10">
        <v>0.14708562925430069</v>
      </c>
      <c r="V14" s="10">
        <v>0.17726405673633949</v>
      </c>
      <c r="W14" s="10">
        <v>0.17934946758517603</v>
      </c>
      <c r="X14" s="10">
        <v>8.9787306206299072E-2</v>
      </c>
      <c r="Y14" s="10">
        <v>8.35122458260983E-2</v>
      </c>
      <c r="Z14" s="10">
        <v>0.133915726289661</v>
      </c>
      <c r="AA14" s="10">
        <v>8.2189335474498998E-2</v>
      </c>
      <c r="AB14" s="10">
        <v>6.3324038314738998E-2</v>
      </c>
      <c r="AC14" s="10">
        <v>3.3329297560671073E-2</v>
      </c>
      <c r="AD14" s="10">
        <v>4.6838755810369517E-2</v>
      </c>
      <c r="AE14" s="10">
        <v>3.1213491490184871E-2</v>
      </c>
      <c r="AF14" s="10">
        <v>4.0570411548935426E-2</v>
      </c>
      <c r="AG14" s="10">
        <v>7.6761753315183881E-2</v>
      </c>
    </row>
    <row r="15" spans="1:33" x14ac:dyDescent="0.15">
      <c r="A15" s="2">
        <v>11</v>
      </c>
      <c r="B15" s="3" t="s">
        <v>39</v>
      </c>
      <c r="C15" s="23"/>
      <c r="D15" s="10">
        <v>7.9240813912807795E-2</v>
      </c>
      <c r="E15" s="10">
        <v>-2.2543499308563898E-2</v>
      </c>
      <c r="F15" s="10">
        <v>5.7937864049547712E-2</v>
      </c>
      <c r="G15" s="10">
        <v>9.6436651984626823E-2</v>
      </c>
      <c r="H15" s="10">
        <v>0.19440024673869694</v>
      </c>
      <c r="I15" s="10">
        <v>0.19462586071113583</v>
      </c>
      <c r="J15" s="10">
        <v>0.23990710313002053</v>
      </c>
      <c r="K15" s="10">
        <v>0.1766341778704964</v>
      </c>
      <c r="L15" s="10">
        <v>0.17236684235735736</v>
      </c>
      <c r="M15" s="10">
        <v>0.16065072912200432</v>
      </c>
      <c r="N15" s="10">
        <v>0.12519680689185145</v>
      </c>
      <c r="O15" s="10">
        <v>0.12610327801547944</v>
      </c>
      <c r="P15" s="10">
        <v>0.15348596564822076</v>
      </c>
      <c r="Q15" s="10">
        <v>0.12853245135479582</v>
      </c>
      <c r="R15" s="10">
        <v>0.13750022129896336</v>
      </c>
      <c r="S15" s="10">
        <v>0.17447172966457225</v>
      </c>
      <c r="T15" s="10">
        <v>0.1229532957099802</v>
      </c>
      <c r="U15" s="10">
        <v>0.17470513999156628</v>
      </c>
      <c r="V15" s="10">
        <v>0.18249149154991476</v>
      </c>
      <c r="W15" s="10">
        <v>0.18927123762126669</v>
      </c>
      <c r="X15" s="10">
        <v>9.1599452997150554E-2</v>
      </c>
      <c r="Y15" s="10">
        <v>8.9991819302924173E-2</v>
      </c>
      <c r="Z15" s="10">
        <v>0.14651362524219549</v>
      </c>
      <c r="AA15" s="10">
        <v>0.10142181247352365</v>
      </c>
      <c r="AB15" s="10">
        <v>6.8540309635495539E-2</v>
      </c>
      <c r="AC15" s="10">
        <v>6.5062612043031876E-2</v>
      </c>
      <c r="AD15" s="10">
        <v>7.3588795824448605E-2</v>
      </c>
      <c r="AE15" s="10">
        <v>4.8656636627596554E-2</v>
      </c>
      <c r="AF15" s="10">
        <v>6.047220991615241E-2</v>
      </c>
      <c r="AG15" s="10">
        <v>9.5391492303559228E-2</v>
      </c>
    </row>
    <row r="16" spans="1:33" x14ac:dyDescent="0.15">
      <c r="A16" s="2">
        <v>12</v>
      </c>
      <c r="B16" s="3" t="s">
        <v>40</v>
      </c>
      <c r="C16" s="23"/>
      <c r="D16" s="10">
        <v>6.5827822584400023E-2</v>
      </c>
      <c r="E16" s="10">
        <v>-4.3148740933807751E-2</v>
      </c>
      <c r="F16" s="10">
        <v>8.8563780491123595E-2</v>
      </c>
      <c r="G16" s="10">
        <v>0.12437049512721832</v>
      </c>
      <c r="H16" s="10">
        <v>0.21172325650078189</v>
      </c>
      <c r="I16" s="10">
        <v>0.15080646363310593</v>
      </c>
      <c r="J16" s="10">
        <v>0.12637393283301845</v>
      </c>
      <c r="K16" s="10">
        <v>2.3385775992113379E-2</v>
      </c>
      <c r="L16" s="10">
        <v>5.4916686042205606E-2</v>
      </c>
      <c r="M16" s="10">
        <v>9.9927761145898644E-2</v>
      </c>
      <c r="N16" s="10">
        <v>0.10208158282160212</v>
      </c>
      <c r="O16" s="10">
        <v>0.12327337332522652</v>
      </c>
      <c r="P16" s="10">
        <v>0.11602009513399764</v>
      </c>
      <c r="Q16" s="10">
        <v>0.11229159432184126</v>
      </c>
      <c r="R16" s="10">
        <v>0.12075506951205339</v>
      </c>
      <c r="S16" s="10">
        <v>0.14518654824072086</v>
      </c>
      <c r="T16" s="10">
        <v>0.10666243429318614</v>
      </c>
      <c r="U16" s="10">
        <v>0.1443400379728037</v>
      </c>
      <c r="V16" s="10">
        <v>0.14639112196145224</v>
      </c>
      <c r="W16" s="10">
        <v>0.16073463854794814</v>
      </c>
      <c r="X16" s="10">
        <v>7.8190087828706317E-2</v>
      </c>
      <c r="Y16" s="10">
        <v>8.8600472955515264E-2</v>
      </c>
      <c r="Z16" s="10">
        <v>0.10332259201001735</v>
      </c>
      <c r="AA16" s="10">
        <v>7.0574483999861659E-2</v>
      </c>
      <c r="AB16" s="10">
        <v>5.7144809552971007E-2</v>
      </c>
      <c r="AC16" s="10">
        <v>8.8663261523577938E-2</v>
      </c>
      <c r="AD16" s="10">
        <v>9.1585139010140759E-2</v>
      </c>
      <c r="AE16" s="10">
        <v>5.4287123507896488E-2</v>
      </c>
      <c r="AF16" s="10">
        <v>6.1985974004247296E-2</v>
      </c>
      <c r="AG16" s="10">
        <v>6.4218963509055621E-2</v>
      </c>
    </row>
    <row r="17" spans="1:33" x14ac:dyDescent="0.15">
      <c r="A17" s="2">
        <v>13</v>
      </c>
      <c r="B17" s="3" t="s">
        <v>41</v>
      </c>
      <c r="C17" s="23"/>
      <c r="D17" s="10">
        <v>0.24179262190013392</v>
      </c>
      <c r="E17" s="10">
        <v>6.6436703273358821E-2</v>
      </c>
      <c r="F17" s="10">
        <v>-3.8681717018561636E-2</v>
      </c>
      <c r="G17" s="10">
        <v>2.8521157444233232E-2</v>
      </c>
      <c r="H17" s="10">
        <v>0.17033345688668974</v>
      </c>
      <c r="I17" s="10">
        <v>-0.12882589792044891</v>
      </c>
      <c r="J17" s="10">
        <v>-9.2923319415309402E-2</v>
      </c>
      <c r="K17" s="10">
        <v>2.683286802860179E-2</v>
      </c>
      <c r="L17" s="10">
        <v>9.4417606892096953E-2</v>
      </c>
      <c r="M17" s="10">
        <v>7.4231647318704269E-2</v>
      </c>
      <c r="N17" s="10">
        <v>0.14964283325317143</v>
      </c>
      <c r="O17" s="10">
        <v>6.0456186716776765E-2</v>
      </c>
      <c r="P17" s="10">
        <v>-0.21099695582109501</v>
      </c>
      <c r="Q17" s="10">
        <v>0.18264668325138395</v>
      </c>
      <c r="R17" s="10">
        <v>0.1854538117246084</v>
      </c>
      <c r="S17" s="10">
        <v>7.9678819123615185E-2</v>
      </c>
      <c r="T17" s="10">
        <v>7.1621448351857298E-2</v>
      </c>
      <c r="U17" s="10">
        <v>1.2674231718363207E-2</v>
      </c>
      <c r="V17" s="10">
        <v>7.437794093123247E-2</v>
      </c>
      <c r="W17" s="10">
        <v>0.24946847403719083</v>
      </c>
      <c r="X17" s="10">
        <v>-1.4832035454451265E-2</v>
      </c>
      <c r="Y17" s="10">
        <v>0.37734368193956264</v>
      </c>
      <c r="Z17" s="10">
        <v>-2.6799640734583585E-2</v>
      </c>
      <c r="AA17" s="10">
        <v>-3.8006832606241411E-4</v>
      </c>
      <c r="AB17" s="10">
        <v>9.5152791064924899E-2</v>
      </c>
      <c r="AC17" s="10">
        <v>-3.3846950849867934E-2</v>
      </c>
      <c r="AD17" s="10">
        <v>-1.8133375114045294E-2</v>
      </c>
      <c r="AE17" s="10">
        <v>0.18186768783006416</v>
      </c>
      <c r="AF17" s="10">
        <v>3.2644148160771387E-2</v>
      </c>
      <c r="AG17" s="10">
        <v>-9.2810773244104458E-2</v>
      </c>
    </row>
    <row r="18" spans="1:33" x14ac:dyDescent="0.15">
      <c r="A18" s="2">
        <v>14</v>
      </c>
      <c r="B18" s="3" t="s">
        <v>42</v>
      </c>
      <c r="C18" s="23"/>
      <c r="D18" s="10">
        <v>0.12560842619822832</v>
      </c>
      <c r="E18" s="10">
        <v>3.9811332930175559E-3</v>
      </c>
      <c r="F18" s="10">
        <v>4.2359911015884238E-2</v>
      </c>
      <c r="G18" s="10">
        <v>0.13123846771436037</v>
      </c>
      <c r="H18" s="10">
        <v>0.21106679570451145</v>
      </c>
      <c r="I18" s="10">
        <v>0.12397732942427192</v>
      </c>
      <c r="J18" s="10">
        <v>0.11190371233971001</v>
      </c>
      <c r="K18" s="10">
        <v>6.8495479975543422E-2</v>
      </c>
      <c r="L18" s="10">
        <v>0.11034820159389758</v>
      </c>
      <c r="M18" s="10">
        <v>0.10593253145340731</v>
      </c>
      <c r="N18" s="10">
        <v>5.8510387411207655E-2</v>
      </c>
      <c r="O18" s="10">
        <v>5.5210167293292395E-2</v>
      </c>
      <c r="P18" s="10">
        <v>6.0046080020366328E-2</v>
      </c>
      <c r="Q18" s="10">
        <v>8.3873907574199352E-2</v>
      </c>
      <c r="R18" s="10">
        <v>8.5463641359886933E-2</v>
      </c>
      <c r="S18" s="10">
        <v>0.1939032910660865</v>
      </c>
      <c r="T18" s="10">
        <v>0.15915533708942531</v>
      </c>
      <c r="U18" s="10">
        <v>0.12601211913244661</v>
      </c>
      <c r="V18" s="10">
        <v>0.18688574967951752</v>
      </c>
      <c r="W18" s="10">
        <v>0.22410070274641403</v>
      </c>
      <c r="X18" s="10">
        <v>0.10083190923174043</v>
      </c>
      <c r="Y18" s="10">
        <v>0.18064977965121029</v>
      </c>
      <c r="Z18" s="10">
        <v>0.14208198851430331</v>
      </c>
      <c r="AA18" s="10">
        <v>0.11092261497335332</v>
      </c>
      <c r="AB18" s="10">
        <v>0.12761230402878743</v>
      </c>
      <c r="AC18" s="10">
        <v>3.4660866136335948E-2</v>
      </c>
      <c r="AD18" s="10">
        <v>4.0754991254849694E-2</v>
      </c>
      <c r="AE18" s="10">
        <v>9.0722645132977744E-2</v>
      </c>
      <c r="AF18" s="10">
        <v>4.9059665499538004E-2</v>
      </c>
      <c r="AG18" s="10">
        <v>2.3002334425301064E-2</v>
      </c>
    </row>
    <row r="19" spans="1:33" x14ac:dyDescent="0.15">
      <c r="A19" s="2">
        <v>15</v>
      </c>
      <c r="B19" s="3" t="s">
        <v>43</v>
      </c>
      <c r="C19" s="23"/>
      <c r="D19" s="10">
        <v>0.12963970825338991</v>
      </c>
      <c r="E19" s="10">
        <v>2.9645080068653018E-2</v>
      </c>
      <c r="F19" s="10">
        <v>4.6772640587269397E-2</v>
      </c>
      <c r="G19" s="10">
        <v>0.15634326125435583</v>
      </c>
      <c r="H19" s="10">
        <v>0.24244305801990601</v>
      </c>
      <c r="I19" s="10">
        <v>0.18495095220665769</v>
      </c>
      <c r="J19" s="10">
        <v>0.10898375330263387</v>
      </c>
      <c r="K19" s="10">
        <v>6.648046563966413E-2</v>
      </c>
      <c r="L19" s="10">
        <v>0.12986469415706514</v>
      </c>
      <c r="M19" s="10">
        <v>0.11931412578213092</v>
      </c>
      <c r="N19" s="10">
        <v>0.12160496237589116</v>
      </c>
      <c r="O19" s="10">
        <v>0.1240326646945928</v>
      </c>
      <c r="P19" s="10">
        <v>0.11343224564705959</v>
      </c>
      <c r="Q19" s="10">
        <v>0.12374511078103385</v>
      </c>
      <c r="R19" s="10">
        <v>0.12847849942543538</v>
      </c>
      <c r="S19" s="10">
        <v>0.1378873149714423</v>
      </c>
      <c r="T19" s="10">
        <v>9.330552281216474E-2</v>
      </c>
      <c r="U19" s="10">
        <v>0.12907742628739843</v>
      </c>
      <c r="V19" s="10">
        <v>0.15849557958186017</v>
      </c>
      <c r="W19" s="10">
        <v>0.17499551617144027</v>
      </c>
      <c r="X19" s="10">
        <v>8.815141484909074E-2</v>
      </c>
      <c r="Y19" s="10">
        <v>0.12883527906677411</v>
      </c>
      <c r="Z19" s="10">
        <v>0.11586996359831558</v>
      </c>
      <c r="AA19" s="10">
        <v>7.8575928011920357E-2</v>
      </c>
      <c r="AB19" s="10">
        <v>9.1418067143103202E-2</v>
      </c>
      <c r="AC19" s="10">
        <v>3.6512422536853523E-2</v>
      </c>
      <c r="AD19" s="10">
        <v>4.0467761721782278E-2</v>
      </c>
      <c r="AE19" s="10">
        <v>5.1610901955436619E-2</v>
      </c>
      <c r="AF19" s="10">
        <v>3.804857933777471E-2</v>
      </c>
      <c r="AG19" s="10">
        <v>2.9141726487512218E-2</v>
      </c>
    </row>
    <row r="20" spans="1:33" x14ac:dyDescent="0.15">
      <c r="A20" s="2">
        <v>16</v>
      </c>
      <c r="B20" s="3" t="s">
        <v>44</v>
      </c>
      <c r="C20" s="23"/>
      <c r="D20" s="10">
        <v>0.19175826972834908</v>
      </c>
      <c r="E20" s="10">
        <v>4.6760600011661567E-2</v>
      </c>
      <c r="F20" s="10">
        <v>9.4465818595082102E-2</v>
      </c>
      <c r="G20" s="10">
        <v>0.15461730413659072</v>
      </c>
      <c r="H20" s="10">
        <v>0.23212469118140089</v>
      </c>
      <c r="I20" s="10">
        <v>8.7844558560061986E-2</v>
      </c>
      <c r="J20" s="10">
        <v>0.17153957734542841</v>
      </c>
      <c r="K20" s="10">
        <v>0.16291523274906355</v>
      </c>
      <c r="L20" s="10">
        <v>0.11990718253931835</v>
      </c>
      <c r="M20" s="10">
        <v>0.11230908999420482</v>
      </c>
      <c r="N20" s="10">
        <v>-9.9676070593534935E-2</v>
      </c>
      <c r="O20" s="10">
        <v>-0.10823375048385905</v>
      </c>
      <c r="P20" s="10">
        <v>1.4808511515556282E-2</v>
      </c>
      <c r="Q20" s="10">
        <v>-8.0524758185132342E-2</v>
      </c>
      <c r="R20" s="10">
        <v>-0.10679264732606773</v>
      </c>
      <c r="S20" s="10">
        <v>0.31362824288559182</v>
      </c>
      <c r="T20" s="10">
        <v>0.27155885470297614</v>
      </c>
      <c r="U20" s="10">
        <v>0.1057016048885355</v>
      </c>
      <c r="V20" s="10">
        <v>0.2249036245097589</v>
      </c>
      <c r="W20" s="10">
        <v>0.26173937081619941</v>
      </c>
      <c r="X20" s="10">
        <v>0.10294138648191554</v>
      </c>
      <c r="Y20" s="10">
        <v>0.13194569245782478</v>
      </c>
      <c r="Z20" s="10">
        <v>0.18113180318855165</v>
      </c>
      <c r="AA20" s="10">
        <v>0.12936939559102995</v>
      </c>
      <c r="AB20" s="10">
        <v>0.12399251356570358</v>
      </c>
      <c r="AC20" s="10">
        <v>6.4885411112001398E-2</v>
      </c>
      <c r="AD20" s="10">
        <v>6.9604094303501979E-2</v>
      </c>
      <c r="AE20" s="10">
        <v>9.3503956602590865E-2</v>
      </c>
      <c r="AF20" s="10">
        <v>6.556530164135517E-2</v>
      </c>
      <c r="AG20" s="10">
        <v>3.9676997817864046E-2</v>
      </c>
    </row>
    <row r="21" spans="1:33" x14ac:dyDescent="0.15">
      <c r="A21" s="2">
        <v>17</v>
      </c>
      <c r="B21" s="3" t="s">
        <v>45</v>
      </c>
      <c r="C21" s="23"/>
      <c r="D21" s="10">
        <v>0.21893584343498543</v>
      </c>
      <c r="E21" s="10">
        <v>5.1853804811040252E-2</v>
      </c>
      <c r="F21" s="10">
        <v>-1.8359064440088693E-2</v>
      </c>
      <c r="G21" s="10">
        <v>9.0888362946806162E-2</v>
      </c>
      <c r="H21" s="10">
        <v>0.17367188455228197</v>
      </c>
      <c r="I21" s="10">
        <v>-5.866387267198394E-2</v>
      </c>
      <c r="J21" s="10">
        <v>0.12921230699744343</v>
      </c>
      <c r="K21" s="10">
        <v>0.13419748075994145</v>
      </c>
      <c r="L21" s="10">
        <v>0.11014399024924455</v>
      </c>
      <c r="M21" s="10">
        <v>6.9625595552541997E-2</v>
      </c>
      <c r="N21" s="10">
        <v>0.16396417969354485</v>
      </c>
      <c r="O21" s="10">
        <v>0.16236148631088518</v>
      </c>
      <c r="P21" s="10">
        <v>0.10416022394459183</v>
      </c>
      <c r="Q21" s="10">
        <v>0.17691670542238505</v>
      </c>
      <c r="R21" s="10">
        <v>0.14106295404793129</v>
      </c>
      <c r="S21" s="10">
        <v>0.2162849926479323</v>
      </c>
      <c r="T21" s="10">
        <v>0.14397075339296797</v>
      </c>
      <c r="U21" s="10">
        <v>0.16833012535969766</v>
      </c>
      <c r="V21" s="10">
        <v>0.21317705187989108</v>
      </c>
      <c r="W21" s="10">
        <v>0.23470886234018126</v>
      </c>
      <c r="X21" s="10">
        <v>3.6493599608511854E-2</v>
      </c>
      <c r="Y21" s="10">
        <v>0.1867857808790947</v>
      </c>
      <c r="Z21" s="10">
        <v>0.12548595485931882</v>
      </c>
      <c r="AA21" s="10">
        <v>8.186881739038801E-2</v>
      </c>
      <c r="AB21" s="10">
        <v>0.1457797196696328</v>
      </c>
      <c r="AC21" s="10">
        <v>-1.2401303682775255E-3</v>
      </c>
      <c r="AD21" s="10">
        <v>6.0512395212776555E-3</v>
      </c>
      <c r="AE21" s="10">
        <v>9.1790088177215109E-2</v>
      </c>
      <c r="AF21" s="10">
        <v>-2.070272902500505E-2</v>
      </c>
      <c r="AG21" s="10">
        <v>-9.4067279473978735E-2</v>
      </c>
    </row>
    <row r="22" spans="1:33" x14ac:dyDescent="0.15">
      <c r="A22" s="2">
        <v>18</v>
      </c>
      <c r="B22" s="3" t="s">
        <v>46</v>
      </c>
      <c r="C22" s="23"/>
      <c r="D22" s="10">
        <v>0.16589434052269472</v>
      </c>
      <c r="E22" s="10">
        <v>9.4844159410052715E-3</v>
      </c>
      <c r="F22" s="10">
        <v>7.6834738023617163E-2</v>
      </c>
      <c r="G22" s="10">
        <v>0.12334109448844556</v>
      </c>
      <c r="H22" s="10">
        <v>0.19830809852413994</v>
      </c>
      <c r="I22" s="10">
        <v>5.5203268042352486E-4</v>
      </c>
      <c r="J22" s="10">
        <v>0.20558744979974478</v>
      </c>
      <c r="K22" s="10">
        <v>0.19684653909054947</v>
      </c>
      <c r="L22" s="10">
        <v>0.15451612411985588</v>
      </c>
      <c r="M22" s="10">
        <v>0.10948687234198329</v>
      </c>
      <c r="N22" s="10">
        <v>2.0750952886264686E-2</v>
      </c>
      <c r="O22" s="10">
        <v>3.6033081393242627E-2</v>
      </c>
      <c r="P22" s="10">
        <v>7.5277239151025618E-2</v>
      </c>
      <c r="Q22" s="10">
        <v>7.027667248535524E-2</v>
      </c>
      <c r="R22" s="10">
        <v>7.1615525655151641E-2</v>
      </c>
      <c r="S22" s="10">
        <v>0.16074377719819505</v>
      </c>
      <c r="T22" s="10">
        <v>0.10730245587278994</v>
      </c>
      <c r="U22" s="10">
        <v>0.12801886442364191</v>
      </c>
      <c r="V22" s="10">
        <v>0.17248350471851939</v>
      </c>
      <c r="W22" s="10">
        <v>0.18531338882205139</v>
      </c>
      <c r="X22" s="10">
        <v>8.1754171784017185E-2</v>
      </c>
      <c r="Y22" s="10">
        <v>0.17255018938810307</v>
      </c>
      <c r="Z22" s="10">
        <v>0.1337479430888712</v>
      </c>
      <c r="AA22" s="10">
        <v>9.7887005948000747E-2</v>
      </c>
      <c r="AB22" s="10">
        <v>0.13225938298005696</v>
      </c>
      <c r="AC22" s="10">
        <v>7.0152807253024071E-2</v>
      </c>
      <c r="AD22" s="10">
        <v>7.5337069617196731E-2</v>
      </c>
      <c r="AE22" s="10">
        <v>0.10121269511964254</v>
      </c>
      <c r="AF22" s="10">
        <v>4.4679583766230366E-2</v>
      </c>
      <c r="AG22" s="10">
        <v>-3.8221463301772785E-3</v>
      </c>
    </row>
    <row r="23" spans="1:33" x14ac:dyDescent="0.15">
      <c r="A23" s="2">
        <v>19</v>
      </c>
      <c r="B23" s="3" t="s">
        <v>47</v>
      </c>
      <c r="C23" s="23"/>
      <c r="D23" s="10">
        <v>0.13970306948186004</v>
      </c>
      <c r="E23" s="10">
        <v>-1.8892704651097061E-2</v>
      </c>
      <c r="F23" s="10">
        <v>7.2491929784335954E-2</v>
      </c>
      <c r="G23" s="10">
        <v>0.13076636786937321</v>
      </c>
      <c r="H23" s="10">
        <v>0.19507610490765909</v>
      </c>
      <c r="I23" s="10">
        <v>-5.5258283314451435E-2</v>
      </c>
      <c r="J23" s="10">
        <v>6.6607849915882977E-2</v>
      </c>
      <c r="K23" s="10">
        <v>0.11558036929692123</v>
      </c>
      <c r="L23" s="10">
        <v>3.963134159532148E-2</v>
      </c>
      <c r="M23" s="10">
        <v>1.3238325630026823E-3</v>
      </c>
      <c r="N23" s="10">
        <v>0.11903348548254679</v>
      </c>
      <c r="O23" s="10">
        <v>0.13352574487075106</v>
      </c>
      <c r="P23" s="10">
        <v>8.1957995800281763E-2</v>
      </c>
      <c r="Q23" s="10">
        <v>0.11281114391161312</v>
      </c>
      <c r="R23" s="10">
        <v>0.11846530769650426</v>
      </c>
      <c r="S23" s="10">
        <v>0.1854576144017395</v>
      </c>
      <c r="T23" s="10">
        <v>0.14530821506436772</v>
      </c>
      <c r="U23" s="10">
        <v>0.16555599152751274</v>
      </c>
      <c r="V23" s="10">
        <v>0.19247461227258642</v>
      </c>
      <c r="W23" s="10">
        <v>0.21433447312890677</v>
      </c>
      <c r="X23" s="10">
        <v>0.10284395704792089</v>
      </c>
      <c r="Y23" s="10">
        <v>0.14053401379325062</v>
      </c>
      <c r="Z23" s="10">
        <v>0.16237625150439036</v>
      </c>
      <c r="AA23" s="10">
        <v>0.12337626258291667</v>
      </c>
      <c r="AB23" s="10">
        <v>0.11864646047301861</v>
      </c>
      <c r="AC23" s="10">
        <v>1.9137725716035607E-2</v>
      </c>
      <c r="AD23" s="10">
        <v>2.3962555227485992E-2</v>
      </c>
      <c r="AE23" s="10">
        <v>4.9229594424112524E-2</v>
      </c>
      <c r="AF23" s="10">
        <v>1.795400616737684E-2</v>
      </c>
      <c r="AG23" s="10">
        <v>2.351436108718977E-2</v>
      </c>
    </row>
    <row r="24" spans="1:33" x14ac:dyDescent="0.15">
      <c r="A24" s="2">
        <v>20</v>
      </c>
      <c r="B24" s="3" t="s">
        <v>48</v>
      </c>
      <c r="C24" s="23"/>
      <c r="D24" s="10">
        <v>9.2795649032374736E-2</v>
      </c>
      <c r="E24" s="10">
        <v>-6.3233805180998706E-2</v>
      </c>
      <c r="F24" s="10">
        <v>7.8773553731064178E-2</v>
      </c>
      <c r="G24" s="10">
        <v>0.12529968463375243</v>
      </c>
      <c r="H24" s="10">
        <v>0.18776102082296081</v>
      </c>
      <c r="I24" s="10">
        <v>0.10360640512341739</v>
      </c>
      <c r="J24" s="10">
        <v>0.23171047649103624</v>
      </c>
      <c r="K24" s="10">
        <v>0.16677549604475844</v>
      </c>
      <c r="L24" s="10">
        <v>0.1660628409606138</v>
      </c>
      <c r="M24" s="10">
        <v>0.14230821531745177</v>
      </c>
      <c r="N24" s="10">
        <v>3.7238029518419126E-2</v>
      </c>
      <c r="O24" s="10">
        <v>4.9997955041085923E-2</v>
      </c>
      <c r="P24" s="10">
        <v>9.8476847689611721E-2</v>
      </c>
      <c r="Q24" s="10">
        <v>8.1121206956321065E-2</v>
      </c>
      <c r="R24" s="10">
        <v>8.7071214401260338E-2</v>
      </c>
      <c r="S24" s="10">
        <v>0.26390478849827659</v>
      </c>
      <c r="T24" s="10">
        <v>0.2114129962891057</v>
      </c>
      <c r="U24" s="10">
        <v>0.1832948527559683</v>
      </c>
      <c r="V24" s="10">
        <v>0.22952808412563269</v>
      </c>
      <c r="W24" s="10">
        <v>0.24933551926697131</v>
      </c>
      <c r="X24" s="10">
        <v>9.157565101585366E-2</v>
      </c>
      <c r="Y24" s="10">
        <v>0.14893510100562352</v>
      </c>
      <c r="Z24" s="10">
        <v>0.16572645485695414</v>
      </c>
      <c r="AA24" s="10">
        <v>0.11468379558878726</v>
      </c>
      <c r="AB24" s="10">
        <v>0.1332642040636747</v>
      </c>
      <c r="AC24" s="10">
        <v>4.6434135989840579E-2</v>
      </c>
      <c r="AD24" s="10">
        <v>5.0459852364494781E-2</v>
      </c>
      <c r="AE24" s="10">
        <v>7.5244604330848258E-2</v>
      </c>
      <c r="AF24" s="10">
        <v>3.4238354898461727E-2</v>
      </c>
      <c r="AG24" s="10">
        <v>1.5101958074434969E-2</v>
      </c>
    </row>
    <row r="25" spans="1:33" x14ac:dyDescent="0.15">
      <c r="A25" s="2">
        <v>21</v>
      </c>
      <c r="B25" s="3" t="s">
        <v>49</v>
      </c>
      <c r="C25" s="23"/>
      <c r="D25" s="10">
        <v>0.14142311416166647</v>
      </c>
      <c r="E25" s="10">
        <v>-5.6067891884685386E-3</v>
      </c>
      <c r="F25" s="10">
        <v>0.10916448114290581</v>
      </c>
      <c r="G25" s="10">
        <v>0.15997834117030857</v>
      </c>
      <c r="H25" s="10">
        <v>0.22859962821497107</v>
      </c>
      <c r="I25" s="10">
        <v>0.29400917678492472</v>
      </c>
      <c r="J25" s="10">
        <v>0.29118982254640713</v>
      </c>
      <c r="K25" s="10">
        <v>0.19503950347092244</v>
      </c>
      <c r="L25" s="10">
        <v>0.21629721793920223</v>
      </c>
      <c r="M25" s="10">
        <v>0.19660847760505329</v>
      </c>
      <c r="N25" s="10">
        <v>0.30255022683272781</v>
      </c>
      <c r="O25" s="10">
        <v>0.27074167501605756</v>
      </c>
      <c r="P25" s="10">
        <v>0.22687206172343299</v>
      </c>
      <c r="Q25" s="10">
        <v>0.23528312463629233</v>
      </c>
      <c r="R25" s="10">
        <v>0.22913656164155138</v>
      </c>
      <c r="S25" s="10">
        <v>0.22397275696135424</v>
      </c>
      <c r="T25" s="10">
        <v>0.20268756608195057</v>
      </c>
      <c r="U25" s="10">
        <v>0.24547539140282873</v>
      </c>
      <c r="V25" s="10">
        <v>0.23665156518641992</v>
      </c>
      <c r="W25" s="10">
        <v>0.26386127605362453</v>
      </c>
      <c r="X25" s="10">
        <v>0.10503799195045463</v>
      </c>
      <c r="Y25" s="10">
        <v>7.8070204980603242E-2</v>
      </c>
      <c r="Z25" s="10">
        <v>0.17580529831524067</v>
      </c>
      <c r="AA25" s="10">
        <v>0.12578397811762457</v>
      </c>
      <c r="AB25" s="10">
        <v>7.9849223197175218E-2</v>
      </c>
      <c r="AC25" s="10">
        <v>0.11217170814322384</v>
      </c>
      <c r="AD25" s="10">
        <v>0.11024718687085365</v>
      </c>
      <c r="AE25" s="10">
        <v>5.9338192829380208E-2</v>
      </c>
      <c r="AF25" s="10">
        <v>7.9118676141973668E-2</v>
      </c>
      <c r="AG25" s="10">
        <v>0.11177474014106306</v>
      </c>
    </row>
    <row r="26" spans="1:33" x14ac:dyDescent="0.15">
      <c r="A26" s="2">
        <v>22</v>
      </c>
      <c r="B26" s="3" t="s">
        <v>50</v>
      </c>
      <c r="C26" s="23"/>
      <c r="D26" s="10">
        <v>0.16480448489448921</v>
      </c>
      <c r="E26" s="10">
        <v>9.7557748876616248E-3</v>
      </c>
      <c r="F26" s="10">
        <v>5.6138494722887726E-2</v>
      </c>
      <c r="G26" s="10">
        <v>0.14682498963269644</v>
      </c>
      <c r="H26" s="10">
        <v>0.21349702868787374</v>
      </c>
      <c r="I26" s="10">
        <v>0.23757864195905742</v>
      </c>
      <c r="J26" s="10">
        <v>0.26923332035683722</v>
      </c>
      <c r="K26" s="10">
        <v>0.19160700487166127</v>
      </c>
      <c r="L26" s="10">
        <v>0.20659144421942205</v>
      </c>
      <c r="M26" s="10">
        <v>0.18401465339953524</v>
      </c>
      <c r="N26" s="10">
        <v>0.2152286584140812</v>
      </c>
      <c r="O26" s="10">
        <v>0.20597685724578996</v>
      </c>
      <c r="P26" s="10">
        <v>0.20344922521229197</v>
      </c>
      <c r="Q26" s="10">
        <v>0.20736158668635407</v>
      </c>
      <c r="R26" s="10">
        <v>0.20596450973522604</v>
      </c>
      <c r="S26" s="10">
        <v>0.21591706454264159</v>
      </c>
      <c r="T26" s="10">
        <v>0.19941601442372486</v>
      </c>
      <c r="U26" s="10">
        <v>0.23639038076354646</v>
      </c>
      <c r="V26" s="10">
        <v>0.22590869562379301</v>
      </c>
      <c r="W26" s="10">
        <v>0.2543565590609641</v>
      </c>
      <c r="X26" s="10">
        <v>0.12243930727462334</v>
      </c>
      <c r="Y26" s="10">
        <v>8.1573391235807147E-2</v>
      </c>
      <c r="Z26" s="10">
        <v>0.17688222596044617</v>
      </c>
      <c r="AA26" s="10">
        <v>0.13381939617221353</v>
      </c>
      <c r="AB26" s="10">
        <v>7.9036120219806438E-2</v>
      </c>
      <c r="AC26" s="10">
        <v>7.759587247478783E-2</v>
      </c>
      <c r="AD26" s="10">
        <v>7.692513125813108E-2</v>
      </c>
      <c r="AE26" s="10">
        <v>3.9916453702350835E-2</v>
      </c>
      <c r="AF26" s="10">
        <v>5.6206687175200443E-2</v>
      </c>
      <c r="AG26" s="10">
        <v>9.3867185331861405E-2</v>
      </c>
    </row>
    <row r="27" spans="1:33" x14ac:dyDescent="0.15">
      <c r="A27" s="2">
        <v>23</v>
      </c>
      <c r="B27" s="3" t="s">
        <v>51</v>
      </c>
      <c r="C27" s="23"/>
      <c r="D27" s="10">
        <v>0.27999046532218358</v>
      </c>
      <c r="E27" s="10">
        <v>0.11342697882548623</v>
      </c>
      <c r="F27" s="10">
        <v>5.8911167877721597E-2</v>
      </c>
      <c r="G27" s="10">
        <v>0.16623536242596576</v>
      </c>
      <c r="H27" s="10">
        <v>0.24263485100013052</v>
      </c>
      <c r="I27" s="10">
        <v>9.8743469011526197E-2</v>
      </c>
      <c r="J27" s="10">
        <v>0.20133551827626353</v>
      </c>
      <c r="K27" s="10">
        <v>0.20040191286220202</v>
      </c>
      <c r="L27" s="10">
        <v>0.14932108733251612</v>
      </c>
      <c r="M27" s="10">
        <v>0.12412535244324276</v>
      </c>
      <c r="N27" s="10">
        <v>0.12512041193566828</v>
      </c>
      <c r="O27" s="10">
        <v>0.13947311305928484</v>
      </c>
      <c r="P27" s="10">
        <v>0.14881948574794523</v>
      </c>
      <c r="Q27" s="10">
        <v>0.14567011011677522</v>
      </c>
      <c r="R27" s="10">
        <v>0.15175024462010414</v>
      </c>
      <c r="S27" s="10">
        <v>0.2319310666676184</v>
      </c>
      <c r="T27" s="10">
        <v>0.20754850115447382</v>
      </c>
      <c r="U27" s="10">
        <v>0.21084230250381086</v>
      </c>
      <c r="V27" s="10">
        <v>0.23216910476247463</v>
      </c>
      <c r="W27" s="10">
        <v>0.25695755948509458</v>
      </c>
      <c r="X27" s="10">
        <v>0.1274864458340613</v>
      </c>
      <c r="Y27" s="10">
        <v>0.12365491331609707</v>
      </c>
      <c r="Z27" s="10">
        <v>0.18756086819250689</v>
      </c>
      <c r="AA27" s="10">
        <v>0.14512759319361654</v>
      </c>
      <c r="AB27" s="10">
        <v>0.12252931710946109</v>
      </c>
      <c r="AC27" s="10">
        <v>5.9684925655716307E-2</v>
      </c>
      <c r="AD27" s="10">
        <v>6.4629885880023399E-2</v>
      </c>
      <c r="AE27" s="10">
        <v>6.6108818044790518E-2</v>
      </c>
      <c r="AF27" s="10">
        <v>4.9518834601369105E-2</v>
      </c>
      <c r="AG27" s="10">
        <v>6.9047162424972802E-2</v>
      </c>
    </row>
    <row r="28" spans="1:33" x14ac:dyDescent="0.15">
      <c r="A28" s="2">
        <v>24</v>
      </c>
      <c r="B28" s="3" t="s">
        <v>52</v>
      </c>
      <c r="C28" s="23"/>
      <c r="D28" s="10">
        <v>0.28885119614789234</v>
      </c>
      <c r="E28" s="10">
        <v>0.14672945519163819</v>
      </c>
      <c r="F28" s="10">
        <v>0.14161183282690393</v>
      </c>
      <c r="G28" s="10">
        <v>0.22179658423351106</v>
      </c>
      <c r="H28" s="10">
        <v>0.31151932126792142</v>
      </c>
      <c r="I28" s="10">
        <v>1.8430169411124797E-2</v>
      </c>
      <c r="J28" s="10">
        <v>1.4851288753133147E-4</v>
      </c>
      <c r="K28" s="10">
        <v>0.11416032336924434</v>
      </c>
      <c r="L28" s="10">
        <v>4.6409159154585433E-2</v>
      </c>
      <c r="M28" s="10">
        <v>2.1187915946037958E-2</v>
      </c>
      <c r="N28" s="10">
        <v>3.500694343873615E-2</v>
      </c>
      <c r="O28" s="10">
        <v>4.5437989935378412E-2</v>
      </c>
      <c r="P28" s="10">
        <v>3.5554531111528273E-2</v>
      </c>
      <c r="Q28" s="10">
        <v>3.1119030655016044E-2</v>
      </c>
      <c r="R28" s="10">
        <v>3.8659798088804577E-2</v>
      </c>
      <c r="S28" s="10">
        <v>0.20204733660153498</v>
      </c>
      <c r="T28" s="10">
        <v>0.16404953310868434</v>
      </c>
      <c r="U28" s="10">
        <v>0.14205241326934243</v>
      </c>
      <c r="V28" s="10">
        <v>0.19165066259435654</v>
      </c>
      <c r="W28" s="10">
        <v>0.2032296073502986</v>
      </c>
      <c r="X28" s="10">
        <v>5.1080738597897468E-2</v>
      </c>
      <c r="Y28" s="10">
        <v>6.8675353839912245E-2</v>
      </c>
      <c r="Z28" s="10">
        <v>0.11889077175242667</v>
      </c>
      <c r="AA28" s="10">
        <v>6.2483337670873738E-2</v>
      </c>
      <c r="AB28" s="10">
        <v>5.6557867189334567E-2</v>
      </c>
      <c r="AC28" s="10">
        <v>6.884860729283826E-2</v>
      </c>
      <c r="AD28" s="10">
        <v>7.2371227541256231E-2</v>
      </c>
      <c r="AE28" s="10">
        <v>5.0572903742327258E-2</v>
      </c>
      <c r="AF28" s="10">
        <v>4.6323360934716881E-2</v>
      </c>
      <c r="AG28" s="10">
        <v>5.4060631892253394E-2</v>
      </c>
    </row>
    <row r="29" spans="1:33" x14ac:dyDescent="0.15">
      <c r="A29" s="2">
        <v>25</v>
      </c>
      <c r="B29" s="3" t="s">
        <v>53</v>
      </c>
      <c r="C29" s="23"/>
      <c r="D29" s="10">
        <v>0.253860083539446</v>
      </c>
      <c r="E29" s="10">
        <v>9.5994166196842756E-2</v>
      </c>
      <c r="F29" s="10">
        <v>4.706726943356826E-2</v>
      </c>
      <c r="G29" s="10">
        <v>0.1281233597965997</v>
      </c>
      <c r="H29" s="10">
        <v>0.2124470781780442</v>
      </c>
      <c r="I29" s="10">
        <v>3.5556957716465706E-2</v>
      </c>
      <c r="J29" s="10">
        <v>0.10742044034215965</v>
      </c>
      <c r="K29" s="10">
        <v>0.16313156019157213</v>
      </c>
      <c r="L29" s="10">
        <v>9.4060903507545229E-2</v>
      </c>
      <c r="M29" s="10">
        <v>7.4345227010704951E-2</v>
      </c>
      <c r="N29" s="10">
        <v>0.12499492323793863</v>
      </c>
      <c r="O29" s="10">
        <v>0.12409693650941374</v>
      </c>
      <c r="P29" s="10">
        <v>0.11934006393757224</v>
      </c>
      <c r="Q29" s="10">
        <v>0.10097964792806424</v>
      </c>
      <c r="R29" s="10">
        <v>8.9591206329420123E-2</v>
      </c>
      <c r="S29" s="10">
        <v>0.30775300167154662</v>
      </c>
      <c r="T29" s="10">
        <v>0.36970453497110678</v>
      </c>
      <c r="U29" s="10">
        <v>0.17556619209553376</v>
      </c>
      <c r="V29" s="10">
        <v>0.28599090392666132</v>
      </c>
      <c r="W29" s="10">
        <v>0.33040676803547486</v>
      </c>
      <c r="X29" s="10">
        <v>-0.26977055170866959</v>
      </c>
      <c r="Y29" s="10">
        <v>4.1516882865626194E-2</v>
      </c>
      <c r="Z29" s="10">
        <v>0.14720979151977376</v>
      </c>
      <c r="AA29" s="10">
        <v>0.21537016000155421</v>
      </c>
      <c r="AB29" s="10">
        <v>0.14440835162962781</v>
      </c>
      <c r="AC29" s="10">
        <v>8.8465095087668453E-3</v>
      </c>
      <c r="AD29" s="10">
        <v>-6.7696943106837673E-2</v>
      </c>
      <c r="AE29" s="10">
        <v>4.9289495286538178E-2</v>
      </c>
      <c r="AF29" s="10">
        <v>-4.9089874743177908E-3</v>
      </c>
      <c r="AG29" s="10">
        <v>-1.9517554081405333E-2</v>
      </c>
    </row>
    <row r="30" spans="1:33" x14ac:dyDescent="0.15">
      <c r="A30" s="2">
        <v>26</v>
      </c>
      <c r="B30" s="3" t="s">
        <v>54</v>
      </c>
      <c r="C30" s="23"/>
      <c r="D30" s="10">
        <v>4.9802715021103748E-2</v>
      </c>
      <c r="E30" s="10">
        <v>-0.21130363749178049</v>
      </c>
      <c r="F30" s="10">
        <v>3.3879216097067767E-2</v>
      </c>
      <c r="G30" s="10">
        <v>7.2465764960610982E-2</v>
      </c>
      <c r="H30" s="10">
        <v>0.21619935236677193</v>
      </c>
      <c r="I30" s="10">
        <v>0.21651674555710526</v>
      </c>
      <c r="J30" s="10">
        <v>0.16845611286311712</v>
      </c>
      <c r="K30" s="10">
        <v>0.14374854619336228</v>
      </c>
      <c r="L30" s="10">
        <v>0.12679384824368464</v>
      </c>
      <c r="M30" s="10">
        <v>4.0144804668840135E-2</v>
      </c>
      <c r="N30" s="10">
        <v>0.17177859772760717</v>
      </c>
      <c r="O30" s="10">
        <v>0.11928885452110252</v>
      </c>
      <c r="P30" s="10">
        <v>9.1011836412495301E-2</v>
      </c>
      <c r="Q30" s="10">
        <v>0.1273336260172678</v>
      </c>
      <c r="R30" s="10">
        <v>0.15332922517520589</v>
      </c>
      <c r="S30" s="10">
        <v>0.11601118776745185</v>
      </c>
      <c r="T30" s="10">
        <v>6.7369283493150675E-2</v>
      </c>
      <c r="U30" s="10">
        <v>0.16877332287171423</v>
      </c>
      <c r="V30" s="10">
        <v>0.15490010410736735</v>
      </c>
      <c r="W30" s="10">
        <v>0.17370646787763891</v>
      </c>
      <c r="X30" s="10">
        <v>8.1880924424291401E-2</v>
      </c>
      <c r="Y30" s="10">
        <v>0.18458540235209736</v>
      </c>
      <c r="Z30" s="10">
        <v>0.11471286875848019</v>
      </c>
      <c r="AA30" s="10">
        <v>8.8316195997262481E-2</v>
      </c>
      <c r="AB30" s="10">
        <v>9.8748700583211405E-2</v>
      </c>
      <c r="AC30" s="10">
        <v>0.15447116129057895</v>
      </c>
      <c r="AD30" s="10">
        <v>0.14450338206395186</v>
      </c>
      <c r="AE30" s="10">
        <v>8.4631768928360246E-2</v>
      </c>
      <c r="AF30" s="10">
        <v>8.8037511944447311E-2</v>
      </c>
      <c r="AG30" s="10">
        <v>5.913423805127644E-2</v>
      </c>
    </row>
    <row r="31" spans="1:33" x14ac:dyDescent="0.15">
      <c r="A31" s="2">
        <v>27</v>
      </c>
      <c r="B31" s="3" t="s">
        <v>55</v>
      </c>
      <c r="C31" s="23"/>
      <c r="D31" s="10">
        <v>0.34205827959794777</v>
      </c>
      <c r="E31" s="10">
        <v>5.5721490914469735E-2</v>
      </c>
      <c r="F31" s="10">
        <v>-0.24038445054080781</v>
      </c>
      <c r="G31" s="10">
        <v>0.37676680001968998</v>
      </c>
      <c r="H31" s="10">
        <v>0.25891824863612906</v>
      </c>
      <c r="I31" s="10">
        <v>-0.13119435057987228</v>
      </c>
      <c r="J31" s="10">
        <v>6.2116846917343677E-2</v>
      </c>
      <c r="K31" s="10">
        <v>8.0606932573786885E-2</v>
      </c>
      <c r="L31" s="10">
        <v>1.8366471989962153E-2</v>
      </c>
      <c r="M31" s="10">
        <v>4.3251597978646729E-2</v>
      </c>
      <c r="N31" s="10">
        <v>5.9721684042286609E-2</v>
      </c>
      <c r="O31" s="10">
        <v>3.8273734882156477E-2</v>
      </c>
      <c r="P31" s="10">
        <v>3.116544615743079E-2</v>
      </c>
      <c r="Q31" s="10">
        <v>6.6519123698745852E-2</v>
      </c>
      <c r="R31" s="10">
        <v>6.1125937066004166E-2</v>
      </c>
      <c r="S31" s="10">
        <v>5.9388691088548329E-2</v>
      </c>
      <c r="T31" s="10">
        <v>2.8940359610421885E-2</v>
      </c>
      <c r="U31" s="10">
        <v>5.7601368682083071E-2</v>
      </c>
      <c r="V31" s="10">
        <v>7.6898202896516457E-2</v>
      </c>
      <c r="W31" s="10">
        <v>0.11320134423333415</v>
      </c>
      <c r="X31" s="10">
        <v>0.1353616741580484</v>
      </c>
      <c r="Y31" s="10">
        <v>-3.9996104497142023E-3</v>
      </c>
      <c r="Z31" s="10">
        <v>9.6658556111827609E-2</v>
      </c>
      <c r="AA31" s="10">
        <v>7.4898366087191401E-2</v>
      </c>
      <c r="AB31" s="10">
        <v>2.7680921607079276E-2</v>
      </c>
      <c r="AC31" s="10">
        <v>0.13072358384555247</v>
      </c>
      <c r="AD31" s="10">
        <v>0.14688779373704186</v>
      </c>
      <c r="AE31" s="10">
        <v>4.4449874884168003E-2</v>
      </c>
      <c r="AF31" s="10">
        <v>5.2382369721721271E-2</v>
      </c>
      <c r="AG31" s="10">
        <v>7.0229377954963021E-2</v>
      </c>
    </row>
    <row r="32" spans="1:33" x14ac:dyDescent="0.15">
      <c r="A32" s="2">
        <v>28</v>
      </c>
      <c r="B32" s="3" t="s">
        <v>56</v>
      </c>
      <c r="C32" s="23"/>
      <c r="D32" s="10">
        <v>9.0755549358352644E-2</v>
      </c>
      <c r="E32" s="10">
        <v>-0.17377901371315899</v>
      </c>
      <c r="F32" s="10">
        <v>-0.30574103041538936</v>
      </c>
      <c r="G32" s="10">
        <v>0.21795311292953637</v>
      </c>
      <c r="H32" s="10">
        <v>5.6663893656256438E-2</v>
      </c>
      <c r="I32" s="10">
        <v>0.12731603668430502</v>
      </c>
      <c r="J32" s="10">
        <v>0.20190395152744106</v>
      </c>
      <c r="K32" s="10">
        <v>2.5074424869441815E-2</v>
      </c>
      <c r="L32" s="10">
        <v>0.11300935381346887</v>
      </c>
      <c r="M32" s="10">
        <v>0.15076516336981458</v>
      </c>
      <c r="N32" s="10">
        <v>0.18406347488673233</v>
      </c>
      <c r="O32" s="10">
        <v>0.17405428393405775</v>
      </c>
      <c r="P32" s="10">
        <v>0.15491454576612623</v>
      </c>
      <c r="Q32" s="10">
        <v>0.1549647645538971</v>
      </c>
      <c r="R32" s="10">
        <v>0.14841592042098076</v>
      </c>
      <c r="S32" s="10">
        <v>0.12657316733126461</v>
      </c>
      <c r="T32" s="10">
        <v>6.057553874976046E-2</v>
      </c>
      <c r="U32" s="10">
        <v>0.14462487403333035</v>
      </c>
      <c r="V32" s="10">
        <v>0.17254653269433709</v>
      </c>
      <c r="W32" s="10">
        <v>0.16332442782362069</v>
      </c>
      <c r="X32" s="10">
        <v>-1.1812762762638412E-2</v>
      </c>
      <c r="Y32" s="10">
        <v>-4.910941318364135E-2</v>
      </c>
      <c r="Z32" s="10">
        <v>8.1482045747540865E-2</v>
      </c>
      <c r="AA32" s="10">
        <v>-5.832097996740053E-4</v>
      </c>
      <c r="AB32" s="10">
        <v>-4.6753163595212987E-3</v>
      </c>
      <c r="AC32" s="10">
        <v>0.15714045840747076</v>
      </c>
      <c r="AD32" s="10">
        <v>0.16003589454671791</v>
      </c>
      <c r="AE32" s="10">
        <v>4.6150252624080353E-2</v>
      </c>
      <c r="AF32" s="10">
        <v>8.6714400515205334E-2</v>
      </c>
      <c r="AG32" s="10">
        <v>9.1762311646409189E-2</v>
      </c>
    </row>
    <row r="33" spans="1:33" x14ac:dyDescent="0.15">
      <c r="A33" s="2">
        <v>29</v>
      </c>
      <c r="B33" s="3" t="s">
        <v>57</v>
      </c>
      <c r="C33" s="23"/>
      <c r="D33" s="10">
        <v>0.15655605180116061</v>
      </c>
      <c r="E33" s="10">
        <v>0.12379038873670097</v>
      </c>
      <c r="F33" s="10">
        <v>0.28957855386403503</v>
      </c>
      <c r="G33" s="10">
        <v>0.12540632446739569</v>
      </c>
      <c r="H33" s="10">
        <v>0.10976555665406958</v>
      </c>
      <c r="I33" s="10">
        <v>-5.8620205371276574E-2</v>
      </c>
      <c r="J33" s="10">
        <v>2.7237440949521994E-2</v>
      </c>
      <c r="K33" s="10">
        <v>3.0869696413898855E-2</v>
      </c>
      <c r="L33" s="10">
        <v>4.779444788522566E-2</v>
      </c>
      <c r="M33" s="10">
        <v>2.4995227880585648E-2</v>
      </c>
      <c r="N33" s="10">
        <v>0.21787860690047905</v>
      </c>
      <c r="O33" s="10">
        <v>0.17608391986064048</v>
      </c>
      <c r="P33" s="10">
        <v>0.13213361262828541</v>
      </c>
      <c r="Q33" s="10">
        <v>0.16595706891396456</v>
      </c>
      <c r="R33" s="10">
        <v>0.16406830228226008</v>
      </c>
      <c r="S33" s="10">
        <v>7.5545940418475524E-2</v>
      </c>
      <c r="T33" s="10">
        <v>0.1404427148261882</v>
      </c>
      <c r="U33" s="10">
        <v>0.10971571714221727</v>
      </c>
      <c r="V33" s="10">
        <v>9.3535010413250602E-2</v>
      </c>
      <c r="W33" s="10">
        <v>0.1601691197082456</v>
      </c>
      <c r="X33" s="10">
        <v>0.1110373965182523</v>
      </c>
      <c r="Y33" s="10">
        <v>0.10738473121560774</v>
      </c>
      <c r="Z33" s="10">
        <v>9.7258620429331102E-2</v>
      </c>
      <c r="AA33" s="10">
        <v>0.13815464100265912</v>
      </c>
      <c r="AB33" s="10">
        <v>0.14126258280387427</v>
      </c>
      <c r="AC33" s="10">
        <v>-2.5213058506157914E-2</v>
      </c>
      <c r="AD33" s="10">
        <v>-1.4292800422495901E-2</v>
      </c>
      <c r="AE33" s="10">
        <v>0.10573416167672689</v>
      </c>
      <c r="AF33" s="10">
        <v>2.9050500160904734E-2</v>
      </c>
      <c r="AG33" s="10">
        <v>7.2614428918102384E-3</v>
      </c>
    </row>
    <row r="34" spans="1:33" x14ac:dyDescent="0.15">
      <c r="A34" s="2">
        <v>30</v>
      </c>
      <c r="B34" s="3" t="s">
        <v>58</v>
      </c>
      <c r="C34" s="23"/>
      <c r="D34" s="10">
        <v>0.24421508619688168</v>
      </c>
      <c r="E34" s="10">
        <v>0.21100026252498622</v>
      </c>
      <c r="F34" s="10">
        <v>0.3697987499366937</v>
      </c>
      <c r="G34" s="10">
        <v>0.22994185166171965</v>
      </c>
      <c r="H34" s="10">
        <v>0.21370693576536293</v>
      </c>
      <c r="I34" s="10">
        <v>0.74555607180483052</v>
      </c>
      <c r="J34" s="10">
        <v>0.51444083252734873</v>
      </c>
      <c r="K34" s="10">
        <v>0.2274966999744103</v>
      </c>
      <c r="L34" s="10">
        <v>0.29894795625133869</v>
      </c>
      <c r="M34" s="10">
        <v>0.26659230932341299</v>
      </c>
      <c r="N34" s="10">
        <v>0.18217525897212056</v>
      </c>
      <c r="O34" s="10">
        <v>0.15852759806089178</v>
      </c>
      <c r="P34" s="10">
        <v>0.28563492569268129</v>
      </c>
      <c r="Q34" s="10">
        <v>0.21322989656758445</v>
      </c>
      <c r="R34" s="10">
        <v>0.19945542884036177</v>
      </c>
      <c r="S34" s="10">
        <v>3.4700899307969164E-2</v>
      </c>
      <c r="T34" s="10">
        <v>8.0798482909447036E-2</v>
      </c>
      <c r="U34" s="10">
        <v>0.13093918586364894</v>
      </c>
      <c r="V34" s="10">
        <v>6.859456634454919E-2</v>
      </c>
      <c r="W34" s="10">
        <v>9.2130672427136726E-2</v>
      </c>
      <c r="X34" s="10">
        <v>0.30219600726055074</v>
      </c>
      <c r="Y34" s="10">
        <v>0.19794750930527616</v>
      </c>
      <c r="Z34" s="10">
        <v>0.16575130615016936</v>
      </c>
      <c r="AA34" s="10">
        <v>0.24625415436923059</v>
      </c>
      <c r="AB34" s="10">
        <v>0.21654294709665678</v>
      </c>
      <c r="AC34" s="10">
        <v>7.4467835311237407E-2</v>
      </c>
      <c r="AD34" s="10">
        <v>8.3781227700725755E-2</v>
      </c>
      <c r="AE34" s="10">
        <v>0.13542088088899779</v>
      </c>
      <c r="AF34" s="10">
        <v>9.5609222426635498E-2</v>
      </c>
      <c r="AG34" s="10">
        <v>0.12321720917502947</v>
      </c>
    </row>
    <row r="35" spans="1:33" x14ac:dyDescent="0.15">
      <c r="A35" s="2">
        <v>31</v>
      </c>
      <c r="B35" s="3" t="s">
        <v>59</v>
      </c>
      <c r="C35" s="23"/>
      <c r="D35" s="10">
        <v>0.96372060532551929</v>
      </c>
      <c r="E35" s="10">
        <v>0.71841260797728124</v>
      </c>
      <c r="F35" s="10">
        <v>0.14488157242638858</v>
      </c>
      <c r="G35" s="10">
        <v>0.20825292986034463</v>
      </c>
      <c r="H35" s="10">
        <v>0.33110214770293661</v>
      </c>
      <c r="I35" s="10">
        <v>-0.13696978384508565</v>
      </c>
      <c r="J35" s="10">
        <v>0.10924833231870788</v>
      </c>
      <c r="K35" s="10">
        <v>0.12993641858945321</v>
      </c>
      <c r="L35" s="10">
        <v>-3.3325890289662388E-2</v>
      </c>
      <c r="M35" s="10">
        <v>-1.0214138540606564E-2</v>
      </c>
      <c r="N35" s="10">
        <v>3.0393393646404993E-2</v>
      </c>
      <c r="O35" s="10">
        <v>-9.1118390445719538E-3</v>
      </c>
      <c r="P35" s="10">
        <v>1.1226318423744776E-2</v>
      </c>
      <c r="Q35" s="10">
        <v>6.230015758221618E-2</v>
      </c>
      <c r="R35" s="10">
        <v>3.3560706173130811E-2</v>
      </c>
      <c r="S35" s="10">
        <v>0.15750570531453179</v>
      </c>
      <c r="T35" s="10">
        <v>5.6321705406954685E-2</v>
      </c>
      <c r="U35" s="10">
        <v>0.19530154309698564</v>
      </c>
      <c r="V35" s="10">
        <v>0.16983366814031078</v>
      </c>
      <c r="W35" s="10">
        <v>0.22380551475846422</v>
      </c>
      <c r="X35" s="10">
        <v>0.2322574890096889</v>
      </c>
      <c r="Y35" s="10">
        <v>0.2414567094334131</v>
      </c>
      <c r="Z35" s="10">
        <v>0.19988582234333738</v>
      </c>
      <c r="AA35" s="10">
        <v>0.20264639073116572</v>
      </c>
      <c r="AB35" s="10">
        <v>0.16171630317581703</v>
      </c>
      <c r="AC35" s="10">
        <v>7.5977478443911922E-2</v>
      </c>
      <c r="AD35" s="10">
        <v>6.5465554043050322E-2</v>
      </c>
      <c r="AE35" s="10">
        <v>0.14687034448439742</v>
      </c>
      <c r="AF35" s="10">
        <v>4.7273330008525197E-2</v>
      </c>
      <c r="AG35" s="10">
        <v>5.8630576412490497E-2</v>
      </c>
    </row>
    <row r="36" spans="1:33" x14ac:dyDescent="0.15">
      <c r="A36" s="2">
        <v>32</v>
      </c>
      <c r="B36" s="3" t="s">
        <v>60</v>
      </c>
      <c r="C36" s="23"/>
      <c r="D36" s="10">
        <v>3.9472250938235698E-2</v>
      </c>
      <c r="E36" s="10">
        <v>0.1356444083962747</v>
      </c>
      <c r="F36" s="10">
        <v>-3.1150541227528044E-3</v>
      </c>
      <c r="G36" s="10">
        <v>2.4749072418980131E-3</v>
      </c>
      <c r="H36" s="10">
        <v>0.17303553291652887</v>
      </c>
      <c r="I36" s="10">
        <v>-4.7976020337046461E-2</v>
      </c>
      <c r="J36" s="10">
        <v>0.25849984980420687</v>
      </c>
      <c r="K36" s="10">
        <v>0.13404823826085438</v>
      </c>
      <c r="L36" s="10">
        <v>6.177669833626119E-2</v>
      </c>
      <c r="M36" s="10">
        <v>0.10139923656305097</v>
      </c>
      <c r="N36" s="10">
        <v>0.28694779340342852</v>
      </c>
      <c r="O36" s="10">
        <v>0.19613842557477215</v>
      </c>
      <c r="P36" s="10">
        <v>0.14575344732140344</v>
      </c>
      <c r="Q36" s="10">
        <v>0.19971708209645878</v>
      </c>
      <c r="R36" s="10">
        <v>0.16069226006211224</v>
      </c>
      <c r="S36" s="10">
        <v>-5.7210415211682263E-3</v>
      </c>
      <c r="T36" s="10">
        <v>-0.1283152976643859</v>
      </c>
      <c r="U36" s="10">
        <v>0.16175640849316233</v>
      </c>
      <c r="V36" s="10">
        <v>5.2184117399666261E-2</v>
      </c>
      <c r="W36" s="10">
        <v>9.9498896342146009E-2</v>
      </c>
      <c r="X36" s="10">
        <v>0.28732105349636128</v>
      </c>
      <c r="Y36" s="10">
        <v>0.30012955301641581</v>
      </c>
      <c r="Z36" s="10">
        <v>0.16666951418905632</v>
      </c>
      <c r="AA36" s="10">
        <v>0.20877514739057546</v>
      </c>
      <c r="AB36" s="10">
        <v>0.17025460220834776</v>
      </c>
      <c r="AC36" s="10">
        <v>0.10075261383433326</v>
      </c>
      <c r="AD36" s="10">
        <v>8.9269444596464409E-2</v>
      </c>
      <c r="AE36" s="10">
        <v>0.16621221935280742</v>
      </c>
      <c r="AF36" s="10">
        <v>7.1435217565404843E-2</v>
      </c>
      <c r="AG36" s="10">
        <v>7.8402691482905879E-2</v>
      </c>
    </row>
    <row r="37" spans="1:33" x14ac:dyDescent="0.15">
      <c r="A37" s="2">
        <v>33</v>
      </c>
      <c r="B37" s="3" t="s">
        <v>61</v>
      </c>
      <c r="C37" s="23"/>
      <c r="D37" s="10">
        <v>2.1917932210975145E-2</v>
      </c>
      <c r="E37" s="10">
        <v>9.389451616293068E-2</v>
      </c>
      <c r="F37" s="10">
        <v>-6.4537446461804759E-2</v>
      </c>
      <c r="G37" s="10">
        <v>-7.2281668590498144E-2</v>
      </c>
      <c r="H37" s="10">
        <v>8.7325086734181517E-2</v>
      </c>
      <c r="I37" s="10">
        <v>-7.7087317159579394E-2</v>
      </c>
      <c r="J37" s="10">
        <v>0.15759586909042075</v>
      </c>
      <c r="K37" s="10">
        <v>-5.518023645450839E-3</v>
      </c>
      <c r="L37" s="10">
        <v>-2.7336555482099328E-2</v>
      </c>
      <c r="M37" s="10">
        <v>1.2314491686318513E-2</v>
      </c>
      <c r="N37" s="10">
        <v>0.49502050257791741</v>
      </c>
      <c r="O37" s="10">
        <v>0.34136188182448923</v>
      </c>
      <c r="P37" s="10">
        <v>0.18271293170077232</v>
      </c>
      <c r="Q37" s="10">
        <v>0.27228965653863985</v>
      </c>
      <c r="R37" s="10">
        <v>0.22724372188920292</v>
      </c>
      <c r="S37" s="10">
        <v>0.14289449922324027</v>
      </c>
      <c r="T37" s="10">
        <v>5.0988564220476866E-2</v>
      </c>
      <c r="U37" s="10">
        <v>0.25686015929976691</v>
      </c>
      <c r="V37" s="10">
        <v>0.20237729840204732</v>
      </c>
      <c r="W37" s="10">
        <v>0.27458341078204856</v>
      </c>
      <c r="X37" s="10">
        <v>0.2114534947833846</v>
      </c>
      <c r="Y37" s="10">
        <v>0.30463298282028151</v>
      </c>
      <c r="Z37" s="10">
        <v>0.20451539707965491</v>
      </c>
      <c r="AA37" s="10">
        <v>0.20530881293952971</v>
      </c>
      <c r="AB37" s="10">
        <v>0.19200810397993434</v>
      </c>
      <c r="AC37" s="10">
        <v>0.14862325966956272</v>
      </c>
      <c r="AD37" s="10">
        <v>0.11521892073233274</v>
      </c>
      <c r="AE37" s="10">
        <v>0.19860567465727361</v>
      </c>
      <c r="AF37" s="10">
        <v>0.11638447097026576</v>
      </c>
      <c r="AG37" s="10">
        <v>9.3944738895784918E-2</v>
      </c>
    </row>
    <row r="38" spans="1:33" x14ac:dyDescent="0.15">
      <c r="A38" s="2">
        <v>34</v>
      </c>
      <c r="B38" s="3" t="s">
        <v>62</v>
      </c>
      <c r="C38" s="23"/>
      <c r="D38" s="10">
        <v>0.41257385201903157</v>
      </c>
      <c r="E38" s="10">
        <v>0.30518873845829525</v>
      </c>
      <c r="F38" s="10">
        <v>0.11716722300020223</v>
      </c>
      <c r="G38" s="10">
        <v>0.25336505515868424</v>
      </c>
      <c r="H38" s="10">
        <v>0.28588188283082328</v>
      </c>
      <c r="I38" s="10">
        <v>6.3756361418491767E-2</v>
      </c>
      <c r="J38" s="10">
        <v>-2.1296826530954022E-2</v>
      </c>
      <c r="K38" s="10">
        <v>0.10264218673411311</v>
      </c>
      <c r="L38" s="10">
        <v>7.3610608354855542E-2</v>
      </c>
      <c r="M38" s="10">
        <v>0.10590688313197986</v>
      </c>
      <c r="N38" s="10">
        <v>6.4722477101781917E-2</v>
      </c>
      <c r="O38" s="10">
        <v>3.6447841645247614E-2</v>
      </c>
      <c r="P38" s="10">
        <v>0.11266359925776843</v>
      </c>
      <c r="Q38" s="10">
        <v>8.1367874830900827E-2</v>
      </c>
      <c r="R38" s="10">
        <v>9.0445771466353742E-2</v>
      </c>
      <c r="S38" s="10">
        <v>5.7848779948176887E-2</v>
      </c>
      <c r="T38" s="10">
        <v>5.4505083158364415E-2</v>
      </c>
      <c r="U38" s="10">
        <v>8.6390336247635854E-2</v>
      </c>
      <c r="V38" s="10">
        <v>7.1127620919925846E-2</v>
      </c>
      <c r="W38" s="10">
        <v>9.4668194398475083E-2</v>
      </c>
      <c r="X38" s="10">
        <v>9.3320615166582591E-2</v>
      </c>
      <c r="Y38" s="10">
        <v>7.2298343079338051E-2</v>
      </c>
      <c r="Z38" s="10">
        <v>2.1404484371092741E-2</v>
      </c>
      <c r="AA38" s="10">
        <v>6.8918031957342515E-2</v>
      </c>
      <c r="AB38" s="10">
        <v>6.3680706668631099E-2</v>
      </c>
      <c r="AC38" s="10">
        <v>9.260599859836631E-2</v>
      </c>
      <c r="AD38" s="10">
        <v>8.9586412631051257E-2</v>
      </c>
      <c r="AE38" s="10">
        <v>0.11131599352748743</v>
      </c>
      <c r="AF38" s="10">
        <v>9.2451550080426409E-2</v>
      </c>
      <c r="AG38" s="10">
        <v>6.2144214318664577E-2</v>
      </c>
    </row>
    <row r="39" spans="1:33" x14ac:dyDescent="0.15">
      <c r="A39" s="2">
        <v>35</v>
      </c>
      <c r="B39" s="3" t="s">
        <v>63</v>
      </c>
      <c r="C39" s="23"/>
      <c r="D39" s="10">
        <v>-4.1762878450013252E-2</v>
      </c>
      <c r="E39" s="10">
        <v>-0.16412205054829859</v>
      </c>
      <c r="F39" s="10">
        <v>-7.237082238207608E-2</v>
      </c>
      <c r="G39" s="10">
        <v>-8.5394331465647261E-2</v>
      </c>
      <c r="H39" s="10">
        <v>-0.16588420377394716</v>
      </c>
      <c r="I39" s="10">
        <v>0.48065874417817162</v>
      </c>
      <c r="J39" s="10">
        <v>0.29013903455079415</v>
      </c>
      <c r="K39" s="10">
        <v>5.9598455582808275E-2</v>
      </c>
      <c r="L39" s="10">
        <v>0.19720366617800367</v>
      </c>
      <c r="M39" s="10">
        <v>0.24528434013908673</v>
      </c>
      <c r="N39" s="10">
        <v>8.6110682900599311E-2</v>
      </c>
      <c r="O39" s="10">
        <v>6.5565332829141218E-2</v>
      </c>
      <c r="P39" s="10">
        <v>0.18709674224640246</v>
      </c>
      <c r="Q39" s="10">
        <v>0.12049300489017166</v>
      </c>
      <c r="R39" s="10">
        <v>0.12830918018051349</v>
      </c>
      <c r="S39" s="10">
        <v>0.15383858164293432</v>
      </c>
      <c r="T39" s="10">
        <v>0.15719820278936497</v>
      </c>
      <c r="U39" s="10">
        <v>0.15001100959690691</v>
      </c>
      <c r="V39" s="10">
        <v>0.16126151323827523</v>
      </c>
      <c r="W39" s="10">
        <v>0.18863832866794</v>
      </c>
      <c r="X39" s="10">
        <v>-4.8343955194120124E-2</v>
      </c>
      <c r="Y39" s="10">
        <v>-9.5054111703505292E-2</v>
      </c>
      <c r="Z39" s="10">
        <v>-2.1706196915040634E-2</v>
      </c>
      <c r="AA39" s="10">
        <v>-5.753174595222988E-2</v>
      </c>
      <c r="AB39" s="10">
        <v>-8.1098954267282919E-2</v>
      </c>
      <c r="AC39" s="10">
        <v>0.15386774099127823</v>
      </c>
      <c r="AD39" s="10">
        <v>0.15580938844557152</v>
      </c>
      <c r="AE39" s="10">
        <v>7.6880372124225424E-2</v>
      </c>
      <c r="AF39" s="10">
        <v>0.10108986538795516</v>
      </c>
      <c r="AG39" s="10">
        <v>6.9303557966517895E-2</v>
      </c>
    </row>
    <row r="40" spans="1:33" x14ac:dyDescent="0.15">
      <c r="A40" s="2">
        <v>36</v>
      </c>
      <c r="B40" s="3" t="s">
        <v>64</v>
      </c>
      <c r="C40" s="23"/>
      <c r="D40" s="10">
        <v>4.2892545518325227E-2</v>
      </c>
      <c r="E40" s="10">
        <v>-1.0804490315283861E-2</v>
      </c>
      <c r="F40" s="10">
        <v>7.7801757734554611E-2</v>
      </c>
      <c r="G40" s="10">
        <v>0.14476560300793864</v>
      </c>
      <c r="H40" s="10">
        <v>0.14636670809654073</v>
      </c>
      <c r="I40" s="10">
        <v>0.32991077199471841</v>
      </c>
      <c r="J40" s="10">
        <v>0.10989125061231732</v>
      </c>
      <c r="K40" s="10">
        <v>2.8763676695432769E-2</v>
      </c>
      <c r="L40" s="10">
        <v>0.18472086866787141</v>
      </c>
      <c r="M40" s="10">
        <v>0.24395549955422483</v>
      </c>
      <c r="N40" s="10">
        <v>8.4817860750351456E-2</v>
      </c>
      <c r="O40" s="10">
        <v>3.0216096337810229E-2</v>
      </c>
      <c r="P40" s="10">
        <v>0.12025810633855248</v>
      </c>
      <c r="Q40" s="10">
        <v>7.8891869687710003E-2</v>
      </c>
      <c r="R40" s="10">
        <v>7.3878289275889422E-2</v>
      </c>
      <c r="S40" s="10">
        <v>0.28383563977099413</v>
      </c>
      <c r="T40" s="10">
        <v>0.25519639365664876</v>
      </c>
      <c r="U40" s="10">
        <v>0.15986555569939884</v>
      </c>
      <c r="V40" s="10">
        <v>0.23887778421166309</v>
      </c>
      <c r="W40" s="10">
        <v>0.25158917236313505</v>
      </c>
      <c r="X40" s="10">
        <v>6.7369642943278978E-3</v>
      </c>
      <c r="Y40" s="10">
        <v>5.7506897675604657E-2</v>
      </c>
      <c r="Z40" s="10">
        <v>3.8756003628095052E-2</v>
      </c>
      <c r="AA40" s="10">
        <v>3.1504753388403035E-2</v>
      </c>
      <c r="AB40" s="10">
        <v>8.163170818038154E-2</v>
      </c>
      <c r="AC40" s="10">
        <v>0.19885749978313436</v>
      </c>
      <c r="AD40" s="10">
        <v>0.18059377873569332</v>
      </c>
      <c r="AE40" s="10">
        <v>0.17594011321039507</v>
      </c>
      <c r="AF40" s="10">
        <v>0.16705364037345619</v>
      </c>
      <c r="AG40" s="10">
        <v>8.8913856235887795E-2</v>
      </c>
    </row>
    <row r="41" spans="1:33" x14ac:dyDescent="0.15">
      <c r="A41" s="2">
        <v>37</v>
      </c>
      <c r="B41" s="3" t="s">
        <v>65</v>
      </c>
      <c r="C41" s="23"/>
      <c r="D41" s="10">
        <v>0.20945133274183708</v>
      </c>
      <c r="E41" s="10">
        <v>0.30031142077342182</v>
      </c>
      <c r="F41" s="10">
        <v>9.5586701767689547E-2</v>
      </c>
      <c r="G41" s="10">
        <v>9.5883542866920482E-2</v>
      </c>
      <c r="H41" s="10">
        <v>0.25865299933102748</v>
      </c>
      <c r="I41" s="10">
        <v>0.15798002437858988</v>
      </c>
      <c r="J41" s="10">
        <v>0.35022102635668945</v>
      </c>
      <c r="K41" s="10">
        <v>0.16663089535681846</v>
      </c>
      <c r="L41" s="10">
        <v>0.16855844981767104</v>
      </c>
      <c r="M41" s="10">
        <v>0.20954814377415032</v>
      </c>
      <c r="N41" s="10">
        <v>-6.1147401182930224E-2</v>
      </c>
      <c r="O41" s="10">
        <v>-0.12491576746177438</v>
      </c>
      <c r="P41" s="10">
        <v>3.9755682315728735E-2</v>
      </c>
      <c r="Q41" s="10">
        <v>-1.3086838087485116E-2</v>
      </c>
      <c r="R41" s="10">
        <v>-5.8115977650795458E-2</v>
      </c>
      <c r="S41" s="10">
        <v>0.15705349429090085</v>
      </c>
      <c r="T41" s="10">
        <v>6.3457492210927627E-2</v>
      </c>
      <c r="U41" s="10">
        <v>0.13180056312538987</v>
      </c>
      <c r="V41" s="10">
        <v>0.15872451918438962</v>
      </c>
      <c r="W41" s="10">
        <v>0.22008600235335929</v>
      </c>
      <c r="X41" s="10">
        <v>2.4045124768970673E-2</v>
      </c>
      <c r="Y41" s="10">
        <v>0.10178959510713852</v>
      </c>
      <c r="Z41" s="10">
        <v>8.1771707186291884E-2</v>
      </c>
      <c r="AA41" s="10">
        <v>3.3559541639630132E-2</v>
      </c>
      <c r="AB41" s="10">
        <v>4.5748664417337853E-3</v>
      </c>
      <c r="AC41" s="10">
        <v>0.1466355520187422</v>
      </c>
      <c r="AD41" s="10">
        <v>0.11892147243770776</v>
      </c>
      <c r="AE41" s="10">
        <v>9.6039821608812054E-2</v>
      </c>
      <c r="AF41" s="10">
        <v>6.1460576035968308E-2</v>
      </c>
      <c r="AG41" s="10">
        <v>4.9573144664244687E-2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A4DA-3ADD-4DA2-BCE2-CCB35B791CA9}">
  <sheetPr>
    <tabColor theme="9" tint="-0.249977111117893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2" t="s">
        <v>69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9"/>
      <c r="D4" s="9">
        <f>SUMPRODUCT('Nominal VA'!D45:D81,'g(VA)'!D5:D41)</f>
        <v>8.4365995576030986E-2</v>
      </c>
      <c r="E4" s="9">
        <f>SUMPRODUCT('Nominal VA'!E45:E81,'g(VA)'!E5:E41)</f>
        <v>-1.4029490184646573E-2</v>
      </c>
      <c r="F4" s="9">
        <f>SUMPRODUCT('Nominal VA'!F45:F81,'g(VA)'!F5:F41)</f>
        <v>2.8653258877445499E-2</v>
      </c>
      <c r="G4" s="9">
        <f>SUMPRODUCT('Nominal VA'!G45:G81,'g(VA)'!G5:G41)</f>
        <v>9.7650682311929193E-2</v>
      </c>
      <c r="H4" s="9">
        <f>SUMPRODUCT('Nominal VA'!H45:H81,'g(VA)'!H5:H41)</f>
        <v>0.12810749617046036</v>
      </c>
      <c r="I4" s="9">
        <f>SUMPRODUCT('Nominal VA'!I45:I81,'g(VA)'!I5:I41)</f>
        <v>9.25819392306102E-2</v>
      </c>
      <c r="J4" s="9">
        <f>SUMPRODUCT('Nominal VA'!J45:J81,'g(VA)'!J5:J41)</f>
        <v>0.12403589075059518</v>
      </c>
      <c r="K4" s="9">
        <f>SUMPRODUCT('Nominal VA'!K45:K81,'g(VA)'!K5:K41)</f>
        <v>8.4123816309799218E-2</v>
      </c>
      <c r="L4" s="9">
        <f>SUMPRODUCT('Nominal VA'!L45:L81,'g(VA)'!L5:L41)</f>
        <v>7.5233338541792011E-2</v>
      </c>
      <c r="M4" s="9">
        <f>SUMPRODUCT('Nominal VA'!M45:M81,'g(VA)'!M5:M41)</f>
        <v>7.2077704240908771E-2</v>
      </c>
      <c r="N4" s="9">
        <f>SUMPRODUCT('Nominal VA'!N45:N81,'g(VA)'!N5:N41)</f>
        <v>6.072531400200476E-2</v>
      </c>
      <c r="O4" s="9">
        <f>SUMPRODUCT('Nominal VA'!O45:O81,'g(VA)'!O5:O41)</f>
        <v>6.2450588070463102E-2</v>
      </c>
      <c r="P4" s="9">
        <f>SUMPRODUCT('Nominal VA'!P45:P81,'g(VA)'!P5:P41)</f>
        <v>9.3678957899674606E-2</v>
      </c>
      <c r="Q4" s="9">
        <f>SUMPRODUCT('Nominal VA'!Q45:Q81,'g(VA)'!Q5:Q41)</f>
        <v>8.5220807388244543E-2</v>
      </c>
      <c r="R4" s="9">
        <f>SUMPRODUCT('Nominal VA'!R45:R81,'g(VA)'!R5:R41)</f>
        <v>7.6293510965366851E-2</v>
      </c>
      <c r="S4" s="9">
        <f>SUMPRODUCT('Nominal VA'!S45:S81,'g(VA)'!S5:S41)</f>
        <v>9.1656919794836894E-2</v>
      </c>
      <c r="T4" s="9">
        <f>SUMPRODUCT('Nominal VA'!T45:T81,'g(VA)'!T5:T41)</f>
        <v>8.3984140422389011E-2</v>
      </c>
      <c r="U4" s="9">
        <f>SUMPRODUCT('Nominal VA'!U45:U81,'g(VA)'!U5:U41)</f>
        <v>0.13407656747573746</v>
      </c>
      <c r="V4" s="9">
        <f>SUMPRODUCT('Nominal VA'!V45:V81,'g(VA)'!V5:V41)</f>
        <v>0.12379120795204725</v>
      </c>
      <c r="W4" s="9">
        <f>SUMPRODUCT('Nominal VA'!W45:W81,'g(VA)'!W5:W41)</f>
        <v>0.13382396593303761</v>
      </c>
      <c r="X4" s="9">
        <f>SUMPRODUCT('Nominal VA'!X45:X81,'g(VA)'!X5:X41)</f>
        <v>9.483223144617671E-2</v>
      </c>
      <c r="Y4" s="9">
        <f>SUMPRODUCT('Nominal VA'!Y45:Y81,'g(VA)'!Y5:Y41)</f>
        <v>4.6668398765362856E-2</v>
      </c>
      <c r="Z4" s="9">
        <f>SUMPRODUCT('Nominal VA'!Z45:Z81,'g(VA)'!Z5:Z41)</f>
        <v>0.11899907402384829</v>
      </c>
      <c r="AA4" s="9">
        <f>SUMPRODUCT('Nominal VA'!AA45:AA81,'g(VA)'!AA5:AA41)</f>
        <v>9.0132531980439273E-2</v>
      </c>
      <c r="AB4" s="9">
        <f>SUMPRODUCT('Nominal VA'!AB45:AB81,'g(VA)'!AB5:AB41)</f>
        <v>5.6368108098186251E-2</v>
      </c>
      <c r="AC4" s="9">
        <f>SUMPRODUCT('Nominal VA'!AC45:AC81,'g(VA)'!AC5:AC41)</f>
        <v>4.5043109160417864E-2</v>
      </c>
      <c r="AD4" s="9">
        <f>SUMPRODUCT('Nominal VA'!AD45:AD81,'g(VA)'!AD5:AD41)</f>
        <v>5.624799514068065E-2</v>
      </c>
      <c r="AE4" s="9">
        <f>SUMPRODUCT('Nominal VA'!AE45:AE81,'g(VA)'!AE5:AE41)</f>
        <v>5.2077450830514183E-2</v>
      </c>
      <c r="AF4" s="9">
        <f>SUMPRODUCT('Nominal VA'!AF45:AF81,'g(VA)'!AF5:AF41)</f>
        <v>5.3290905022743092E-2</v>
      </c>
      <c r="AG4" s="9">
        <f>SUMPRODUCT('Nominal VA'!AG45:AG81,'g(VA)'!AG5:AG41)</f>
        <v>6.4541911981505717E-2</v>
      </c>
    </row>
    <row r="5" spans="1:33" x14ac:dyDescent="0.15">
      <c r="A5" s="2">
        <v>1</v>
      </c>
      <c r="B5" s="3" t="s">
        <v>29</v>
      </c>
      <c r="C5" s="7"/>
      <c r="D5" s="7">
        <f>('g(GO)'!D5-0.5*('Nominal II'!C5/'Nominal GO'!C5+'Nominal II'!D5/'Nominal GO'!D5)*'g(II)'!D5)/(0.5*('Nominal VA'!C5/'Nominal GO'!C5+'Nominal VA'!D5/'Nominal GO'!D5))</f>
        <v>2.3972963878482755E-2</v>
      </c>
      <c r="E5" s="7">
        <f>('g(GO)'!E5-0.5*('Nominal II'!D5/'Nominal GO'!D5+'Nominal II'!E5/'Nominal GO'!E5)*'g(II)'!E5)/(0.5*('Nominal VA'!D5/'Nominal GO'!D5+'Nominal VA'!E5/'Nominal GO'!E5))</f>
        <v>5.7569846153735726E-2</v>
      </c>
      <c r="F5" s="7">
        <f>('g(GO)'!F5-0.5*('Nominal II'!E5/'Nominal GO'!E5+'Nominal II'!F5/'Nominal GO'!F5)*'g(II)'!F5)/(0.5*('Nominal VA'!E5/'Nominal GO'!E5+'Nominal VA'!F5/'Nominal GO'!F5))</f>
        <v>5.5158866767052984E-2</v>
      </c>
      <c r="G5" s="7">
        <f>('g(GO)'!G5-0.5*('Nominal II'!F5/'Nominal GO'!F5+'Nominal II'!G5/'Nominal GO'!G5)*'g(II)'!G5)/(0.5*('Nominal VA'!F5/'Nominal GO'!F5+'Nominal VA'!G5/'Nominal GO'!G5))</f>
        <v>3.4744791451390415E-2</v>
      </c>
      <c r="H5" s="7">
        <f>('g(GO)'!H5-0.5*('Nominal II'!G5/'Nominal GO'!G5+'Nominal II'!H5/'Nominal GO'!H5)*'g(II)'!H5)/(0.5*('Nominal VA'!G5/'Nominal GO'!G5+'Nominal VA'!H5/'Nominal GO'!H5))</f>
        <v>5.5757224598730962E-2</v>
      </c>
      <c r="I5" s="7">
        <f>('g(GO)'!I5-0.5*('Nominal II'!H5/'Nominal GO'!H5+'Nominal II'!I5/'Nominal GO'!I5)*'g(II)'!I5)/(0.5*('Nominal VA'!H5/'Nominal GO'!H5+'Nominal VA'!I5/'Nominal GO'!I5))</f>
        <v>6.4441006966513614E-2</v>
      </c>
      <c r="J5" s="7">
        <f>('g(GO)'!J5-0.5*('Nominal II'!I5/'Nominal GO'!I5+'Nominal II'!J5/'Nominal GO'!J5)*'g(II)'!J5)/(0.5*('Nominal VA'!I5/'Nominal GO'!I5+'Nominal VA'!J5/'Nominal GO'!J5))</f>
        <v>-1.3976698089573926E-3</v>
      </c>
      <c r="K5" s="7">
        <f>('g(GO)'!K5-0.5*('Nominal II'!J5/'Nominal GO'!J5+'Nominal II'!K5/'Nominal GO'!K5)*'g(II)'!K5)/(0.5*('Nominal VA'!J5/'Nominal GO'!J5+'Nominal VA'!K5/'Nominal GO'!K5))</f>
        <v>5.0573904934532642E-2</v>
      </c>
      <c r="L5" s="7">
        <f>('g(GO)'!L5-0.5*('Nominal II'!K5/'Nominal GO'!K5+'Nominal II'!L5/'Nominal GO'!L5)*'g(II)'!L5)/(0.5*('Nominal VA'!K5/'Nominal GO'!K5+'Nominal VA'!L5/'Nominal GO'!L5))</f>
        <v>3.6288070009133713E-2</v>
      </c>
      <c r="M5" s="7">
        <f>('g(GO)'!M5-0.5*('Nominal II'!L5/'Nominal GO'!L5+'Nominal II'!M5/'Nominal GO'!M5)*'g(II)'!M5)/(0.5*('Nominal VA'!L5/'Nominal GO'!L5+'Nominal VA'!M5/'Nominal GO'!M5))</f>
        <v>4.1471820505540907E-2</v>
      </c>
      <c r="N5" s="7">
        <f>('g(GO)'!N5-0.5*('Nominal II'!M5/'Nominal GO'!M5+'Nominal II'!N5/'Nominal GO'!N5)*'g(II)'!N5)/(0.5*('Nominal VA'!M5/'Nominal GO'!M5+'Nominal VA'!N5/'Nominal GO'!N5))</f>
        <v>2.9085030554435839E-2</v>
      </c>
      <c r="O5" s="7">
        <f>('g(GO)'!O5-0.5*('Nominal II'!N5/'Nominal GO'!N5+'Nominal II'!O5/'Nominal GO'!O5)*'g(II)'!O5)/(0.5*('Nominal VA'!N5/'Nominal GO'!N5+'Nominal VA'!O5/'Nominal GO'!O5))</f>
        <v>3.1994205998670609E-2</v>
      </c>
      <c r="P5" s="7">
        <f>('g(GO)'!P5-0.5*('Nominal II'!O5/'Nominal GO'!O5+'Nominal II'!P5/'Nominal GO'!P5)*'g(II)'!P5)/(0.5*('Nominal VA'!O5/'Nominal GO'!O5+'Nominal VA'!P5/'Nominal GO'!P5))</f>
        <v>3.0909066786622592E-2</v>
      </c>
      <c r="Q5" s="7">
        <f>('g(GO)'!Q5-0.5*('Nominal II'!P5/'Nominal GO'!P5+'Nominal II'!Q5/'Nominal GO'!Q5)*'g(II)'!Q5)/(0.5*('Nominal VA'!P5/'Nominal GO'!P5+'Nominal VA'!Q5/'Nominal GO'!Q5))</f>
        <v>1.3990726224607813E-2</v>
      </c>
      <c r="R5" s="7">
        <f>('g(GO)'!R5-0.5*('Nominal II'!Q5/'Nominal GO'!Q5+'Nominal II'!R5/'Nominal GO'!R5)*'g(II)'!R5)/(0.5*('Nominal VA'!Q5/'Nominal GO'!Q5+'Nominal VA'!R5/'Nominal GO'!R5))</f>
        <v>1.2580775541494744E-2</v>
      </c>
      <c r="S5" s="7">
        <f>('g(GO)'!S5-0.5*('Nominal II'!R5/'Nominal GO'!R5+'Nominal II'!S5/'Nominal GO'!S5)*'g(II)'!S5)/(0.5*('Nominal VA'!R5/'Nominal GO'!R5+'Nominal VA'!S5/'Nominal GO'!S5))</f>
        <v>2.3417011319996982E-2</v>
      </c>
      <c r="T5" s="7">
        <f>('g(GO)'!T5-0.5*('Nominal II'!S5/'Nominal GO'!S5+'Nominal II'!T5/'Nominal GO'!T5)*'g(II)'!T5)/(0.5*('Nominal VA'!S5/'Nominal GO'!S5+'Nominal VA'!T5/'Nominal GO'!T5))</f>
        <v>2.5565844942556568E-2</v>
      </c>
      <c r="U5" s="7">
        <f>('g(GO)'!U5-0.5*('Nominal II'!T5/'Nominal GO'!T5+'Nominal II'!U5/'Nominal GO'!U5)*'g(II)'!U5)/(0.5*('Nominal VA'!T5/'Nominal GO'!T5+'Nominal VA'!U5/'Nominal GO'!U5))</f>
        <v>6.7627639134837755E-2</v>
      </c>
      <c r="V5" s="7">
        <f>('g(GO)'!V5-0.5*('Nominal II'!U5/'Nominal GO'!U5+'Nominal II'!V5/'Nominal GO'!V5)*'g(II)'!V5)/(0.5*('Nominal VA'!U5/'Nominal GO'!U5+'Nominal VA'!V5/'Nominal GO'!V5))</f>
        <v>4.7467472782570554E-2</v>
      </c>
      <c r="W5" s="7">
        <f>('g(GO)'!W5-0.5*('Nominal II'!V5/'Nominal GO'!V5+'Nominal II'!W5/'Nominal GO'!W5)*'g(II)'!W5)/(0.5*('Nominal VA'!V5/'Nominal GO'!V5+'Nominal VA'!W5/'Nominal GO'!W5))</f>
        <v>5.4293418233702512E-3</v>
      </c>
      <c r="X5" s="7">
        <f>('g(GO)'!X5-0.5*('Nominal II'!W5/'Nominal GO'!W5+'Nominal II'!X5/'Nominal GO'!X5)*'g(II)'!X5)/(0.5*('Nominal VA'!W5/'Nominal GO'!W5+'Nominal VA'!X5/'Nominal GO'!X5))</f>
        <v>4.4051219004816164E-2</v>
      </c>
      <c r="Y5" s="7">
        <f>('g(GO)'!Y5-0.5*('Nominal II'!X5/'Nominal GO'!X5+'Nominal II'!Y5/'Nominal GO'!Y5)*'g(II)'!Y5)/(0.5*('Nominal VA'!X5/'Nominal GO'!X5+'Nominal VA'!Y5/'Nominal GO'!Y5))</f>
        <v>3.5755780036507423E-2</v>
      </c>
      <c r="Z5" s="7">
        <f>('g(GO)'!Z5-0.5*('Nominal II'!Y5/'Nominal GO'!Y5+'Nominal II'!Z5/'Nominal GO'!Z5)*'g(II)'!Z5)/(0.5*('Nominal VA'!Y5/'Nominal GO'!Y5+'Nominal VA'!Z5/'Nominal GO'!Z5))</f>
        <v>3.2690016774408588E-2</v>
      </c>
      <c r="AA5" s="7">
        <f>('g(GO)'!AA5-0.5*('Nominal II'!Z5/'Nominal GO'!Z5+'Nominal II'!AA5/'Nominal GO'!AA5)*'g(II)'!AA5)/(0.5*('Nominal VA'!Z5/'Nominal GO'!Z5+'Nominal VA'!AA5/'Nominal GO'!AA5))</f>
        <v>3.2624110108555267E-2</v>
      </c>
      <c r="AB5" s="7">
        <f>('g(GO)'!AB5-0.5*('Nominal II'!AA5/'Nominal GO'!AA5+'Nominal II'!AB5/'Nominal GO'!AB5)*'g(II)'!AB5)/(0.5*('Nominal VA'!AA5/'Nominal GO'!AA5+'Nominal VA'!AB5/'Nominal GO'!AB5))</f>
        <v>2.9517450585534778E-2</v>
      </c>
      <c r="AC5" s="7">
        <f>('g(GO)'!AC5-0.5*('Nominal II'!AB5/'Nominal GO'!AB5+'Nominal II'!AC5/'Nominal GO'!AC5)*'g(II)'!AC5)/(0.5*('Nominal VA'!AB5/'Nominal GO'!AB5+'Nominal VA'!AC5/'Nominal GO'!AC5))</f>
        <v>2.6841716854697321E-2</v>
      </c>
      <c r="AD5" s="7">
        <f>('g(GO)'!AD5-0.5*('Nominal II'!AC5/'Nominal GO'!AC5+'Nominal II'!AD5/'Nominal GO'!AD5)*'g(II)'!AD5)/(0.5*('Nominal VA'!AC5/'Nominal GO'!AC5+'Nominal VA'!AD5/'Nominal GO'!AD5))</f>
        <v>-6.3295697348510196E-3</v>
      </c>
      <c r="AE5" s="7">
        <f>('g(GO)'!AE5-0.5*('Nominal II'!AD5/'Nominal GO'!AD5+'Nominal II'!AE5/'Nominal GO'!AE5)*'g(II)'!AE5)/(0.5*('Nominal VA'!AD5/'Nominal GO'!AD5+'Nominal VA'!AE5/'Nominal GO'!AE5))</f>
        <v>2.4611285310179601E-2</v>
      </c>
      <c r="AF5" s="7">
        <f>('g(GO)'!AF5-0.5*('Nominal II'!AE5/'Nominal GO'!AE5+'Nominal II'!AF5/'Nominal GO'!AF5)*'g(II)'!AF5)/(0.5*('Nominal VA'!AE5/'Nominal GO'!AE5+'Nominal VA'!AF5/'Nominal GO'!AF5))</f>
        <v>2.75174270099004E-2</v>
      </c>
      <c r="AG5" s="7">
        <f>('g(GO)'!AG5-0.5*('Nominal II'!AF5/'Nominal GO'!AF5+'Nominal II'!AG5/'Nominal GO'!AG5)*'g(II)'!AG5)/(0.5*('Nominal VA'!AF5/'Nominal GO'!AF5+'Nominal VA'!AG5/'Nominal GO'!AG5))</f>
        <v>5.9168910310862848E-2</v>
      </c>
    </row>
    <row r="6" spans="1:33" x14ac:dyDescent="0.15">
      <c r="A6" s="2">
        <v>2</v>
      </c>
      <c r="B6" s="3" t="s">
        <v>30</v>
      </c>
      <c r="C6" s="7"/>
      <c r="D6" s="7">
        <f>('g(GO)'!D6-0.5*('Nominal II'!C6/'Nominal GO'!C6+'Nominal II'!D6/'Nominal GO'!D6)*'g(II)'!D6)/(0.5*('Nominal VA'!C6/'Nominal GO'!C6+'Nominal VA'!D6/'Nominal GO'!D6))</f>
        <v>0.19210316099208352</v>
      </c>
      <c r="E6" s="7">
        <f>('g(GO)'!E6-0.5*('Nominal II'!D6/'Nominal GO'!D6+'Nominal II'!E6/'Nominal GO'!E6)*'g(II)'!E6)/(0.5*('Nominal VA'!D6/'Nominal GO'!D6+'Nominal VA'!E6/'Nominal GO'!E6))</f>
        <v>3.6749707656539066E-2</v>
      </c>
      <c r="F6" s="7">
        <f>('g(GO)'!F6-0.5*('Nominal II'!E6/'Nominal GO'!E6+'Nominal II'!F6/'Nominal GO'!F6)*'g(II)'!F6)/(0.5*('Nominal VA'!E6/'Nominal GO'!E6+'Nominal VA'!F6/'Nominal GO'!F6))</f>
        <v>-3.6722032277977351E-2</v>
      </c>
      <c r="G6" s="7">
        <f>('g(GO)'!G6-0.5*('Nominal II'!F6/'Nominal GO'!F6+'Nominal II'!G6/'Nominal GO'!G6)*'g(II)'!G6)/(0.5*('Nominal VA'!F6/'Nominal GO'!F6+'Nominal VA'!G6/'Nominal GO'!G6))</f>
        <v>-2.2430186080930465E-2</v>
      </c>
      <c r="H6" s="7">
        <f>('g(GO)'!H6-0.5*('Nominal II'!G6/'Nominal GO'!G6+'Nominal II'!H6/'Nominal GO'!H6)*'g(II)'!H6)/(0.5*('Nominal VA'!G6/'Nominal GO'!G6+'Nominal VA'!H6/'Nominal GO'!H6))</f>
        <v>3.6579943368028979E-2</v>
      </c>
      <c r="I6" s="7">
        <f>('g(GO)'!I6-0.5*('Nominal II'!H6/'Nominal GO'!H6+'Nominal II'!I6/'Nominal GO'!I6)*'g(II)'!I6)/(0.5*('Nominal VA'!H6/'Nominal GO'!H6+'Nominal VA'!I6/'Nominal GO'!I6))</f>
        <v>-9.9753284049866095E-2</v>
      </c>
      <c r="J6" s="7">
        <f>('g(GO)'!J6-0.5*('Nominal II'!I6/'Nominal GO'!I6+'Nominal II'!J6/'Nominal GO'!J6)*'g(II)'!J6)/(0.5*('Nominal VA'!I6/'Nominal GO'!I6+'Nominal VA'!J6/'Nominal GO'!J6))</f>
        <v>0.11968992075404696</v>
      </c>
      <c r="K6" s="7">
        <f>('g(GO)'!K6-0.5*('Nominal II'!J6/'Nominal GO'!J6+'Nominal II'!K6/'Nominal GO'!K6)*'g(II)'!K6)/(0.5*('Nominal VA'!J6/'Nominal GO'!J6+'Nominal VA'!K6/'Nominal GO'!K6))</f>
        <v>0.14628615723684321</v>
      </c>
      <c r="L6" s="7">
        <f>('g(GO)'!L6-0.5*('Nominal II'!K6/'Nominal GO'!K6+'Nominal II'!L6/'Nominal GO'!L6)*'g(II)'!L6)/(0.5*('Nominal VA'!K6/'Nominal GO'!K6+'Nominal VA'!L6/'Nominal GO'!L6))</f>
        <v>-1.1867276151842068E-2</v>
      </c>
      <c r="M6" s="7">
        <f>('g(GO)'!M6-0.5*('Nominal II'!L6/'Nominal GO'!L6+'Nominal II'!M6/'Nominal GO'!M6)*'g(II)'!M6)/(0.5*('Nominal VA'!L6/'Nominal GO'!L6+'Nominal VA'!M6/'Nominal GO'!M6))</f>
        <v>2.5434554369403971E-2</v>
      </c>
      <c r="N6" s="7">
        <f>('g(GO)'!N6-0.5*('Nominal II'!M6/'Nominal GO'!M6+'Nominal II'!N6/'Nominal GO'!N6)*'g(II)'!N6)/(0.5*('Nominal VA'!M6/'Nominal GO'!M6+'Nominal VA'!N6/'Nominal GO'!N6))</f>
        <v>0.19703759833019766</v>
      </c>
      <c r="O6" s="7">
        <f>('g(GO)'!O6-0.5*('Nominal II'!N6/'Nominal GO'!N6+'Nominal II'!O6/'Nominal GO'!O6)*'g(II)'!O6)/(0.5*('Nominal VA'!N6/'Nominal GO'!N6+'Nominal VA'!O6/'Nominal GO'!O6))</f>
        <v>0.251212392137804</v>
      </c>
      <c r="P6" s="7">
        <f>('g(GO)'!P6-0.5*('Nominal II'!O6/'Nominal GO'!O6+'Nominal II'!P6/'Nominal GO'!P6)*'g(II)'!P6)/(0.5*('Nominal VA'!O6/'Nominal GO'!O6+'Nominal VA'!P6/'Nominal GO'!P6))</f>
        <v>0.24310473977448507</v>
      </c>
      <c r="Q6" s="7">
        <f>('g(GO)'!Q6-0.5*('Nominal II'!P6/'Nominal GO'!P6+'Nominal II'!Q6/'Nominal GO'!Q6)*'g(II)'!Q6)/(0.5*('Nominal VA'!P6/'Nominal GO'!P6+'Nominal VA'!Q6/'Nominal GO'!Q6))</f>
        <v>3.7327921170752863E-2</v>
      </c>
      <c r="R6" s="7">
        <f>('g(GO)'!R6-0.5*('Nominal II'!Q6/'Nominal GO'!Q6+'Nominal II'!R6/'Nominal GO'!R6)*'g(II)'!R6)/(0.5*('Nominal VA'!Q6/'Nominal GO'!Q6+'Nominal VA'!R6/'Nominal GO'!R6))</f>
        <v>-6.7094501978114104E-2</v>
      </c>
      <c r="S6" s="7">
        <f>('g(GO)'!S6-0.5*('Nominal II'!R6/'Nominal GO'!R6+'Nominal II'!S6/'Nominal GO'!S6)*'g(II)'!S6)/(0.5*('Nominal VA'!R6/'Nominal GO'!R6+'Nominal VA'!S6/'Nominal GO'!S6))</f>
        <v>2.275843783786944E-2</v>
      </c>
      <c r="T6" s="7">
        <f>('g(GO)'!T6-0.5*('Nominal II'!S6/'Nominal GO'!S6+'Nominal II'!T6/'Nominal GO'!T6)*'g(II)'!T6)/(0.5*('Nominal VA'!S6/'Nominal GO'!S6+'Nominal VA'!T6/'Nominal GO'!T6))</f>
        <v>-0.14410296620860547</v>
      </c>
      <c r="U6" s="7">
        <f>('g(GO)'!U6-0.5*('Nominal II'!T6/'Nominal GO'!T6+'Nominal II'!U6/'Nominal GO'!U6)*'g(II)'!U6)/(0.5*('Nominal VA'!T6/'Nominal GO'!T6+'Nominal VA'!U6/'Nominal GO'!U6))</f>
        <v>-5.3003577629878174E-2</v>
      </c>
      <c r="V6" s="7">
        <f>('g(GO)'!V6-0.5*('Nominal II'!U6/'Nominal GO'!U6+'Nominal II'!V6/'Nominal GO'!V6)*'g(II)'!V6)/(0.5*('Nominal VA'!U6/'Nominal GO'!U6+'Nominal VA'!V6/'Nominal GO'!V6))</f>
        <v>6.5296925881777268E-2</v>
      </c>
      <c r="W6" s="7">
        <f>('g(GO)'!W6-0.5*('Nominal II'!V6/'Nominal GO'!V6+'Nominal II'!W6/'Nominal GO'!W6)*'g(II)'!W6)/(0.5*('Nominal VA'!V6/'Nominal GO'!V6+'Nominal VA'!W6/'Nominal GO'!W6))</f>
        <v>4.1314041848051923E-2</v>
      </c>
      <c r="X6" s="7">
        <f>('g(GO)'!X6-0.5*('Nominal II'!W6/'Nominal GO'!W6+'Nominal II'!X6/'Nominal GO'!X6)*'g(II)'!X6)/(0.5*('Nominal VA'!W6/'Nominal GO'!W6+'Nominal VA'!X6/'Nominal GO'!X6))</f>
        <v>3.4569519608203501E-2</v>
      </c>
      <c r="Y6" s="7">
        <f>('g(GO)'!Y6-0.5*('Nominal II'!X6/'Nominal GO'!X6+'Nominal II'!Y6/'Nominal GO'!Y6)*'g(II)'!Y6)/(0.5*('Nominal VA'!X6/'Nominal GO'!X6+'Nominal VA'!Y6/'Nominal GO'!Y6))</f>
        <v>-0.12324143887473459</v>
      </c>
      <c r="Z6" s="7">
        <f>('g(GO)'!Z6-0.5*('Nominal II'!Y6/'Nominal GO'!Y6+'Nominal II'!Z6/'Nominal GO'!Z6)*'g(II)'!Z6)/(0.5*('Nominal VA'!Y6/'Nominal GO'!Y6+'Nominal VA'!Z6/'Nominal GO'!Z6))</f>
        <v>0.11914900119360379</v>
      </c>
      <c r="AA6" s="7">
        <f>('g(GO)'!AA6-0.5*('Nominal II'!Z6/'Nominal GO'!Z6+'Nominal II'!AA6/'Nominal GO'!AA6)*'g(II)'!AA6)/(0.5*('Nominal VA'!Z6/'Nominal GO'!Z6+'Nominal VA'!AA6/'Nominal GO'!AA6))</f>
        <v>0.116782732173544</v>
      </c>
      <c r="AB6" s="7">
        <f>('g(GO)'!AB6-0.5*('Nominal II'!AA6/'Nominal GO'!AA6+'Nominal II'!AB6/'Nominal GO'!AB6)*'g(II)'!AB6)/(0.5*('Nominal VA'!AA6/'Nominal GO'!AA6+'Nominal VA'!AB6/'Nominal GO'!AB6))</f>
        <v>5.2953781199268912E-2</v>
      </c>
      <c r="AC6" s="7">
        <f>('g(GO)'!AC6-0.5*('Nominal II'!AB6/'Nominal GO'!AB6+'Nominal II'!AC6/'Nominal GO'!AC6)*'g(II)'!AC6)/(0.5*('Nominal VA'!AB6/'Nominal GO'!AB6+'Nominal VA'!AC6/'Nominal GO'!AC6))</f>
        <v>0.19544071042514141</v>
      </c>
      <c r="AD6" s="7">
        <f>('g(GO)'!AD6-0.5*('Nominal II'!AC6/'Nominal GO'!AC6+'Nominal II'!AD6/'Nominal GO'!AD6)*'g(II)'!AD6)/(0.5*('Nominal VA'!AC6/'Nominal GO'!AC6+'Nominal VA'!AD6/'Nominal GO'!AD6))</f>
        <v>8.3883201331261689E-2</v>
      </c>
      <c r="AE6" s="7">
        <f>('g(GO)'!AE6-0.5*('Nominal II'!AD6/'Nominal GO'!AD6+'Nominal II'!AE6/'Nominal GO'!AE6)*'g(II)'!AE6)/(0.5*('Nominal VA'!AD6/'Nominal GO'!AD6+'Nominal VA'!AE6/'Nominal GO'!AE6))</f>
        <v>6.1068921697106177E-2</v>
      </c>
      <c r="AF6" s="7">
        <f>('g(GO)'!AF6-0.5*('Nominal II'!AE6/'Nominal GO'!AE6+'Nominal II'!AF6/'Nominal GO'!AF6)*'g(II)'!AF6)/(0.5*('Nominal VA'!AE6/'Nominal GO'!AE6+'Nominal VA'!AF6/'Nominal GO'!AF6))</f>
        <v>-2.4205084555384365E-2</v>
      </c>
      <c r="AG6" s="7">
        <f>('g(GO)'!AG6-0.5*('Nominal II'!AF6/'Nominal GO'!AF6+'Nominal II'!AG6/'Nominal GO'!AG6)*'g(II)'!AG6)/(0.5*('Nominal VA'!AF6/'Nominal GO'!AF6+'Nominal VA'!AG6/'Nominal GO'!AG6))</f>
        <v>-0.26308402960235872</v>
      </c>
    </row>
    <row r="7" spans="1:33" x14ac:dyDescent="0.15">
      <c r="A7" s="2">
        <v>3</v>
      </c>
      <c r="B7" s="3" t="s">
        <v>31</v>
      </c>
      <c r="C7" s="7"/>
      <c r="D7" s="7">
        <f>('g(GO)'!D7-0.5*('Nominal II'!C7/'Nominal GO'!C7+'Nominal II'!D7/'Nominal GO'!D7)*'g(II)'!D7)/(0.5*('Nominal VA'!C7/'Nominal GO'!C7+'Nominal VA'!D7/'Nominal GO'!D7))</f>
        <v>0.18720939041722531</v>
      </c>
      <c r="E7" s="7">
        <f>('g(GO)'!E7-0.5*('Nominal II'!D7/'Nominal GO'!D7+'Nominal II'!E7/'Nominal GO'!E7)*'g(II)'!E7)/(0.5*('Nominal VA'!D7/'Nominal GO'!D7+'Nominal VA'!E7/'Nominal GO'!E7))</f>
        <v>-9.1550536847927258E-3</v>
      </c>
      <c r="F7" s="7">
        <f>('g(GO)'!F7-0.5*('Nominal II'!E7/'Nominal GO'!E7+'Nominal II'!F7/'Nominal GO'!F7)*'g(II)'!F7)/(0.5*('Nominal VA'!E7/'Nominal GO'!E7+'Nominal VA'!F7/'Nominal GO'!F7))</f>
        <v>-0.16980125199001489</v>
      </c>
      <c r="G7" s="7">
        <f>('g(GO)'!G7-0.5*('Nominal II'!F7/'Nominal GO'!F7+'Nominal II'!G7/'Nominal GO'!G7)*'g(II)'!G7)/(0.5*('Nominal VA'!F7/'Nominal GO'!F7+'Nominal VA'!G7/'Nominal GO'!G7))</f>
        <v>-0.1245092840038306</v>
      </c>
      <c r="H7" s="7">
        <f>('g(GO)'!H7-0.5*('Nominal II'!G7/'Nominal GO'!G7+'Nominal II'!H7/'Nominal GO'!H7)*'g(II)'!H7)/(0.5*('Nominal VA'!G7/'Nominal GO'!G7+'Nominal VA'!H7/'Nominal GO'!H7))</f>
        <v>0.10084697851383134</v>
      </c>
      <c r="I7" s="7">
        <f>('g(GO)'!I7-0.5*('Nominal II'!H7/'Nominal GO'!H7+'Nominal II'!I7/'Nominal GO'!I7)*'g(II)'!I7)/(0.5*('Nominal VA'!H7/'Nominal GO'!H7+'Nominal VA'!I7/'Nominal GO'!I7))</f>
        <v>-0.48884326940729178</v>
      </c>
      <c r="J7" s="7">
        <f>('g(GO)'!J7-0.5*('Nominal II'!I7/'Nominal GO'!I7+'Nominal II'!J7/'Nominal GO'!J7)*'g(II)'!J7)/(0.5*('Nominal VA'!I7/'Nominal GO'!I7+'Nominal VA'!J7/'Nominal GO'!J7))</f>
        <v>-0.41521031638770373</v>
      </c>
      <c r="K7" s="7">
        <f>('g(GO)'!K7-0.5*('Nominal II'!J7/'Nominal GO'!J7+'Nominal II'!K7/'Nominal GO'!K7)*'g(II)'!K7)/(0.5*('Nominal VA'!J7/'Nominal GO'!J7+'Nominal VA'!K7/'Nominal GO'!K7))</f>
        <v>-0.16859977268086318</v>
      </c>
      <c r="L7" s="7">
        <f>('g(GO)'!L7-0.5*('Nominal II'!K7/'Nominal GO'!K7+'Nominal II'!L7/'Nominal GO'!L7)*'g(II)'!L7)/(0.5*('Nominal VA'!K7/'Nominal GO'!K7+'Nominal VA'!L7/'Nominal GO'!L7))</f>
        <v>4.547566734662644E-2</v>
      </c>
      <c r="M7" s="7">
        <f>('g(GO)'!M7-0.5*('Nominal II'!L7/'Nominal GO'!L7+'Nominal II'!M7/'Nominal GO'!M7)*'g(II)'!M7)/(0.5*('Nominal VA'!L7/'Nominal GO'!L7+'Nominal VA'!M7/'Nominal GO'!M7))</f>
        <v>3.6703669820444582E-2</v>
      </c>
      <c r="N7" s="7">
        <f>('g(GO)'!N7-0.5*('Nominal II'!M7/'Nominal GO'!M7+'Nominal II'!N7/'Nominal GO'!N7)*'g(II)'!N7)/(0.5*('Nominal VA'!M7/'Nominal GO'!M7+'Nominal VA'!N7/'Nominal GO'!N7))</f>
        <v>0.11078606662960602</v>
      </c>
      <c r="O7" s="7">
        <f>('g(GO)'!O7-0.5*('Nominal II'!N7/'Nominal GO'!N7+'Nominal II'!O7/'Nominal GO'!O7)*'g(II)'!O7)/(0.5*('Nominal VA'!N7/'Nominal GO'!N7+'Nominal VA'!O7/'Nominal GO'!O7))</f>
        <v>-7.2070008497721313E-2</v>
      </c>
      <c r="P7" s="7">
        <f>('g(GO)'!P7-0.5*('Nominal II'!O7/'Nominal GO'!O7+'Nominal II'!P7/'Nominal GO'!P7)*'g(II)'!P7)/(0.5*('Nominal VA'!O7/'Nominal GO'!O7+'Nominal VA'!P7/'Nominal GO'!P7))</f>
        <v>-0.56646867614262708</v>
      </c>
      <c r="Q7" s="7">
        <f>('g(GO)'!Q7-0.5*('Nominal II'!P7/'Nominal GO'!P7+'Nominal II'!Q7/'Nominal GO'!Q7)*'g(II)'!Q7)/(0.5*('Nominal VA'!P7/'Nominal GO'!P7+'Nominal VA'!Q7/'Nominal GO'!Q7))</f>
        <v>0.20904392858812978</v>
      </c>
      <c r="R7" s="7">
        <f>('g(GO)'!R7-0.5*('Nominal II'!Q7/'Nominal GO'!Q7+'Nominal II'!R7/'Nominal GO'!R7)*'g(II)'!R7)/(0.5*('Nominal VA'!Q7/'Nominal GO'!Q7+'Nominal VA'!R7/'Nominal GO'!R7))</f>
        <v>0.21623580048141167</v>
      </c>
      <c r="S7" s="7">
        <f>('g(GO)'!S7-0.5*('Nominal II'!R7/'Nominal GO'!R7+'Nominal II'!S7/'Nominal GO'!S7)*'g(II)'!S7)/(0.5*('Nominal VA'!R7/'Nominal GO'!R7+'Nominal VA'!S7/'Nominal GO'!S7))</f>
        <v>-0.10565910740202691</v>
      </c>
      <c r="T7" s="7">
        <f>('g(GO)'!T7-0.5*('Nominal II'!S7/'Nominal GO'!S7+'Nominal II'!T7/'Nominal GO'!T7)*'g(II)'!T7)/(0.5*('Nominal VA'!S7/'Nominal GO'!S7+'Nominal VA'!T7/'Nominal GO'!T7))</f>
        <v>-8.6312807961306207E-2</v>
      </c>
      <c r="U7" s="7">
        <f>('g(GO)'!U7-0.5*('Nominal II'!T7/'Nominal GO'!T7+'Nominal II'!U7/'Nominal GO'!U7)*'g(II)'!U7)/(0.5*('Nominal VA'!T7/'Nominal GO'!T7+'Nominal VA'!U7/'Nominal GO'!U7))</f>
        <v>-4.9831057232949012E-2</v>
      </c>
      <c r="V7" s="7">
        <f>('g(GO)'!V7-0.5*('Nominal II'!U7/'Nominal GO'!U7+'Nominal II'!V7/'Nominal GO'!V7)*'g(II)'!V7)/(0.5*('Nominal VA'!U7/'Nominal GO'!U7+'Nominal VA'!V7/'Nominal GO'!V7))</f>
        <v>-0.11872407067418553</v>
      </c>
      <c r="W7" s="7">
        <f>('g(GO)'!W7-0.5*('Nominal II'!V7/'Nominal GO'!V7+'Nominal II'!W7/'Nominal GO'!W7)*'g(II)'!W7)/(0.5*('Nominal VA'!V7/'Nominal GO'!V7+'Nominal VA'!W7/'Nominal GO'!W7))</f>
        <v>0.11172696125733082</v>
      </c>
      <c r="X7" s="7">
        <f>('g(GO)'!X7-0.5*('Nominal II'!W7/'Nominal GO'!W7+'Nominal II'!X7/'Nominal GO'!X7)*'g(II)'!X7)/(0.5*('Nominal VA'!W7/'Nominal GO'!W7+'Nominal VA'!X7/'Nominal GO'!X7))</f>
        <v>-4.7200617080097179E-2</v>
      </c>
      <c r="Y7" s="7">
        <f>('g(GO)'!Y7-0.5*('Nominal II'!X7/'Nominal GO'!X7+'Nominal II'!Y7/'Nominal GO'!Y7)*'g(II)'!Y7)/(0.5*('Nominal VA'!X7/'Nominal GO'!X7+'Nominal VA'!Y7/'Nominal GO'!Y7))</f>
        <v>0.40724356597636086</v>
      </c>
      <c r="Z7" s="7">
        <f>('g(GO)'!Z7-0.5*('Nominal II'!Y7/'Nominal GO'!Y7+'Nominal II'!Z7/'Nominal GO'!Z7)*'g(II)'!Z7)/(0.5*('Nominal VA'!Y7/'Nominal GO'!Y7+'Nominal VA'!Z7/'Nominal GO'!Z7))</f>
        <v>-0.2959045645737704</v>
      </c>
      <c r="AA7" s="7">
        <f>('g(GO)'!AA7-0.5*('Nominal II'!Z7/'Nominal GO'!Z7+'Nominal II'!AA7/'Nominal GO'!AA7)*'g(II)'!AA7)/(0.5*('Nominal VA'!Z7/'Nominal GO'!Z7+'Nominal VA'!AA7/'Nominal GO'!AA7))</f>
        <v>-0.18857961554595221</v>
      </c>
      <c r="AB7" s="7">
        <f>('g(GO)'!AB7-0.5*('Nominal II'!AA7/'Nominal GO'!AA7+'Nominal II'!AB7/'Nominal GO'!AB7)*'g(II)'!AB7)/(0.5*('Nominal VA'!AA7/'Nominal GO'!AA7+'Nominal VA'!AB7/'Nominal GO'!AB7))</f>
        <v>-0.13785624257235121</v>
      </c>
      <c r="AC7" s="7">
        <f>('g(GO)'!AC7-0.5*('Nominal II'!AB7/'Nominal GO'!AB7+'Nominal II'!AC7/'Nominal GO'!AC7)*'g(II)'!AC7)/(0.5*('Nominal VA'!AB7/'Nominal GO'!AB7+'Nominal VA'!AC7/'Nominal GO'!AC7))</f>
        <v>1.5112824819714465E-2</v>
      </c>
      <c r="AD7" s="7">
        <f>('g(GO)'!AD7-0.5*('Nominal II'!AC7/'Nominal GO'!AC7+'Nominal II'!AD7/'Nominal GO'!AD7)*'g(II)'!AD7)/(0.5*('Nominal VA'!AC7/'Nominal GO'!AC7+'Nominal VA'!AD7/'Nominal GO'!AD7))</f>
        <v>-4.8392760378607971E-2</v>
      </c>
      <c r="AE7" s="7">
        <f>('g(GO)'!AE7-0.5*('Nominal II'!AD7/'Nominal GO'!AD7+'Nominal II'!AE7/'Nominal GO'!AE7)*'g(II)'!AE7)/(0.5*('Nominal VA'!AD7/'Nominal GO'!AD7+'Nominal VA'!AE7/'Nominal GO'!AE7))</f>
        <v>0.12488961876239289</v>
      </c>
      <c r="AF7" s="7">
        <f>('g(GO)'!AF7-0.5*('Nominal II'!AE7/'Nominal GO'!AE7+'Nominal II'!AF7/'Nominal GO'!AF7)*'g(II)'!AF7)/(0.5*('Nominal VA'!AE7/'Nominal GO'!AE7+'Nominal VA'!AF7/'Nominal GO'!AF7))</f>
        <v>7.7486787858233666E-2</v>
      </c>
      <c r="AG7" s="7">
        <f>('g(GO)'!AG7-0.5*('Nominal II'!AF7/'Nominal GO'!AF7+'Nominal II'!AG7/'Nominal GO'!AG7)*'g(II)'!AG7)/(0.5*('Nominal VA'!AF7/'Nominal GO'!AF7+'Nominal VA'!AG7/'Nominal GO'!AG7))</f>
        <v>-2.5265481750139755E-2</v>
      </c>
    </row>
    <row r="8" spans="1:33" x14ac:dyDescent="0.15">
      <c r="A8" s="2">
        <v>4</v>
      </c>
      <c r="B8" s="3" t="s">
        <v>32</v>
      </c>
      <c r="C8" s="7"/>
      <c r="D8" s="7">
        <f>('g(GO)'!D8-0.5*('Nominal II'!C8/'Nominal GO'!C8+'Nominal II'!D8/'Nominal GO'!D8)*'g(II)'!D8)/(0.5*('Nominal VA'!C8/'Nominal GO'!C8+'Nominal VA'!D8/'Nominal GO'!D8))</f>
        <v>0.27301773087720305</v>
      </c>
      <c r="E8" s="7">
        <f>('g(GO)'!E8-0.5*('Nominal II'!D8/'Nominal GO'!D8+'Nominal II'!E8/'Nominal GO'!E8)*'g(II)'!E8)/(0.5*('Nominal VA'!D8/'Nominal GO'!D8+'Nominal VA'!E8/'Nominal GO'!E8))</f>
        <v>-4.9898874018389446E-2</v>
      </c>
      <c r="F8" s="7">
        <f>('g(GO)'!F8-0.5*('Nominal II'!E8/'Nominal GO'!E8+'Nominal II'!F8/'Nominal GO'!F8)*'g(II)'!F8)/(0.5*('Nominal VA'!E8/'Nominal GO'!E8+'Nominal VA'!F8/'Nominal GO'!F8))</f>
        <v>-0.19783066323489684</v>
      </c>
      <c r="G8" s="7">
        <f>('g(GO)'!G8-0.5*('Nominal II'!F8/'Nominal GO'!F8+'Nominal II'!G8/'Nominal GO'!G8)*'g(II)'!G8)/(0.5*('Nominal VA'!F8/'Nominal GO'!F8+'Nominal VA'!G8/'Nominal GO'!G8))</f>
        <v>2.5298890480600036E-2</v>
      </c>
      <c r="H8" s="7">
        <f>('g(GO)'!H8-0.5*('Nominal II'!G8/'Nominal GO'!G8+'Nominal II'!H8/'Nominal GO'!H8)*'g(II)'!H8)/(0.5*('Nominal VA'!G8/'Nominal GO'!G8+'Nominal VA'!H8/'Nominal GO'!H8))</f>
        <v>0.21631056700031515</v>
      </c>
      <c r="I8" s="7">
        <f>('g(GO)'!I8-0.5*('Nominal II'!H8/'Nominal GO'!H8+'Nominal II'!I8/'Nominal GO'!I8)*'g(II)'!I8)/(0.5*('Nominal VA'!H8/'Nominal GO'!H8+'Nominal VA'!I8/'Nominal GO'!I8))</f>
        <v>0.42471860914739412</v>
      </c>
      <c r="J8" s="7">
        <f>('g(GO)'!J8-0.5*('Nominal II'!I8/'Nominal GO'!I8+'Nominal II'!J8/'Nominal GO'!J8)*'g(II)'!J8)/(0.5*('Nominal VA'!I8/'Nominal GO'!I8+'Nominal VA'!J8/'Nominal GO'!J8))</f>
        <v>0.3765822597370963</v>
      </c>
      <c r="K8" s="7">
        <f>('g(GO)'!K8-0.5*('Nominal II'!J8/'Nominal GO'!J8+'Nominal II'!K8/'Nominal GO'!K8)*'g(II)'!K8)/(0.5*('Nominal VA'!J8/'Nominal GO'!J8+'Nominal VA'!K8/'Nominal GO'!K8))</f>
        <v>-0.26173073726220203</v>
      </c>
      <c r="L8" s="7">
        <f>('g(GO)'!L8-0.5*('Nominal II'!K8/'Nominal GO'!K8+'Nominal II'!L8/'Nominal GO'!L8)*'g(II)'!L8)/(0.5*('Nominal VA'!K8/'Nominal GO'!K8+'Nominal VA'!L8/'Nominal GO'!L8))</f>
        <v>0.46187167703734183</v>
      </c>
      <c r="M8" s="7">
        <f>('g(GO)'!M8-0.5*('Nominal II'!L8/'Nominal GO'!L8+'Nominal II'!M8/'Nominal GO'!M8)*'g(II)'!M8)/(0.5*('Nominal VA'!L8/'Nominal GO'!L8+'Nominal VA'!M8/'Nominal GO'!M8))</f>
        <v>0.29107922403543668</v>
      </c>
      <c r="N8" s="7">
        <f>('g(GO)'!N8-0.5*('Nominal II'!M8/'Nominal GO'!M8+'Nominal II'!N8/'Nominal GO'!N8)*'g(II)'!N8)/(0.5*('Nominal VA'!M8/'Nominal GO'!M8+'Nominal VA'!N8/'Nominal GO'!N8))</f>
        <v>0.2792519505659517</v>
      </c>
      <c r="O8" s="7">
        <f>('g(GO)'!O8-0.5*('Nominal II'!N8/'Nominal GO'!N8+'Nominal II'!O8/'Nominal GO'!O8)*'g(II)'!O8)/(0.5*('Nominal VA'!N8/'Nominal GO'!N8+'Nominal VA'!O8/'Nominal GO'!O8))</f>
        <v>0.15048252758353484</v>
      </c>
      <c r="P8" s="7">
        <f>('g(GO)'!P8-0.5*('Nominal II'!O8/'Nominal GO'!O8+'Nominal II'!P8/'Nominal GO'!P8)*'g(II)'!P8)/(0.5*('Nominal VA'!O8/'Nominal GO'!O8+'Nominal VA'!P8/'Nominal GO'!P8))</f>
        <v>0.1349598066567734</v>
      </c>
      <c r="Q8" s="7">
        <f>('g(GO)'!Q8-0.5*('Nominal II'!P8/'Nominal GO'!P8+'Nominal II'!Q8/'Nominal GO'!Q8)*'g(II)'!Q8)/(0.5*('Nominal VA'!P8/'Nominal GO'!P8+'Nominal VA'!Q8/'Nominal GO'!Q8))</f>
        <v>0.82574427555387986</v>
      </c>
      <c r="R8" s="7">
        <f>('g(GO)'!R8-0.5*('Nominal II'!Q8/'Nominal GO'!Q8+'Nominal II'!R8/'Nominal GO'!R8)*'g(II)'!R8)/(0.5*('Nominal VA'!Q8/'Nominal GO'!Q8+'Nominal VA'!R8/'Nominal GO'!R8))</f>
        <v>6.7094234505784001E-2</v>
      </c>
      <c r="S8" s="7">
        <f>('g(GO)'!S8-0.5*('Nominal II'!R8/'Nominal GO'!R8+'Nominal II'!S8/'Nominal GO'!S8)*'g(II)'!S8)/(0.5*('Nominal VA'!R8/'Nominal GO'!R8+'Nominal VA'!S8/'Nominal GO'!S8))</f>
        <v>0.1020853134646066</v>
      </c>
      <c r="T8" s="7">
        <f>('g(GO)'!T8-0.5*('Nominal II'!S8/'Nominal GO'!S8+'Nominal II'!T8/'Nominal GO'!T8)*'g(II)'!T8)/(0.5*('Nominal VA'!S8/'Nominal GO'!S8+'Nominal VA'!T8/'Nominal GO'!T8))</f>
        <v>-0.30116910368064181</v>
      </c>
      <c r="U8" s="7">
        <f>('g(GO)'!U8-0.5*('Nominal II'!T8/'Nominal GO'!T8+'Nominal II'!U8/'Nominal GO'!U8)*'g(II)'!U8)/(0.5*('Nominal VA'!T8/'Nominal GO'!T8+'Nominal VA'!U8/'Nominal GO'!U8))</f>
        <v>6.8538583312821852E-2</v>
      </c>
      <c r="V8" s="7">
        <f>('g(GO)'!V8-0.5*('Nominal II'!U8/'Nominal GO'!U8+'Nominal II'!V8/'Nominal GO'!V8)*'g(II)'!V8)/(0.5*('Nominal VA'!U8/'Nominal GO'!U8+'Nominal VA'!V8/'Nominal GO'!V8))</f>
        <v>2.9911302191476974E-2</v>
      </c>
      <c r="W8" s="7">
        <f>('g(GO)'!W8-0.5*('Nominal II'!V8/'Nominal GO'!V8+'Nominal II'!W8/'Nominal GO'!W8)*'g(II)'!W8)/(0.5*('Nominal VA'!V8/'Nominal GO'!V8+'Nominal VA'!W8/'Nominal GO'!W8))</f>
        <v>-5.178841636621203E-2</v>
      </c>
      <c r="X8" s="7">
        <f>('g(GO)'!X8-0.5*('Nominal II'!W8/'Nominal GO'!W8+'Nominal II'!X8/'Nominal GO'!X8)*'g(II)'!X8)/(0.5*('Nominal VA'!W8/'Nominal GO'!W8+'Nominal VA'!X8/'Nominal GO'!X8))</f>
        <v>4.7745130531677712E-2</v>
      </c>
      <c r="Y8" s="7">
        <f>('g(GO)'!Y8-0.5*('Nominal II'!X8/'Nominal GO'!X8+'Nominal II'!Y8/'Nominal GO'!Y8)*'g(II)'!Y8)/(0.5*('Nominal VA'!X8/'Nominal GO'!X8+'Nominal VA'!Y8/'Nominal GO'!Y8))</f>
        <v>0.35520620884210674</v>
      </c>
      <c r="Z8" s="7">
        <f>('g(GO)'!Z8-0.5*('Nominal II'!Y8/'Nominal GO'!Y8+'Nominal II'!Z8/'Nominal GO'!Z8)*'g(II)'!Z8)/(0.5*('Nominal VA'!Y8/'Nominal GO'!Y8+'Nominal VA'!Z8/'Nominal GO'!Z8))</f>
        <v>-4.4505169166231109E-2</v>
      </c>
      <c r="AA8" s="7">
        <f>('g(GO)'!AA8-0.5*('Nominal II'!Z8/'Nominal GO'!Z8+'Nominal II'!AA8/'Nominal GO'!AA8)*'g(II)'!AA8)/(0.5*('Nominal VA'!Z8/'Nominal GO'!Z8+'Nominal VA'!AA8/'Nominal GO'!AA8))</f>
        <v>1.6889019070356073E-2</v>
      </c>
      <c r="AB8" s="7">
        <f>('g(GO)'!AB8-0.5*('Nominal II'!AA8/'Nominal GO'!AA8+'Nominal II'!AB8/'Nominal GO'!AB8)*'g(II)'!AB8)/(0.5*('Nominal VA'!AA8/'Nominal GO'!AA8+'Nominal VA'!AB8/'Nominal GO'!AB8))</f>
        <v>0.17340769127990563</v>
      </c>
      <c r="AC8" s="7">
        <f>('g(GO)'!AC8-0.5*('Nominal II'!AB8/'Nominal GO'!AB8+'Nominal II'!AC8/'Nominal GO'!AC8)*'g(II)'!AC8)/(0.5*('Nominal VA'!AB8/'Nominal GO'!AB8+'Nominal VA'!AC8/'Nominal GO'!AC8))</f>
        <v>8.3360353930193823E-2</v>
      </c>
      <c r="AD8" s="7">
        <f>('g(GO)'!AD8-0.5*('Nominal II'!AC8/'Nominal GO'!AC8+'Nominal II'!AD8/'Nominal GO'!AD8)*'g(II)'!AD8)/(0.5*('Nominal VA'!AC8/'Nominal GO'!AC8+'Nominal VA'!AD8/'Nominal GO'!AD8))</f>
        <v>4.7028770265146118E-2</v>
      </c>
      <c r="AE8" s="7">
        <f>('g(GO)'!AE8-0.5*('Nominal II'!AD8/'Nominal GO'!AD8+'Nominal II'!AE8/'Nominal GO'!AE8)*'g(II)'!AE8)/(0.5*('Nominal VA'!AD8/'Nominal GO'!AD8+'Nominal VA'!AE8/'Nominal GO'!AE8))</f>
        <v>7.6510178458255876E-2</v>
      </c>
      <c r="AF8" s="7">
        <f>('g(GO)'!AF8-0.5*('Nominal II'!AE8/'Nominal GO'!AE8+'Nominal II'!AF8/'Nominal GO'!AF8)*'g(II)'!AF8)/(0.5*('Nominal VA'!AE8/'Nominal GO'!AE8+'Nominal VA'!AF8/'Nominal GO'!AF8))</f>
        <v>-4.3350343756890494E-2</v>
      </c>
      <c r="AG8" s="7">
        <f>('g(GO)'!AG8-0.5*('Nominal II'!AF8/'Nominal GO'!AF8+'Nominal II'!AG8/'Nominal GO'!AG8)*'g(II)'!AG8)/(0.5*('Nominal VA'!AF8/'Nominal GO'!AF8+'Nominal VA'!AG8/'Nominal GO'!AG8))</f>
        <v>-7.3907025605870022E-2</v>
      </c>
    </row>
    <row r="9" spans="1:33" x14ac:dyDescent="0.15">
      <c r="A9" s="2">
        <v>5</v>
      </c>
      <c r="B9" s="3" t="s">
        <v>33</v>
      </c>
      <c r="C9" s="7"/>
      <c r="D9" s="7">
        <f>('g(GO)'!D9-0.5*('Nominal II'!C9/'Nominal GO'!C9+'Nominal II'!D9/'Nominal GO'!D9)*'g(II)'!D9)/(0.5*('Nominal VA'!C9/'Nominal GO'!C9+'Nominal VA'!D9/'Nominal GO'!D9))</f>
        <v>0.36855865550508266</v>
      </c>
      <c r="E9" s="7">
        <f>('g(GO)'!E9-0.5*('Nominal II'!D9/'Nominal GO'!D9+'Nominal II'!E9/'Nominal GO'!E9)*'g(II)'!E9)/(0.5*('Nominal VA'!D9/'Nominal GO'!D9+'Nominal VA'!E9/'Nominal GO'!E9))</f>
        <v>2.1559455266639306E-2</v>
      </c>
      <c r="F9" s="7">
        <f>('g(GO)'!F9-0.5*('Nominal II'!E9/'Nominal GO'!E9+'Nominal II'!F9/'Nominal GO'!F9)*'g(II)'!F9)/(0.5*('Nominal VA'!E9/'Nominal GO'!E9+'Nominal VA'!F9/'Nominal GO'!F9))</f>
        <v>-0.3197719913011437</v>
      </c>
      <c r="G9" s="7">
        <f>('g(GO)'!G9-0.5*('Nominal II'!F9/'Nominal GO'!F9+'Nominal II'!G9/'Nominal GO'!G9)*'g(II)'!G9)/(0.5*('Nominal VA'!F9/'Nominal GO'!F9+'Nominal VA'!G9/'Nominal GO'!G9))</f>
        <v>0.28291902463415913</v>
      </c>
      <c r="H9" s="7">
        <f>('g(GO)'!H9-0.5*('Nominal II'!G9/'Nominal GO'!G9+'Nominal II'!H9/'Nominal GO'!H9)*'g(II)'!H9)/(0.5*('Nominal VA'!G9/'Nominal GO'!G9+'Nominal VA'!H9/'Nominal GO'!H9))</f>
        <v>0.24678222103054151</v>
      </c>
      <c r="I9" s="7">
        <f>('g(GO)'!I9-0.5*('Nominal II'!H9/'Nominal GO'!H9+'Nominal II'!I9/'Nominal GO'!I9)*'g(II)'!I9)/(0.5*('Nominal VA'!H9/'Nominal GO'!H9+'Nominal VA'!I9/'Nominal GO'!I9))</f>
        <v>0.10637787199930261</v>
      </c>
      <c r="J9" s="7">
        <f>('g(GO)'!J9-0.5*('Nominal II'!I9/'Nominal GO'!I9+'Nominal II'!J9/'Nominal GO'!J9)*'g(II)'!J9)/(0.5*('Nominal VA'!I9/'Nominal GO'!I9+'Nominal VA'!J9/'Nominal GO'!J9))</f>
        <v>0.31033133584452882</v>
      </c>
      <c r="K9" s="7">
        <f>('g(GO)'!K9-0.5*('Nominal II'!J9/'Nominal GO'!J9+'Nominal II'!K9/'Nominal GO'!K9)*'g(II)'!K9)/(0.5*('Nominal VA'!J9/'Nominal GO'!J9+'Nominal VA'!K9/'Nominal GO'!K9))</f>
        <v>0.21787922800307571</v>
      </c>
      <c r="L9" s="7">
        <f>('g(GO)'!L9-0.5*('Nominal II'!K9/'Nominal GO'!K9+'Nominal II'!L9/'Nominal GO'!L9)*'g(II)'!L9)/(0.5*('Nominal VA'!K9/'Nominal GO'!K9+'Nominal VA'!L9/'Nominal GO'!L9))</f>
        <v>3.469013145150493E-2</v>
      </c>
      <c r="M9" s="7">
        <f>('g(GO)'!M9-0.5*('Nominal II'!L9/'Nominal GO'!L9+'Nominal II'!M9/'Nominal GO'!M9)*'g(II)'!M9)/(0.5*('Nominal VA'!L9/'Nominal GO'!L9+'Nominal VA'!M9/'Nominal GO'!M9))</f>
        <v>0.17499811809048949</v>
      </c>
      <c r="N9" s="7">
        <f>('g(GO)'!N9-0.5*('Nominal II'!M9/'Nominal GO'!M9+'Nominal II'!N9/'Nominal GO'!N9)*'g(II)'!N9)/(0.5*('Nominal VA'!M9/'Nominal GO'!M9+'Nominal VA'!N9/'Nominal GO'!N9))</f>
        <v>-6.3466370556127819E-2</v>
      </c>
      <c r="O9" s="7">
        <f>('g(GO)'!O9-0.5*('Nominal II'!N9/'Nominal GO'!N9+'Nominal II'!O9/'Nominal GO'!O9)*'g(II)'!O9)/(0.5*('Nominal VA'!N9/'Nominal GO'!N9+'Nominal VA'!O9/'Nominal GO'!O9))</f>
        <v>0.11456976433224073</v>
      </c>
      <c r="P9" s="7">
        <f>('g(GO)'!P9-0.5*('Nominal II'!O9/'Nominal GO'!O9+'Nominal II'!P9/'Nominal GO'!P9)*'g(II)'!P9)/(0.5*('Nominal VA'!O9/'Nominal GO'!O9+'Nominal VA'!P9/'Nominal GO'!P9))</f>
        <v>0.21156882957079293</v>
      </c>
      <c r="Q9" s="7">
        <f>('g(GO)'!Q9-0.5*('Nominal II'!P9/'Nominal GO'!P9+'Nominal II'!Q9/'Nominal GO'!Q9)*'g(II)'!Q9)/(0.5*('Nominal VA'!P9/'Nominal GO'!P9+'Nominal VA'!Q9/'Nominal GO'!Q9))</f>
        <v>6.9688854872155523E-2</v>
      </c>
      <c r="R9" s="7">
        <f>('g(GO)'!R9-0.5*('Nominal II'!Q9/'Nominal GO'!Q9+'Nominal II'!R9/'Nominal GO'!R9)*'g(II)'!R9)/(0.5*('Nominal VA'!Q9/'Nominal GO'!Q9+'Nominal VA'!R9/'Nominal GO'!R9))</f>
        <v>3.1978234129703152E-2</v>
      </c>
      <c r="S9" s="7">
        <f>('g(GO)'!S9-0.5*('Nominal II'!R9/'Nominal GO'!R9+'Nominal II'!S9/'Nominal GO'!S9)*'g(II)'!S9)/(0.5*('Nominal VA'!R9/'Nominal GO'!R9+'Nominal VA'!S9/'Nominal GO'!S9))</f>
        <v>0.13020252949352795</v>
      </c>
      <c r="T9" s="7">
        <f>('g(GO)'!T9-0.5*('Nominal II'!S9/'Nominal GO'!S9+'Nominal II'!T9/'Nominal GO'!T9)*'g(II)'!T9)/(0.5*('Nominal VA'!S9/'Nominal GO'!S9+'Nominal VA'!T9/'Nominal GO'!T9))</f>
        <v>6.5636006699649793E-2</v>
      </c>
      <c r="U9" s="7">
        <f>('g(GO)'!U9-0.5*('Nominal II'!T9/'Nominal GO'!T9+'Nominal II'!U9/'Nominal GO'!U9)*'g(II)'!U9)/(0.5*('Nominal VA'!T9/'Nominal GO'!T9+'Nominal VA'!U9/'Nominal GO'!U9))</f>
        <v>0.12378258323911868</v>
      </c>
      <c r="V9" s="7">
        <f>('g(GO)'!V9-0.5*('Nominal II'!U9/'Nominal GO'!U9+'Nominal II'!V9/'Nominal GO'!V9)*'g(II)'!V9)/(0.5*('Nominal VA'!U9/'Nominal GO'!U9+'Nominal VA'!V9/'Nominal GO'!V9))</f>
        <v>0.12300567562916244</v>
      </c>
      <c r="W9" s="7">
        <f>('g(GO)'!W9-0.5*('Nominal II'!V9/'Nominal GO'!V9+'Nominal II'!W9/'Nominal GO'!W9)*'g(II)'!W9)/(0.5*('Nominal VA'!V9/'Nominal GO'!V9+'Nominal VA'!W9/'Nominal GO'!W9))</f>
        <v>5.1124744539353777E-2</v>
      </c>
      <c r="X9" s="7">
        <f>('g(GO)'!X9-0.5*('Nominal II'!W9/'Nominal GO'!W9+'Nominal II'!X9/'Nominal GO'!X9)*'g(II)'!X9)/(0.5*('Nominal VA'!W9/'Nominal GO'!W9+'Nominal VA'!X9/'Nominal GO'!X9))</f>
        <v>0.22175539260508498</v>
      </c>
      <c r="Y9" s="7">
        <f>('g(GO)'!Y9-0.5*('Nominal II'!X9/'Nominal GO'!X9+'Nominal II'!Y9/'Nominal GO'!Y9)*'g(II)'!Y9)/(0.5*('Nominal VA'!X9/'Nominal GO'!X9+'Nominal VA'!Y9/'Nominal GO'!Y9))</f>
        <v>-0.13522069806581244</v>
      </c>
      <c r="Z9" s="7">
        <f>('g(GO)'!Z9-0.5*('Nominal II'!Y9/'Nominal GO'!Y9+'Nominal II'!Z9/'Nominal GO'!Z9)*'g(II)'!Z9)/(0.5*('Nominal VA'!Y9/'Nominal GO'!Y9+'Nominal VA'!Z9/'Nominal GO'!Z9))</f>
        <v>0.14108302167981707</v>
      </c>
      <c r="AA9" s="7">
        <f>('g(GO)'!AA9-0.5*('Nominal II'!Z9/'Nominal GO'!Z9+'Nominal II'!AA9/'Nominal GO'!AA9)*'g(II)'!AA9)/(0.5*('Nominal VA'!Z9/'Nominal GO'!Z9+'Nominal VA'!AA9/'Nominal GO'!AA9))</f>
        <v>7.2017136435345255E-2</v>
      </c>
      <c r="AB9" s="7">
        <f>('g(GO)'!AB9-0.5*('Nominal II'!AA9/'Nominal GO'!AA9+'Nominal II'!AB9/'Nominal GO'!AB9)*'g(II)'!AB9)/(0.5*('Nominal VA'!AA9/'Nominal GO'!AA9+'Nominal VA'!AB9/'Nominal GO'!AB9))</f>
        <v>-0.12248567907395447</v>
      </c>
      <c r="AC9" s="7">
        <f>('g(GO)'!AC9-0.5*('Nominal II'!AB9/'Nominal GO'!AB9+'Nominal II'!AC9/'Nominal GO'!AC9)*'g(II)'!AC9)/(0.5*('Nominal VA'!AB9/'Nominal GO'!AB9+'Nominal VA'!AC9/'Nominal GO'!AC9))</f>
        <v>7.2787655849345392E-2</v>
      </c>
      <c r="AD9" s="7">
        <f>('g(GO)'!AD9-0.5*('Nominal II'!AC9/'Nominal GO'!AC9+'Nominal II'!AD9/'Nominal GO'!AD9)*'g(II)'!AD9)/(0.5*('Nominal VA'!AC9/'Nominal GO'!AC9+'Nominal VA'!AD9/'Nominal GO'!AD9))</f>
        <v>-8.2908468400664879E-3</v>
      </c>
      <c r="AE9" s="7">
        <f>('g(GO)'!AE9-0.5*('Nominal II'!AD9/'Nominal GO'!AD9+'Nominal II'!AE9/'Nominal GO'!AE9)*'g(II)'!AE9)/(0.5*('Nominal VA'!AD9/'Nominal GO'!AD9+'Nominal VA'!AE9/'Nominal GO'!AE9))</f>
        <v>-0.17423727437856781</v>
      </c>
      <c r="AF9" s="7">
        <f>('g(GO)'!AF9-0.5*('Nominal II'!AE9/'Nominal GO'!AE9+'Nominal II'!AF9/'Nominal GO'!AF9)*'g(II)'!AF9)/(0.5*('Nominal VA'!AE9/'Nominal GO'!AE9+'Nominal VA'!AF9/'Nominal GO'!AF9))</f>
        <v>9.9776925433318932E-3</v>
      </c>
      <c r="AG9" s="7">
        <f>('g(GO)'!AG9-0.5*('Nominal II'!AF9/'Nominal GO'!AF9+'Nominal II'!AG9/'Nominal GO'!AG9)*'g(II)'!AG9)/(0.5*('Nominal VA'!AF9/'Nominal GO'!AF9+'Nominal VA'!AG9/'Nominal GO'!AG9))</f>
        <v>0.14929447998137374</v>
      </c>
    </row>
    <row r="10" spans="1:33" x14ac:dyDescent="0.15">
      <c r="A10" s="2">
        <v>6</v>
      </c>
      <c r="B10" s="3" t="s">
        <v>34</v>
      </c>
      <c r="C10" s="7"/>
      <c r="D10" s="7">
        <f>('g(GO)'!D10-0.5*('Nominal II'!C10/'Nominal GO'!C10+'Nominal II'!D10/'Nominal GO'!D10)*'g(II)'!D10)/(0.5*('Nominal VA'!C10/'Nominal GO'!C10+'Nominal VA'!D10/'Nominal GO'!D10))</f>
        <v>6.1229728076514854E-2</v>
      </c>
      <c r="E10" s="7">
        <f>('g(GO)'!E10-0.5*('Nominal II'!D10/'Nominal GO'!D10+'Nominal II'!E10/'Nominal GO'!E10)*'g(II)'!E10)/(0.5*('Nominal VA'!D10/'Nominal GO'!D10+'Nominal VA'!E10/'Nominal GO'!E10))</f>
        <v>-0.42573514541622343</v>
      </c>
      <c r="F10" s="7">
        <f>('g(GO)'!F10-0.5*('Nominal II'!E10/'Nominal GO'!E10+'Nominal II'!F10/'Nominal GO'!F10)*'g(II)'!F10)/(0.5*('Nominal VA'!E10/'Nominal GO'!E10+'Nominal VA'!F10/'Nominal GO'!F10))</f>
        <v>0.29360105375126938</v>
      </c>
      <c r="G10" s="7">
        <f>('g(GO)'!G10-0.5*('Nominal II'!F10/'Nominal GO'!F10+'Nominal II'!G10/'Nominal GO'!G10)*'g(II)'!G10)/(0.5*('Nominal VA'!F10/'Nominal GO'!F10+'Nominal VA'!G10/'Nominal GO'!G10))</f>
        <v>0.50863983999998608</v>
      </c>
      <c r="H10" s="7">
        <f>('g(GO)'!H10-0.5*('Nominal II'!G10/'Nominal GO'!G10+'Nominal II'!H10/'Nominal GO'!H10)*'g(II)'!H10)/(0.5*('Nominal VA'!G10/'Nominal GO'!G10+'Nominal VA'!H10/'Nominal GO'!H10))</f>
        <v>0.16053389864857873</v>
      </c>
      <c r="I10" s="7">
        <f>('g(GO)'!I10-0.5*('Nominal II'!H10/'Nominal GO'!H10+'Nominal II'!I10/'Nominal GO'!I10)*'g(II)'!I10)/(0.5*('Nominal VA'!H10/'Nominal GO'!H10+'Nominal VA'!I10/'Nominal GO'!I10))</f>
        <v>9.44824581821921E-2</v>
      </c>
      <c r="J10" s="7">
        <f>('g(GO)'!J10-0.5*('Nominal II'!I10/'Nominal GO'!I10+'Nominal II'!J10/'Nominal GO'!J10)*'g(II)'!J10)/(0.5*('Nominal VA'!I10/'Nominal GO'!I10+'Nominal VA'!J10/'Nominal GO'!J10))</f>
        <v>0.37024273039770139</v>
      </c>
      <c r="K10" s="7">
        <f>('g(GO)'!K10-0.5*('Nominal II'!J10/'Nominal GO'!J10+'Nominal II'!K10/'Nominal GO'!K10)*'g(II)'!K10)/(0.5*('Nominal VA'!J10/'Nominal GO'!J10+'Nominal VA'!K10/'Nominal GO'!K10))</f>
        <v>-0.18922020504116857</v>
      </c>
      <c r="L10" s="7">
        <f>('g(GO)'!L10-0.5*('Nominal II'!K10/'Nominal GO'!K10+'Nominal II'!L10/'Nominal GO'!L10)*'g(II)'!L10)/(0.5*('Nominal VA'!K10/'Nominal GO'!K10+'Nominal VA'!L10/'Nominal GO'!L10))</f>
        <v>0.25135274014765374</v>
      </c>
      <c r="M10" s="7">
        <f>('g(GO)'!M10-0.5*('Nominal II'!L10/'Nominal GO'!L10+'Nominal II'!M10/'Nominal GO'!M10)*'g(II)'!M10)/(0.5*('Nominal VA'!L10/'Nominal GO'!L10+'Nominal VA'!M10/'Nominal GO'!M10))</f>
        <v>0.17614355907983884</v>
      </c>
      <c r="N10" s="7">
        <f>('g(GO)'!N10-0.5*('Nominal II'!M10/'Nominal GO'!M10+'Nominal II'!N10/'Nominal GO'!N10)*'g(II)'!N10)/(0.5*('Nominal VA'!M10/'Nominal GO'!M10+'Nominal VA'!N10/'Nominal GO'!N10))</f>
        <v>-4.3781601422529591E-2</v>
      </c>
      <c r="O10" s="7">
        <f>('g(GO)'!O10-0.5*('Nominal II'!N10/'Nominal GO'!N10+'Nominal II'!O10/'Nominal GO'!O10)*'g(II)'!O10)/(0.5*('Nominal VA'!N10/'Nominal GO'!N10+'Nominal VA'!O10/'Nominal GO'!O10))</f>
        <v>5.2518074036586933E-2</v>
      </c>
      <c r="P10" s="7">
        <f>('g(GO)'!P10-0.5*('Nominal II'!O10/'Nominal GO'!O10+'Nominal II'!P10/'Nominal GO'!P10)*'g(II)'!P10)/(0.5*('Nominal VA'!O10/'Nominal GO'!O10+'Nominal VA'!P10/'Nominal GO'!P10))</f>
        <v>0.33396217271204409</v>
      </c>
      <c r="Q10" s="7">
        <f>('g(GO)'!Q10-0.5*('Nominal II'!P10/'Nominal GO'!P10+'Nominal II'!Q10/'Nominal GO'!Q10)*'g(II)'!Q10)/(0.5*('Nominal VA'!P10/'Nominal GO'!P10+'Nominal VA'!Q10/'Nominal GO'!Q10))</f>
        <v>8.3822008642377419E-2</v>
      </c>
      <c r="R10" s="7">
        <f>('g(GO)'!R10-0.5*('Nominal II'!Q10/'Nominal GO'!Q10+'Nominal II'!R10/'Nominal GO'!R10)*'g(II)'!R10)/(0.5*('Nominal VA'!Q10/'Nominal GO'!Q10+'Nominal VA'!R10/'Nominal GO'!R10))</f>
        <v>0.10408753797856402</v>
      </c>
      <c r="S10" s="7">
        <f>('g(GO)'!S10-0.5*('Nominal II'!R10/'Nominal GO'!R10+'Nominal II'!S10/'Nominal GO'!S10)*'g(II)'!S10)/(0.5*('Nominal VA'!R10/'Nominal GO'!R10+'Nominal VA'!S10/'Nominal GO'!S10))</f>
        <v>0.15378964258922945</v>
      </c>
      <c r="T10" s="7">
        <f>('g(GO)'!T10-0.5*('Nominal II'!S10/'Nominal GO'!S10+'Nominal II'!T10/'Nominal GO'!T10)*'g(II)'!T10)/(0.5*('Nominal VA'!S10/'Nominal GO'!S10+'Nominal VA'!T10/'Nominal GO'!T10))</f>
        <v>0.14136595304836619</v>
      </c>
      <c r="U10" s="7">
        <f>('g(GO)'!U10-0.5*('Nominal II'!T10/'Nominal GO'!T10+'Nominal II'!U10/'Nominal GO'!U10)*'g(II)'!U10)/(0.5*('Nominal VA'!T10/'Nominal GO'!T10+'Nominal VA'!U10/'Nominal GO'!U10))</f>
        <v>0.1143194563249768</v>
      </c>
      <c r="V10" s="7">
        <f>('g(GO)'!V10-0.5*('Nominal II'!U10/'Nominal GO'!U10+'Nominal II'!V10/'Nominal GO'!V10)*'g(II)'!V10)/(0.5*('Nominal VA'!U10/'Nominal GO'!U10+'Nominal VA'!V10/'Nominal GO'!V10))</f>
        <v>0.20897246688453977</v>
      </c>
      <c r="W10" s="7">
        <f>('g(GO)'!W10-0.5*('Nominal II'!V10/'Nominal GO'!V10+'Nominal II'!W10/'Nominal GO'!W10)*'g(II)'!W10)/(0.5*('Nominal VA'!V10/'Nominal GO'!V10+'Nominal VA'!W10/'Nominal GO'!W10))</f>
        <v>0.16794917709107721</v>
      </c>
      <c r="X10" s="7">
        <f>('g(GO)'!X10-0.5*('Nominal II'!W10/'Nominal GO'!W10+'Nominal II'!X10/'Nominal GO'!X10)*'g(II)'!X10)/(0.5*('Nominal VA'!W10/'Nominal GO'!W10+'Nominal VA'!X10/'Nominal GO'!X10))</f>
        <v>5.3552843023630961E-2</v>
      </c>
      <c r="Y10" s="7">
        <f>('g(GO)'!Y10-0.5*('Nominal II'!X10/'Nominal GO'!X10+'Nominal II'!Y10/'Nominal GO'!Y10)*'g(II)'!Y10)/(0.5*('Nominal VA'!X10/'Nominal GO'!X10+'Nominal VA'!Y10/'Nominal GO'!Y10))</f>
        <v>0.19524637922642671</v>
      </c>
      <c r="Z10" s="7">
        <f>('g(GO)'!Z10-0.5*('Nominal II'!Y10/'Nominal GO'!Y10+'Nominal II'!Z10/'Nominal GO'!Z10)*'g(II)'!Z10)/(0.5*('Nominal VA'!Y10/'Nominal GO'!Y10+'Nominal VA'!Z10/'Nominal GO'!Z10))</f>
        <v>0.24030555071531048</v>
      </c>
      <c r="AA10" s="7">
        <f>('g(GO)'!AA10-0.5*('Nominal II'!Z10/'Nominal GO'!Z10+'Nominal II'!AA10/'Nominal GO'!AA10)*'g(II)'!AA10)/(0.5*('Nominal VA'!Z10/'Nominal GO'!Z10+'Nominal VA'!AA10/'Nominal GO'!AA10))</f>
        <v>0.13275577044913253</v>
      </c>
      <c r="AB10" s="7">
        <f>('g(GO)'!AB10-0.5*('Nominal II'!AA10/'Nominal GO'!AA10+'Nominal II'!AB10/'Nominal GO'!AB10)*'g(II)'!AB10)/(0.5*('Nominal VA'!AA10/'Nominal GO'!AA10+'Nominal VA'!AB10/'Nominal GO'!AB10))</f>
        <v>0.14176385026166982</v>
      </c>
      <c r="AC10" s="7">
        <f>('g(GO)'!AC10-0.5*('Nominal II'!AB10/'Nominal GO'!AB10+'Nominal II'!AC10/'Nominal GO'!AC10)*'g(II)'!AC10)/(0.5*('Nominal VA'!AB10/'Nominal GO'!AB10+'Nominal VA'!AC10/'Nominal GO'!AC10))</f>
        <v>0.12989873427927259</v>
      </c>
      <c r="AD10" s="7">
        <f>('g(GO)'!AD10-0.5*('Nominal II'!AC10/'Nominal GO'!AC10+'Nominal II'!AD10/'Nominal GO'!AD10)*'g(II)'!AD10)/(0.5*('Nominal VA'!AC10/'Nominal GO'!AC10+'Nominal VA'!AD10/'Nominal GO'!AD10))</f>
        <v>0.11461725443507603</v>
      </c>
      <c r="AE10" s="7">
        <f>('g(GO)'!AE10-0.5*('Nominal II'!AD10/'Nominal GO'!AD10+'Nominal II'!AE10/'Nominal GO'!AE10)*'g(II)'!AE10)/(0.5*('Nominal VA'!AD10/'Nominal GO'!AD10+'Nominal VA'!AE10/'Nominal GO'!AE10))</f>
        <v>8.2150863754459347E-2</v>
      </c>
      <c r="AF10" s="7">
        <f>('g(GO)'!AF10-0.5*('Nominal II'!AE10/'Nominal GO'!AE10+'Nominal II'!AF10/'Nominal GO'!AF10)*'g(II)'!AF10)/(0.5*('Nominal VA'!AE10/'Nominal GO'!AE10+'Nominal VA'!AF10/'Nominal GO'!AF10))</f>
        <v>9.5806876280026196E-2</v>
      </c>
      <c r="AG10" s="7">
        <f>('g(GO)'!AG10-0.5*('Nominal II'!AF10/'Nominal GO'!AF10+'Nominal II'!AG10/'Nominal GO'!AG10)*'g(II)'!AG10)/(0.5*('Nominal VA'!AF10/'Nominal GO'!AF10+'Nominal VA'!AG10/'Nominal GO'!AG10))</f>
        <v>0.12946484894311688</v>
      </c>
    </row>
    <row r="11" spans="1:33" x14ac:dyDescent="0.15">
      <c r="A11" s="2">
        <v>7</v>
      </c>
      <c r="B11" s="3" t="s">
        <v>35</v>
      </c>
      <c r="C11" s="7"/>
      <c r="D11" s="7">
        <f>('g(GO)'!D11-0.5*('Nominal II'!C11/'Nominal GO'!C11+'Nominal II'!D11/'Nominal GO'!D11)*'g(II)'!D11)/(0.5*('Nominal VA'!C11/'Nominal GO'!C11+'Nominal VA'!D11/'Nominal GO'!D11))</f>
        <v>0.16232276391150305</v>
      </c>
      <c r="E11" s="7">
        <f>('g(GO)'!E11-0.5*('Nominal II'!D11/'Nominal GO'!D11+'Nominal II'!E11/'Nominal GO'!E11)*'g(II)'!E11)/(0.5*('Nominal VA'!D11/'Nominal GO'!D11+'Nominal VA'!E11/'Nominal GO'!E11))</f>
        <v>0.10588866686790312</v>
      </c>
      <c r="F11" s="7">
        <f>('g(GO)'!F11-0.5*('Nominal II'!E11/'Nominal GO'!E11+'Nominal II'!F11/'Nominal GO'!F11)*'g(II)'!F11)/(0.5*('Nominal VA'!E11/'Nominal GO'!E11+'Nominal VA'!F11/'Nominal GO'!F11))</f>
        <v>5.9683044623517513E-2</v>
      </c>
      <c r="G11" s="7">
        <f>('g(GO)'!G11-0.5*('Nominal II'!F11/'Nominal GO'!F11+'Nominal II'!G11/'Nominal GO'!G11)*'g(II)'!G11)/(0.5*('Nominal VA'!F11/'Nominal GO'!F11+'Nominal VA'!G11/'Nominal GO'!G11))</f>
        <v>0.13859713466106535</v>
      </c>
      <c r="H11" s="7">
        <f>('g(GO)'!H11-0.5*('Nominal II'!G11/'Nominal GO'!G11+'Nominal II'!H11/'Nominal GO'!H11)*'g(II)'!H11)/(0.5*('Nominal VA'!G11/'Nominal GO'!G11+'Nominal VA'!H11/'Nominal GO'!H11))</f>
        <v>0.17133796857823524</v>
      </c>
      <c r="I11" s="7">
        <f>('g(GO)'!I11-0.5*('Nominal II'!H11/'Nominal GO'!H11+'Nominal II'!I11/'Nominal GO'!I11)*'g(II)'!I11)/(0.5*('Nominal VA'!H11/'Nominal GO'!H11+'Nominal VA'!I11/'Nominal GO'!I11))</f>
        <v>0.1619937769827044</v>
      </c>
      <c r="J11" s="7">
        <f>('g(GO)'!J11-0.5*('Nominal II'!I11/'Nominal GO'!I11+'Nominal II'!J11/'Nominal GO'!J11)*'g(II)'!J11)/(0.5*('Nominal VA'!I11/'Nominal GO'!I11+'Nominal VA'!J11/'Nominal GO'!J11))</f>
        <v>0.30317275727602067</v>
      </c>
      <c r="K11" s="7">
        <f>('g(GO)'!K11-0.5*('Nominal II'!J11/'Nominal GO'!J11+'Nominal II'!K11/'Nominal GO'!K11)*'g(II)'!K11)/(0.5*('Nominal VA'!J11/'Nominal GO'!J11+'Nominal VA'!K11/'Nominal GO'!K11))</f>
        <v>0.16146221830359303</v>
      </c>
      <c r="L11" s="7">
        <f>('g(GO)'!L11-0.5*('Nominal II'!K11/'Nominal GO'!K11+'Nominal II'!L11/'Nominal GO'!L11)*'g(II)'!L11)/(0.5*('Nominal VA'!K11/'Nominal GO'!K11+'Nominal VA'!L11/'Nominal GO'!L11))</f>
        <v>1.5348257496000427E-2</v>
      </c>
      <c r="M11" s="7">
        <f>('g(GO)'!M11-0.5*('Nominal II'!L11/'Nominal GO'!L11+'Nominal II'!M11/'Nominal GO'!M11)*'g(II)'!M11)/(0.5*('Nominal VA'!L11/'Nominal GO'!L11+'Nominal VA'!M11/'Nominal GO'!M11))</f>
        <v>5.6784200094394171E-3</v>
      </c>
      <c r="N11" s="7">
        <f>('g(GO)'!N11-0.5*('Nominal II'!M11/'Nominal GO'!M11+'Nominal II'!N11/'Nominal GO'!N11)*'g(II)'!N11)/(0.5*('Nominal VA'!M11/'Nominal GO'!M11+'Nominal VA'!N11/'Nominal GO'!N11))</f>
        <v>5.8196072530405589E-2</v>
      </c>
      <c r="O11" s="7">
        <f>('g(GO)'!O11-0.5*('Nominal II'!N11/'Nominal GO'!N11+'Nominal II'!O11/'Nominal GO'!O11)*'g(II)'!O11)/(0.5*('Nominal VA'!N11/'Nominal GO'!N11+'Nominal VA'!O11/'Nominal GO'!O11))</f>
        <v>2.8541754307776161E-2</v>
      </c>
      <c r="P11" s="7">
        <f>('g(GO)'!P11-0.5*('Nominal II'!O11/'Nominal GO'!O11+'Nominal II'!P11/'Nominal GO'!P11)*'g(II)'!P11)/(0.5*('Nominal VA'!O11/'Nominal GO'!O11+'Nominal VA'!P11/'Nominal GO'!P11))</f>
        <v>6.0703822540885043E-2</v>
      </c>
      <c r="Q11" s="7">
        <f>('g(GO)'!Q11-0.5*('Nominal II'!P11/'Nominal GO'!P11+'Nominal II'!Q11/'Nominal GO'!Q11)*'g(II)'!Q11)/(0.5*('Nominal VA'!P11/'Nominal GO'!P11+'Nominal VA'!Q11/'Nominal GO'!Q11))</f>
        <v>7.4947395958712124E-2</v>
      </c>
      <c r="R11" s="7">
        <f>('g(GO)'!R11-0.5*('Nominal II'!Q11/'Nominal GO'!Q11+'Nominal II'!R11/'Nominal GO'!R11)*'g(II)'!R11)/(0.5*('Nominal VA'!Q11/'Nominal GO'!Q11+'Nominal VA'!R11/'Nominal GO'!R11))</f>
        <v>5.9044350046438029E-2</v>
      </c>
      <c r="S11" s="7">
        <f>('g(GO)'!S11-0.5*('Nominal II'!R11/'Nominal GO'!R11+'Nominal II'!S11/'Nominal GO'!S11)*'g(II)'!S11)/(0.5*('Nominal VA'!R11/'Nominal GO'!R11+'Nominal VA'!S11/'Nominal GO'!S11))</f>
        <v>7.5360593615797708E-2</v>
      </c>
      <c r="T11" s="7">
        <f>('g(GO)'!T11-0.5*('Nominal II'!S11/'Nominal GO'!S11+'Nominal II'!T11/'Nominal GO'!T11)*'g(II)'!T11)/(0.5*('Nominal VA'!S11/'Nominal GO'!S11+'Nominal VA'!T11/'Nominal GO'!T11))</f>
        <v>8.8273644464285261E-2</v>
      </c>
      <c r="U11" s="7">
        <f>('g(GO)'!U11-0.5*('Nominal II'!T11/'Nominal GO'!T11+'Nominal II'!U11/'Nominal GO'!U11)*'g(II)'!U11)/(0.5*('Nominal VA'!T11/'Nominal GO'!T11+'Nominal VA'!U11/'Nominal GO'!U11))</f>
        <v>0.12387683344500988</v>
      </c>
      <c r="V11" s="7">
        <f>('g(GO)'!V11-0.5*('Nominal II'!U11/'Nominal GO'!U11+'Nominal II'!V11/'Nominal GO'!V11)*'g(II)'!V11)/(0.5*('Nominal VA'!U11/'Nominal GO'!U11+'Nominal VA'!V11/'Nominal GO'!V11))</f>
        <v>0.1107484981714137</v>
      </c>
      <c r="W11" s="7">
        <f>('g(GO)'!W11-0.5*('Nominal II'!V11/'Nominal GO'!V11+'Nominal II'!W11/'Nominal GO'!W11)*'g(II)'!W11)/(0.5*('Nominal VA'!V11/'Nominal GO'!V11+'Nominal VA'!W11/'Nominal GO'!W11))</f>
        <v>0.16730358743925733</v>
      </c>
      <c r="X11" s="7">
        <f>('g(GO)'!X11-0.5*('Nominal II'!W11/'Nominal GO'!W11+'Nominal II'!X11/'Nominal GO'!X11)*'g(II)'!X11)/(0.5*('Nominal VA'!W11/'Nominal GO'!W11+'Nominal VA'!X11/'Nominal GO'!X11))</f>
        <v>0.23719826190543356</v>
      </c>
      <c r="Y11" s="7">
        <f>('g(GO)'!Y11-0.5*('Nominal II'!X11/'Nominal GO'!X11+'Nominal II'!Y11/'Nominal GO'!Y11)*'g(II)'!Y11)/(0.5*('Nominal VA'!X11/'Nominal GO'!X11+'Nominal VA'!Y11/'Nominal GO'!Y11))</f>
        <v>0.11544354622487445</v>
      </c>
      <c r="Z11" s="7">
        <f>('g(GO)'!Z11-0.5*('Nominal II'!Y11/'Nominal GO'!Y11+'Nominal II'!Z11/'Nominal GO'!Z11)*'g(II)'!Z11)/(0.5*('Nominal VA'!Y11/'Nominal GO'!Y11+'Nominal VA'!Z11/'Nominal GO'!Z11))</f>
        <v>0.18675642946806195</v>
      </c>
      <c r="AA11" s="7">
        <f>('g(GO)'!AA11-0.5*('Nominal II'!Z11/'Nominal GO'!Z11+'Nominal II'!AA11/'Nominal GO'!AA11)*'g(II)'!AA11)/(0.5*('Nominal VA'!Z11/'Nominal GO'!Z11+'Nominal VA'!AA11/'Nominal GO'!AA11))</f>
        <v>0.19983044533118893</v>
      </c>
      <c r="AB11" s="7">
        <f>('g(GO)'!AB11-0.5*('Nominal II'!AA11/'Nominal GO'!AA11+'Nominal II'!AB11/'Nominal GO'!AB11)*'g(II)'!AB11)/(0.5*('Nominal VA'!AA11/'Nominal GO'!AA11+'Nominal VA'!AB11/'Nominal GO'!AB11))</f>
        <v>9.2965521963585776E-2</v>
      </c>
      <c r="AC11" s="7">
        <f>('g(GO)'!AC11-0.5*('Nominal II'!AB11/'Nominal GO'!AB11+'Nominal II'!AC11/'Nominal GO'!AC11)*'g(II)'!AC11)/(0.5*('Nominal VA'!AB11/'Nominal GO'!AB11+'Nominal VA'!AC11/'Nominal GO'!AC11))</f>
        <v>3.4667106812658208E-2</v>
      </c>
      <c r="AD11" s="7">
        <f>('g(GO)'!AD11-0.5*('Nominal II'!AC11/'Nominal GO'!AC11+'Nominal II'!AD11/'Nominal GO'!AD11)*'g(II)'!AD11)/(0.5*('Nominal VA'!AC11/'Nominal GO'!AC11+'Nominal VA'!AD11/'Nominal GO'!AD11))</f>
        <v>3.4620687734556843E-2</v>
      </c>
      <c r="AE11" s="7">
        <f>('g(GO)'!AE11-0.5*('Nominal II'!AD11/'Nominal GO'!AD11+'Nominal II'!AE11/'Nominal GO'!AE11)*'g(II)'!AE11)/(0.5*('Nominal VA'!AD11/'Nominal GO'!AD11+'Nominal VA'!AE11/'Nominal GO'!AE11))</f>
        <v>1.7809468050757383E-2</v>
      </c>
      <c r="AF11" s="7">
        <f>('g(GO)'!AF11-0.5*('Nominal II'!AE11/'Nominal GO'!AE11+'Nominal II'!AF11/'Nominal GO'!AF11)*'g(II)'!AF11)/(0.5*('Nominal VA'!AE11/'Nominal GO'!AE11+'Nominal VA'!AF11/'Nominal GO'!AF11))</f>
        <v>3.4669882605530992E-2</v>
      </c>
      <c r="AG11" s="7">
        <f>('g(GO)'!AG11-0.5*('Nominal II'!AF11/'Nominal GO'!AF11+'Nominal II'!AG11/'Nominal GO'!AG11)*'g(II)'!AG11)/(0.5*('Nominal VA'!AF11/'Nominal GO'!AF11+'Nominal VA'!AG11/'Nominal GO'!AG11))</f>
        <v>0.10072384764355417</v>
      </c>
    </row>
    <row r="12" spans="1:33" x14ac:dyDescent="0.15">
      <c r="A12" s="2">
        <v>8</v>
      </c>
      <c r="B12" s="3" t="s">
        <v>36</v>
      </c>
      <c r="C12" s="7"/>
      <c r="D12" s="7">
        <f>('g(GO)'!D12-0.5*('Nominal II'!C12/'Nominal GO'!C12+'Nominal II'!D12/'Nominal GO'!D12)*'g(II)'!D12)/(0.5*('Nominal VA'!C12/'Nominal GO'!C12+'Nominal VA'!D12/'Nominal GO'!D12))</f>
        <v>-4.3886404947531196E-2</v>
      </c>
      <c r="E12" s="7">
        <f>('g(GO)'!E12-0.5*('Nominal II'!D12/'Nominal GO'!D12+'Nominal II'!E12/'Nominal GO'!E12)*'g(II)'!E12)/(0.5*('Nominal VA'!D12/'Nominal GO'!D12+'Nominal VA'!E12/'Nominal GO'!E12))</f>
        <v>-0.24970646053032661</v>
      </c>
      <c r="F12" s="7">
        <f>('g(GO)'!F12-0.5*('Nominal II'!E12/'Nominal GO'!E12+'Nominal II'!F12/'Nominal GO'!F12)*'g(II)'!F12)/(0.5*('Nominal VA'!E12/'Nominal GO'!E12+'Nominal VA'!F12/'Nominal GO'!F12))</f>
        <v>-8.9224480960807845E-2</v>
      </c>
      <c r="G12" s="7">
        <f>('g(GO)'!G12-0.5*('Nominal II'!F12/'Nominal GO'!F12+'Nominal II'!G12/'Nominal GO'!G12)*'g(II)'!G12)/(0.5*('Nominal VA'!F12/'Nominal GO'!F12+'Nominal VA'!G12/'Nominal GO'!G12))</f>
        <v>0.16669035900027926</v>
      </c>
      <c r="H12" s="7">
        <f>('g(GO)'!H12-0.5*('Nominal II'!G12/'Nominal GO'!G12+'Nominal II'!H12/'Nominal GO'!H12)*'g(II)'!H12)/(0.5*('Nominal VA'!G12/'Nominal GO'!G12+'Nominal VA'!H12/'Nominal GO'!H12))</f>
        <v>0.34979599616039486</v>
      </c>
      <c r="I12" s="7">
        <f>('g(GO)'!I12-0.5*('Nominal II'!H12/'Nominal GO'!H12+'Nominal II'!I12/'Nominal GO'!I12)*'g(II)'!I12)/(0.5*('Nominal VA'!H12/'Nominal GO'!H12+'Nominal VA'!I12/'Nominal GO'!I12))</f>
        <v>0.49599413803308445</v>
      </c>
      <c r="J12" s="7">
        <f>('g(GO)'!J12-0.5*('Nominal II'!I12/'Nominal GO'!I12+'Nominal II'!J12/'Nominal GO'!J12)*'g(II)'!J12)/(0.5*('Nominal VA'!I12/'Nominal GO'!I12+'Nominal VA'!J12/'Nominal GO'!J12))</f>
        <v>-0.21351327457126248</v>
      </c>
      <c r="K12" s="7">
        <f>('g(GO)'!K12-0.5*('Nominal II'!J12/'Nominal GO'!J12+'Nominal II'!K12/'Nominal GO'!K12)*'g(II)'!K12)/(0.5*('Nominal VA'!J12/'Nominal GO'!J12+'Nominal VA'!K12/'Nominal GO'!K12))</f>
        <v>0.16221987989983139</v>
      </c>
      <c r="L12" s="7">
        <f>('g(GO)'!L12-0.5*('Nominal II'!K12/'Nominal GO'!K12+'Nominal II'!L12/'Nominal GO'!L12)*'g(II)'!L12)/(0.5*('Nominal VA'!K12/'Nominal GO'!K12+'Nominal VA'!L12/'Nominal GO'!L12))</f>
        <v>0.32915654905794622</v>
      </c>
      <c r="M12" s="7">
        <f>('g(GO)'!M12-0.5*('Nominal II'!L12/'Nominal GO'!L12+'Nominal II'!M12/'Nominal GO'!M12)*'g(II)'!M12)/(0.5*('Nominal VA'!L12/'Nominal GO'!L12+'Nominal VA'!M12/'Nominal GO'!M12))</f>
        <v>0.13325413934353053</v>
      </c>
      <c r="N12" s="7">
        <f>('g(GO)'!N12-0.5*('Nominal II'!M12/'Nominal GO'!M12+'Nominal II'!N12/'Nominal GO'!N12)*'g(II)'!N12)/(0.5*('Nominal VA'!M12/'Nominal GO'!M12+'Nominal VA'!N12/'Nominal GO'!N12))</f>
        <v>-1.0774779711872334E-2</v>
      </c>
      <c r="O12" s="7">
        <f>('g(GO)'!O12-0.5*('Nominal II'!N12/'Nominal GO'!N12+'Nominal II'!O12/'Nominal GO'!O12)*'g(II)'!O12)/(0.5*('Nominal VA'!N12/'Nominal GO'!N12+'Nominal VA'!O12/'Nominal GO'!O12))</f>
        <v>4.9619062841825039E-2</v>
      </c>
      <c r="P12" s="7">
        <f>('g(GO)'!P12-0.5*('Nominal II'!O12/'Nominal GO'!O12+'Nominal II'!P12/'Nominal GO'!P12)*'g(II)'!P12)/(0.5*('Nominal VA'!O12/'Nominal GO'!O12+'Nominal VA'!P12/'Nominal GO'!P12))</f>
        <v>1.3763116478830535E-2</v>
      </c>
      <c r="Q12" s="7">
        <f>('g(GO)'!Q12-0.5*('Nominal II'!P12/'Nominal GO'!P12+'Nominal II'!Q12/'Nominal GO'!Q12)*'g(II)'!Q12)/(0.5*('Nominal VA'!P12/'Nominal GO'!P12+'Nominal VA'!Q12/'Nominal GO'!Q12))</f>
        <v>2.9855884237277752E-2</v>
      </c>
      <c r="R12" s="7">
        <f>('g(GO)'!R12-0.5*('Nominal II'!Q12/'Nominal GO'!Q12+'Nominal II'!R12/'Nominal GO'!R12)*'g(II)'!R12)/(0.5*('Nominal VA'!Q12/'Nominal GO'!Q12+'Nominal VA'!R12/'Nominal GO'!R12))</f>
        <v>0.11166426269298793</v>
      </c>
      <c r="S12" s="7">
        <f>('g(GO)'!S12-0.5*('Nominal II'!R12/'Nominal GO'!R12+'Nominal II'!S12/'Nominal GO'!S12)*'g(II)'!S12)/(0.5*('Nominal VA'!R12/'Nominal GO'!R12+'Nominal VA'!S12/'Nominal GO'!S12))</f>
        <v>0.13273319810844234</v>
      </c>
      <c r="T12" s="7">
        <f>('g(GO)'!T12-0.5*('Nominal II'!S12/'Nominal GO'!S12+'Nominal II'!T12/'Nominal GO'!T12)*'g(II)'!T12)/(0.5*('Nominal VA'!S12/'Nominal GO'!S12+'Nominal VA'!T12/'Nominal GO'!T12))</f>
        <v>0.19386126617961699</v>
      </c>
      <c r="U12" s="7">
        <f>('g(GO)'!U12-0.5*('Nominal II'!T12/'Nominal GO'!T12+'Nominal II'!U12/'Nominal GO'!U12)*'g(II)'!U12)/(0.5*('Nominal VA'!T12/'Nominal GO'!T12+'Nominal VA'!U12/'Nominal GO'!U12))</f>
        <v>0.13803378322374313</v>
      </c>
      <c r="V12" s="7">
        <f>('g(GO)'!V12-0.5*('Nominal II'!U12/'Nominal GO'!U12+'Nominal II'!V12/'Nominal GO'!V12)*'g(II)'!V12)/(0.5*('Nominal VA'!U12/'Nominal GO'!U12+'Nominal VA'!V12/'Nominal GO'!V12))</f>
        <v>0.11356936311628989</v>
      </c>
      <c r="W12" s="7">
        <f>('g(GO)'!W12-0.5*('Nominal II'!V12/'Nominal GO'!V12+'Nominal II'!W12/'Nominal GO'!W12)*'g(II)'!W12)/(0.5*('Nominal VA'!V12/'Nominal GO'!V12+'Nominal VA'!W12/'Nominal GO'!W12))</f>
        <v>0.30464814043232746</v>
      </c>
      <c r="X12" s="7">
        <f>('g(GO)'!X12-0.5*('Nominal II'!W12/'Nominal GO'!W12+'Nominal II'!X12/'Nominal GO'!X12)*'g(II)'!X12)/(0.5*('Nominal VA'!W12/'Nominal GO'!W12+'Nominal VA'!X12/'Nominal GO'!X12))</f>
        <v>0.22942043880530791</v>
      </c>
      <c r="Y12" s="7">
        <f>('g(GO)'!Y12-0.5*('Nominal II'!X12/'Nominal GO'!X12+'Nominal II'!Y12/'Nominal GO'!Y12)*'g(II)'!Y12)/(0.5*('Nominal VA'!X12/'Nominal GO'!X12+'Nominal VA'!Y12/'Nominal GO'!Y12))</f>
        <v>6.7142972316844721E-3</v>
      </c>
      <c r="Z12" s="7">
        <f>('g(GO)'!Z12-0.5*('Nominal II'!Y12/'Nominal GO'!Y12+'Nominal II'!Z12/'Nominal GO'!Z12)*'g(II)'!Z12)/(0.5*('Nominal VA'!Y12/'Nominal GO'!Y12+'Nominal VA'!Z12/'Nominal GO'!Z12))</f>
        <v>7.169118550482044E-3</v>
      </c>
      <c r="AA12" s="7">
        <f>('g(GO)'!AA12-0.5*('Nominal II'!Z12/'Nominal GO'!Z12+'Nominal II'!AA12/'Nominal GO'!AA12)*'g(II)'!AA12)/(0.5*('Nominal VA'!Z12/'Nominal GO'!Z12+'Nominal VA'!AA12/'Nominal GO'!AA12))</f>
        <v>-7.36083300284429E-2</v>
      </c>
      <c r="AB12" s="7">
        <f>('g(GO)'!AB12-0.5*('Nominal II'!AA12/'Nominal GO'!AA12+'Nominal II'!AB12/'Nominal GO'!AB12)*'g(II)'!AB12)/(0.5*('Nominal VA'!AA12/'Nominal GO'!AA12+'Nominal VA'!AB12/'Nominal GO'!AB12))</f>
        <v>0.17167327225711024</v>
      </c>
      <c r="AC12" s="7">
        <f>('g(GO)'!AC12-0.5*('Nominal II'!AB12/'Nominal GO'!AB12+'Nominal II'!AC12/'Nominal GO'!AC12)*'g(II)'!AC12)/(0.5*('Nominal VA'!AB12/'Nominal GO'!AB12+'Nominal VA'!AC12/'Nominal GO'!AC12))</f>
        <v>5.4778496507898254E-2</v>
      </c>
      <c r="AD12" s="7">
        <f>('g(GO)'!AD12-0.5*('Nominal II'!AC12/'Nominal GO'!AC12+'Nominal II'!AD12/'Nominal GO'!AD12)*'g(II)'!AD12)/(0.5*('Nominal VA'!AC12/'Nominal GO'!AC12+'Nominal VA'!AD12/'Nominal GO'!AD12))</f>
        <v>3.7165267897677351E-2</v>
      </c>
      <c r="AE12" s="7">
        <f>('g(GO)'!AE12-0.5*('Nominal II'!AD12/'Nominal GO'!AD12+'Nominal II'!AE12/'Nominal GO'!AE12)*'g(II)'!AE12)/(0.5*('Nominal VA'!AD12/'Nominal GO'!AD12+'Nominal VA'!AE12/'Nominal GO'!AE12))</f>
        <v>-6.5942642824199788E-3</v>
      </c>
      <c r="AF12" s="7">
        <f>('g(GO)'!AF12-0.5*('Nominal II'!AE12/'Nominal GO'!AE12+'Nominal II'!AF12/'Nominal GO'!AF12)*'g(II)'!AF12)/(0.5*('Nominal VA'!AE12/'Nominal GO'!AE12+'Nominal VA'!AF12/'Nominal GO'!AF12))</f>
        <v>2.293743253269518E-2</v>
      </c>
      <c r="AG12" s="7">
        <f>('g(GO)'!AG12-0.5*('Nominal II'!AF12/'Nominal GO'!AF12+'Nominal II'!AG12/'Nominal GO'!AG12)*'g(II)'!AG12)/(0.5*('Nominal VA'!AF12/'Nominal GO'!AF12+'Nominal VA'!AG12/'Nominal GO'!AG12))</f>
        <v>-9.418771915179357E-3</v>
      </c>
    </row>
    <row r="13" spans="1:33" x14ac:dyDescent="0.15">
      <c r="A13" s="2">
        <v>9</v>
      </c>
      <c r="B13" s="3" t="s">
        <v>37</v>
      </c>
      <c r="C13" s="7"/>
      <c r="D13" s="7">
        <f>('g(GO)'!D13-0.5*('Nominal II'!C13/'Nominal GO'!C13+'Nominal II'!D13/'Nominal GO'!D13)*'g(II)'!D13)/(0.5*('Nominal VA'!C13/'Nominal GO'!C13+'Nominal VA'!D13/'Nominal GO'!D13))</f>
        <v>0.28516548962516736</v>
      </c>
      <c r="E13" s="7">
        <f>('g(GO)'!E13-0.5*('Nominal II'!D13/'Nominal GO'!D13+'Nominal II'!E13/'Nominal GO'!E13)*'g(II)'!E13)/(0.5*('Nominal VA'!D13/'Nominal GO'!D13+'Nominal VA'!E13/'Nominal GO'!E13))</f>
        <v>-3.5075743057984866E-2</v>
      </c>
      <c r="F13" s="7">
        <f>('g(GO)'!F13-0.5*('Nominal II'!E13/'Nominal GO'!E13+'Nominal II'!F13/'Nominal GO'!F13)*'g(II)'!F13)/(0.5*('Nominal VA'!E13/'Nominal GO'!E13+'Nominal VA'!F13/'Nominal GO'!F13))</f>
        <v>0.13715462368038084</v>
      </c>
      <c r="G13" s="7">
        <f>('g(GO)'!G13-0.5*('Nominal II'!F13/'Nominal GO'!F13+'Nominal II'!G13/'Nominal GO'!G13)*'g(II)'!G13)/(0.5*('Nominal VA'!F13/'Nominal GO'!F13+'Nominal VA'!G13/'Nominal GO'!G13))</f>
        <v>0.16588533002651942</v>
      </c>
      <c r="H13" s="7">
        <f>('g(GO)'!H13-0.5*('Nominal II'!G13/'Nominal GO'!G13+'Nominal II'!H13/'Nominal GO'!H13)*'g(II)'!H13)/(0.5*('Nominal VA'!G13/'Nominal GO'!G13+'Nominal VA'!H13/'Nominal GO'!H13))</f>
        <v>0.18673587084089333</v>
      </c>
      <c r="I13" s="7">
        <f>('g(GO)'!I13-0.5*('Nominal II'!H13/'Nominal GO'!H13+'Nominal II'!I13/'Nominal GO'!I13)*'g(II)'!I13)/(0.5*('Nominal VA'!H13/'Nominal GO'!H13+'Nominal VA'!I13/'Nominal GO'!I13))</f>
        <v>6.0880073743808182E-2</v>
      </c>
      <c r="J13" s="7">
        <f>('g(GO)'!J13-0.5*('Nominal II'!I13/'Nominal GO'!I13+'Nominal II'!J13/'Nominal GO'!J13)*'g(II)'!J13)/(0.5*('Nominal VA'!I13/'Nominal GO'!I13+'Nominal VA'!J13/'Nominal GO'!J13))</f>
        <v>0.66271823383284922</v>
      </c>
      <c r="K13" s="7">
        <f>('g(GO)'!K13-0.5*('Nominal II'!J13/'Nominal GO'!J13+'Nominal II'!K13/'Nominal GO'!K13)*'g(II)'!K13)/(0.5*('Nominal VA'!J13/'Nominal GO'!J13+'Nominal VA'!K13/'Nominal GO'!K13))</f>
        <v>0.17403177263152614</v>
      </c>
      <c r="L13" s="7">
        <f>('g(GO)'!L13-0.5*('Nominal II'!K13/'Nominal GO'!K13+'Nominal II'!L13/'Nominal GO'!L13)*'g(II)'!L13)/(0.5*('Nominal VA'!K13/'Nominal GO'!K13+'Nominal VA'!L13/'Nominal GO'!L13))</f>
        <v>5.3283247856771791E-2</v>
      </c>
      <c r="M13" s="7">
        <f>('g(GO)'!M13-0.5*('Nominal II'!L13/'Nominal GO'!L13+'Nominal II'!M13/'Nominal GO'!M13)*'g(II)'!M13)/(0.5*('Nominal VA'!L13/'Nominal GO'!L13+'Nominal VA'!M13/'Nominal GO'!M13))</f>
        <v>0.10868159681212332</v>
      </c>
      <c r="N13" s="7">
        <f>('g(GO)'!N13-0.5*('Nominal II'!M13/'Nominal GO'!M13+'Nominal II'!N13/'Nominal GO'!N13)*'g(II)'!N13)/(0.5*('Nominal VA'!M13/'Nominal GO'!M13+'Nominal VA'!N13/'Nominal GO'!N13))</f>
        <v>-9.5311867385104845E-2</v>
      </c>
      <c r="O13" s="7">
        <f>('g(GO)'!O13-0.5*('Nominal II'!N13/'Nominal GO'!N13+'Nominal II'!O13/'Nominal GO'!O13)*'g(II)'!O13)/(0.5*('Nominal VA'!N13/'Nominal GO'!N13+'Nominal VA'!O13/'Nominal GO'!O13))</f>
        <v>-0.12226410108339685</v>
      </c>
      <c r="P13" s="7">
        <f>('g(GO)'!P13-0.5*('Nominal II'!O13/'Nominal GO'!O13+'Nominal II'!P13/'Nominal GO'!P13)*'g(II)'!P13)/(0.5*('Nominal VA'!O13/'Nominal GO'!O13+'Nominal VA'!P13/'Nominal GO'!P13))</f>
        <v>0.14912406651563398</v>
      </c>
      <c r="Q13" s="7">
        <f>('g(GO)'!Q13-0.5*('Nominal II'!P13/'Nominal GO'!P13+'Nominal II'!Q13/'Nominal GO'!Q13)*'g(II)'!Q13)/(0.5*('Nominal VA'!P13/'Nominal GO'!P13+'Nominal VA'!Q13/'Nominal GO'!Q13))</f>
        <v>-2.2885555860835218E-3</v>
      </c>
      <c r="R13" s="7">
        <f>('g(GO)'!R13-0.5*('Nominal II'!Q13/'Nominal GO'!Q13+'Nominal II'!R13/'Nominal GO'!R13)*'g(II)'!R13)/(0.5*('Nominal VA'!Q13/'Nominal GO'!Q13+'Nominal VA'!R13/'Nominal GO'!R13))</f>
        <v>-7.8853907655177108E-2</v>
      </c>
      <c r="S13" s="7">
        <f>('g(GO)'!S13-0.5*('Nominal II'!R13/'Nominal GO'!R13+'Nominal II'!S13/'Nominal GO'!S13)*'g(II)'!S13)/(0.5*('Nominal VA'!R13/'Nominal GO'!R13+'Nominal VA'!S13/'Nominal GO'!S13))</f>
        <v>0.21333950283936071</v>
      </c>
      <c r="T13" s="7">
        <f>('g(GO)'!T13-0.5*('Nominal II'!S13/'Nominal GO'!S13+'Nominal II'!T13/'Nominal GO'!T13)*'g(II)'!T13)/(0.5*('Nominal VA'!S13/'Nominal GO'!S13+'Nominal VA'!T13/'Nominal GO'!T13))</f>
        <v>0.26428454135908352</v>
      </c>
      <c r="U13" s="7">
        <f>('g(GO)'!U13-0.5*('Nominal II'!T13/'Nominal GO'!T13+'Nominal II'!U13/'Nominal GO'!U13)*'g(II)'!U13)/(0.5*('Nominal VA'!T13/'Nominal GO'!T13+'Nominal VA'!U13/'Nominal GO'!U13))</f>
        <v>0.14741780260527818</v>
      </c>
      <c r="V13" s="7">
        <f>('g(GO)'!V13-0.5*('Nominal II'!U13/'Nominal GO'!U13+'Nominal II'!V13/'Nominal GO'!V13)*'g(II)'!V13)/(0.5*('Nominal VA'!U13/'Nominal GO'!U13+'Nominal VA'!V13/'Nominal GO'!V13))</f>
        <v>0.1765764177270209</v>
      </c>
      <c r="W13" s="7">
        <f>('g(GO)'!W13-0.5*('Nominal II'!V13/'Nominal GO'!V13+'Nominal II'!W13/'Nominal GO'!W13)*'g(II)'!W13)/(0.5*('Nominal VA'!V13/'Nominal GO'!V13+'Nominal VA'!W13/'Nominal GO'!W13))</f>
        <v>0.21713102659915856</v>
      </c>
      <c r="X13" s="7">
        <f>('g(GO)'!X13-0.5*('Nominal II'!W13/'Nominal GO'!W13+'Nominal II'!X13/'Nominal GO'!X13)*'g(II)'!X13)/(0.5*('Nominal VA'!W13/'Nominal GO'!W13+'Nominal VA'!X13/'Nominal GO'!X13))</f>
        <v>0.15193820019918106</v>
      </c>
      <c r="Y13" s="7">
        <f>('g(GO)'!Y13-0.5*('Nominal II'!X13/'Nominal GO'!X13+'Nominal II'!Y13/'Nominal GO'!Y13)*'g(II)'!Y13)/(0.5*('Nominal VA'!X13/'Nominal GO'!X13+'Nominal VA'!Y13/'Nominal GO'!Y13))</f>
        <v>4.1338919367101899E-2</v>
      </c>
      <c r="Z13" s="7">
        <f>('g(GO)'!Z13-0.5*('Nominal II'!Y13/'Nominal GO'!Y13+'Nominal II'!Z13/'Nominal GO'!Z13)*'g(II)'!Z13)/(0.5*('Nominal VA'!Y13/'Nominal GO'!Y13+'Nominal VA'!Z13/'Nominal GO'!Z13))</f>
        <v>0.32530753396441325</v>
      </c>
      <c r="AA13" s="7">
        <f>('g(GO)'!AA13-0.5*('Nominal II'!Z13/'Nominal GO'!Z13+'Nominal II'!AA13/'Nominal GO'!AA13)*'g(II)'!AA13)/(0.5*('Nominal VA'!Z13/'Nominal GO'!Z13+'Nominal VA'!AA13/'Nominal GO'!AA13))</f>
        <v>0.29906099516124762</v>
      </c>
      <c r="AB13" s="7">
        <f>('g(GO)'!AB13-0.5*('Nominal II'!AA13/'Nominal GO'!AA13+'Nominal II'!AB13/'Nominal GO'!AB13)*'g(II)'!AB13)/(0.5*('Nominal VA'!AA13/'Nominal GO'!AA13+'Nominal VA'!AB13/'Nominal GO'!AB13))</f>
        <v>-8.2583755326130243E-2</v>
      </c>
      <c r="AC13" s="7">
        <f>('g(GO)'!AC13-0.5*('Nominal II'!AB13/'Nominal GO'!AB13+'Nominal II'!AC13/'Nominal GO'!AC13)*'g(II)'!AC13)/(0.5*('Nominal VA'!AB13/'Nominal GO'!AB13+'Nominal VA'!AC13/'Nominal GO'!AC13))</f>
        <v>-1.5023027829325341E-2</v>
      </c>
      <c r="AD13" s="7">
        <f>('g(GO)'!AD13-0.5*('Nominal II'!AC13/'Nominal GO'!AC13+'Nominal II'!AD13/'Nominal GO'!AD13)*'g(II)'!AD13)/(0.5*('Nominal VA'!AC13/'Nominal GO'!AC13+'Nominal VA'!AD13/'Nominal GO'!AD13))</f>
        <v>1.0621051729273677E-2</v>
      </c>
      <c r="AE13" s="7">
        <f>('g(GO)'!AE13-0.5*('Nominal II'!AD13/'Nominal GO'!AD13+'Nominal II'!AE13/'Nominal GO'!AE13)*'g(II)'!AE13)/(0.5*('Nominal VA'!AD13/'Nominal GO'!AD13+'Nominal VA'!AE13/'Nominal GO'!AE13))</f>
        <v>-0.10453882346336336</v>
      </c>
      <c r="AF13" s="7">
        <f>('g(GO)'!AF13-0.5*('Nominal II'!AE13/'Nominal GO'!AE13+'Nominal II'!AF13/'Nominal GO'!AF13)*'g(II)'!AF13)/(0.5*('Nominal VA'!AE13/'Nominal GO'!AE13+'Nominal VA'!AF13/'Nominal GO'!AF13))</f>
        <v>-3.1953796968641826E-2</v>
      </c>
      <c r="AG13" s="7">
        <f>('g(GO)'!AG13-0.5*('Nominal II'!AF13/'Nominal GO'!AF13+'Nominal II'!AG13/'Nominal GO'!AG13)*'g(II)'!AG13)/(0.5*('Nominal VA'!AF13/'Nominal GO'!AF13+'Nominal VA'!AG13/'Nominal GO'!AG13))</f>
        <v>0.16335773501701803</v>
      </c>
    </row>
    <row r="14" spans="1:33" x14ac:dyDescent="0.15">
      <c r="A14" s="2">
        <v>10</v>
      </c>
      <c r="B14" s="3" t="s">
        <v>38</v>
      </c>
      <c r="C14" s="7"/>
      <c r="D14" s="7">
        <f>('g(GO)'!D14-0.5*('Nominal II'!C14/'Nominal GO'!C14+'Nominal II'!D14/'Nominal GO'!D14)*'g(II)'!D14)/(0.5*('Nominal VA'!C14/'Nominal GO'!C14+'Nominal VA'!D14/'Nominal GO'!D14))</f>
        <v>0.21886407863748319</v>
      </c>
      <c r="E14" s="7">
        <f>('g(GO)'!E14-0.5*('Nominal II'!D14/'Nominal GO'!D14+'Nominal II'!E14/'Nominal GO'!E14)*'g(II)'!E14)/(0.5*('Nominal VA'!D14/'Nominal GO'!D14+'Nominal VA'!E14/'Nominal GO'!E14))</f>
        <v>-0.11041421720778523</v>
      </c>
      <c r="F14" s="7">
        <f>('g(GO)'!F14-0.5*('Nominal II'!E14/'Nominal GO'!E14+'Nominal II'!F14/'Nominal GO'!F14)*'g(II)'!F14)/(0.5*('Nominal VA'!E14/'Nominal GO'!E14+'Nominal VA'!F14/'Nominal GO'!F14))</f>
        <v>8.3170215520306237E-5</v>
      </c>
      <c r="G14" s="7">
        <f>('g(GO)'!G14-0.5*('Nominal II'!F14/'Nominal GO'!F14+'Nominal II'!G14/'Nominal GO'!G14)*'g(II)'!G14)/(0.5*('Nominal VA'!F14/'Nominal GO'!F14+'Nominal VA'!G14/'Nominal GO'!G14))</f>
        <v>7.5055589188298952E-2</v>
      </c>
      <c r="H14" s="7">
        <f>('g(GO)'!H14-0.5*('Nominal II'!G14/'Nominal GO'!G14+'Nominal II'!H14/'Nominal GO'!H14)*'g(II)'!H14)/(0.5*('Nominal VA'!G14/'Nominal GO'!G14+'Nominal VA'!H14/'Nominal GO'!H14))</f>
        <v>9.3672191361957979E-2</v>
      </c>
      <c r="I14" s="7">
        <f>('g(GO)'!I14-0.5*('Nominal II'!H14/'Nominal GO'!H14+'Nominal II'!I14/'Nominal GO'!I14)*'g(II)'!I14)/(0.5*('Nominal VA'!H14/'Nominal GO'!H14+'Nominal VA'!I14/'Nominal GO'!I14))</f>
        <v>0.39838101108397223</v>
      </c>
      <c r="J14" s="7">
        <f>('g(GO)'!J14-0.5*('Nominal II'!I14/'Nominal GO'!I14+'Nominal II'!J14/'Nominal GO'!J14)*'g(II)'!J14)/(0.5*('Nominal VA'!I14/'Nominal GO'!I14+'Nominal VA'!J14/'Nominal GO'!J14))</f>
        <v>0.29765604258029099</v>
      </c>
      <c r="K14" s="7">
        <f>('g(GO)'!K14-0.5*('Nominal II'!J14/'Nominal GO'!J14+'Nominal II'!K14/'Nominal GO'!K14)*'g(II)'!K14)/(0.5*('Nominal VA'!J14/'Nominal GO'!J14+'Nominal VA'!K14/'Nominal GO'!K14))</f>
        <v>6.160382409746544E-2</v>
      </c>
      <c r="L14" s="7">
        <f>('g(GO)'!L14-0.5*('Nominal II'!K14/'Nominal GO'!K14+'Nominal II'!L14/'Nominal GO'!L14)*'g(II)'!L14)/(0.5*('Nominal VA'!K14/'Nominal GO'!K14+'Nominal VA'!L14/'Nominal GO'!L14))</f>
        <v>2.4884727091065617E-4</v>
      </c>
      <c r="M14" s="7">
        <f>('g(GO)'!M14-0.5*('Nominal II'!L14/'Nominal GO'!L14+'Nominal II'!M14/'Nominal GO'!M14)*'g(II)'!M14)/(0.5*('Nominal VA'!L14/'Nominal GO'!L14+'Nominal VA'!M14/'Nominal GO'!M14))</f>
        <v>0.17439741854815563</v>
      </c>
      <c r="N14" s="7">
        <f>('g(GO)'!N14-0.5*('Nominal II'!M14/'Nominal GO'!M14+'Nominal II'!N14/'Nominal GO'!N14)*'g(II)'!N14)/(0.5*('Nominal VA'!M14/'Nominal GO'!M14+'Nominal VA'!N14/'Nominal GO'!N14))</f>
        <v>-4.7034243797185439E-2</v>
      </c>
      <c r="O14" s="7">
        <f>('g(GO)'!O14-0.5*('Nominal II'!N14/'Nominal GO'!N14+'Nominal II'!O14/'Nominal GO'!O14)*'g(II)'!O14)/(0.5*('Nominal VA'!N14/'Nominal GO'!N14+'Nominal VA'!O14/'Nominal GO'!O14))</f>
        <v>0.10052084920256185</v>
      </c>
      <c r="P14" s="7">
        <f>('g(GO)'!P14-0.5*('Nominal II'!O14/'Nominal GO'!O14+'Nominal II'!P14/'Nominal GO'!P14)*'g(II)'!P14)/(0.5*('Nominal VA'!O14/'Nominal GO'!O14+'Nominal VA'!P14/'Nominal GO'!P14))</f>
        <v>0.16100162671760973</v>
      </c>
      <c r="Q14" s="7">
        <f>('g(GO)'!Q14-0.5*('Nominal II'!P14/'Nominal GO'!P14+'Nominal II'!Q14/'Nominal GO'!Q14)*'g(II)'!Q14)/(0.5*('Nominal VA'!P14/'Nominal GO'!P14+'Nominal VA'!Q14/'Nominal GO'!Q14))</f>
        <v>3.4359760048307177E-3</v>
      </c>
      <c r="R14" s="7">
        <f>('g(GO)'!R14-0.5*('Nominal II'!Q14/'Nominal GO'!Q14+'Nominal II'!R14/'Nominal GO'!R14)*'g(II)'!R14)/(0.5*('Nominal VA'!Q14/'Nominal GO'!Q14+'Nominal VA'!R14/'Nominal GO'!R14))</f>
        <v>4.5868019354217512E-2</v>
      </c>
      <c r="S14" s="7">
        <f>('g(GO)'!S14-0.5*('Nominal II'!R14/'Nominal GO'!R14+'Nominal II'!S14/'Nominal GO'!S14)*'g(II)'!S14)/(0.5*('Nominal VA'!R14/'Nominal GO'!R14+'Nominal VA'!S14/'Nominal GO'!S14))</f>
        <v>0.24238020079738615</v>
      </c>
      <c r="T14" s="7">
        <f>('g(GO)'!T14-0.5*('Nominal II'!S14/'Nominal GO'!S14+'Nominal II'!T14/'Nominal GO'!T14)*'g(II)'!T14)/(0.5*('Nominal VA'!S14/'Nominal GO'!S14+'Nominal VA'!T14/'Nominal GO'!T14))</f>
        <v>0.36275905495294564</v>
      </c>
      <c r="U14" s="7">
        <f>('g(GO)'!U14-0.5*('Nominal II'!T14/'Nominal GO'!T14+'Nominal II'!U14/'Nominal GO'!U14)*'g(II)'!U14)/(0.5*('Nominal VA'!T14/'Nominal GO'!T14+'Nominal VA'!U14/'Nominal GO'!U14))</f>
        <v>0.11353057822502778</v>
      </c>
      <c r="V14" s="7">
        <f>('g(GO)'!V14-0.5*('Nominal II'!U14/'Nominal GO'!U14+'Nominal II'!V14/'Nominal GO'!V14)*'g(II)'!V14)/(0.5*('Nominal VA'!U14/'Nominal GO'!U14+'Nominal VA'!V14/'Nominal GO'!V14))</f>
        <v>0.19155671516284689</v>
      </c>
      <c r="W14" s="7">
        <f>('g(GO)'!W14-0.5*('Nominal II'!V14/'Nominal GO'!V14+'Nominal II'!W14/'Nominal GO'!W14)*'g(II)'!W14)/(0.5*('Nominal VA'!V14/'Nominal GO'!V14+'Nominal VA'!W14/'Nominal GO'!W14))</f>
        <v>0.31025446393282891</v>
      </c>
      <c r="X14" s="7">
        <f>('g(GO)'!X14-0.5*('Nominal II'!W14/'Nominal GO'!W14+'Nominal II'!X14/'Nominal GO'!X14)*'g(II)'!X14)/(0.5*('Nominal VA'!W14/'Nominal GO'!W14+'Nominal VA'!X14/'Nominal GO'!X14))</f>
        <v>0.29551196396398061</v>
      </c>
      <c r="Y14" s="7">
        <f>('g(GO)'!Y14-0.5*('Nominal II'!X14/'Nominal GO'!X14+'Nominal II'!Y14/'Nominal GO'!Y14)*'g(II)'!Y14)/(0.5*('Nominal VA'!X14/'Nominal GO'!X14+'Nominal VA'!Y14/'Nominal GO'!Y14))</f>
        <v>0.11707189038078643</v>
      </c>
      <c r="Z14" s="7">
        <f>('g(GO)'!Z14-0.5*('Nominal II'!Y14/'Nominal GO'!Y14+'Nominal II'!Z14/'Nominal GO'!Z14)*'g(II)'!Z14)/(0.5*('Nominal VA'!Y14/'Nominal GO'!Y14+'Nominal VA'!Z14/'Nominal GO'!Z14))</f>
        <v>0.28812212361874856</v>
      </c>
      <c r="AA14" s="7">
        <f>('g(GO)'!AA14-0.5*('Nominal II'!Z14/'Nominal GO'!Z14+'Nominal II'!AA14/'Nominal GO'!AA14)*'g(II)'!AA14)/(0.5*('Nominal VA'!Z14/'Nominal GO'!Z14+'Nominal VA'!AA14/'Nominal GO'!AA14))</f>
        <v>0.22256813607102557</v>
      </c>
      <c r="AB14" s="7">
        <f>('g(GO)'!AB14-0.5*('Nominal II'!AA14/'Nominal GO'!AA14+'Nominal II'!AB14/'Nominal GO'!AB14)*'g(II)'!AB14)/(0.5*('Nominal VA'!AA14/'Nominal GO'!AA14+'Nominal VA'!AB14/'Nominal GO'!AB14))</f>
        <v>5.4290814236501818E-2</v>
      </c>
      <c r="AC14" s="7">
        <f>('g(GO)'!AC14-0.5*('Nominal II'!AB14/'Nominal GO'!AB14+'Nominal II'!AC14/'Nominal GO'!AC14)*'g(II)'!AC14)/(0.5*('Nominal VA'!AB14/'Nominal GO'!AB14+'Nominal VA'!AC14/'Nominal GO'!AC14))</f>
        <v>-4.7187815327256348E-2</v>
      </c>
      <c r="AD14" s="7">
        <f>('g(GO)'!AD14-0.5*('Nominal II'!AC14/'Nominal GO'!AC14+'Nominal II'!AD14/'Nominal GO'!AD14)*'g(II)'!AD14)/(0.5*('Nominal VA'!AC14/'Nominal GO'!AC14+'Nominal VA'!AD14/'Nominal GO'!AD14))</f>
        <v>-5.3656195015542113E-2</v>
      </c>
      <c r="AE14" s="7">
        <f>('g(GO)'!AE14-0.5*('Nominal II'!AD14/'Nominal GO'!AD14+'Nominal II'!AE14/'Nominal GO'!AE14)*'g(II)'!AE14)/(0.5*('Nominal VA'!AD14/'Nominal GO'!AD14+'Nominal VA'!AE14/'Nominal GO'!AE14))</f>
        <v>-5.6789811270114066E-2</v>
      </c>
      <c r="AF14" s="7">
        <f>('g(GO)'!AF14-0.5*('Nominal II'!AE14/'Nominal GO'!AE14+'Nominal II'!AF14/'Nominal GO'!AF14)*'g(II)'!AF14)/(0.5*('Nominal VA'!AE14/'Nominal GO'!AE14+'Nominal VA'!AF14/'Nominal GO'!AF14))</f>
        <v>-2.8416513195027214E-2</v>
      </c>
      <c r="AG14" s="7">
        <f>('g(GO)'!AG14-0.5*('Nominal II'!AF14/'Nominal GO'!AF14+'Nominal II'!AG14/'Nominal GO'!AG14)*'g(II)'!AG14)/(0.5*('Nominal VA'!AF14/'Nominal GO'!AF14+'Nominal VA'!AG14/'Nominal GO'!AG14))</f>
        <v>0.10884340410948205</v>
      </c>
    </row>
    <row r="15" spans="1:33" x14ac:dyDescent="0.15">
      <c r="A15" s="2">
        <v>11</v>
      </c>
      <c r="B15" s="3" t="s">
        <v>39</v>
      </c>
      <c r="C15" s="7"/>
      <c r="D15" s="7">
        <f>('g(GO)'!D15-0.5*('Nominal II'!C15/'Nominal GO'!C15+'Nominal II'!D15/'Nominal GO'!D15)*'g(II)'!D15)/(0.5*('Nominal VA'!C15/'Nominal GO'!C15+'Nominal VA'!D15/'Nominal GO'!D15))</f>
        <v>-9.8140518037422839E-2</v>
      </c>
      <c r="E15" s="7">
        <f>('g(GO)'!E15-0.5*('Nominal II'!D15/'Nominal GO'!D15+'Nominal II'!E15/'Nominal GO'!E15)*'g(II)'!E15)/(0.5*('Nominal VA'!D15/'Nominal GO'!D15+'Nominal VA'!E15/'Nominal GO'!E15))</f>
        <v>-0.1438642619031115</v>
      </c>
      <c r="F15" s="7">
        <f>('g(GO)'!F15-0.5*('Nominal II'!E15/'Nominal GO'!E15+'Nominal II'!F15/'Nominal GO'!F15)*'g(II)'!F15)/(0.5*('Nominal VA'!E15/'Nominal GO'!E15+'Nominal VA'!F15/'Nominal GO'!F15))</f>
        <v>0.1826371795424499</v>
      </c>
      <c r="G15" s="7">
        <f>('g(GO)'!G15-0.5*('Nominal II'!F15/'Nominal GO'!F15+'Nominal II'!G15/'Nominal GO'!G15)*'g(II)'!G15)/(0.5*('Nominal VA'!F15/'Nominal GO'!F15+'Nominal VA'!G15/'Nominal GO'!G15))</f>
        <v>-3.7190750733825564E-2</v>
      </c>
      <c r="H15" s="7">
        <f>('g(GO)'!H15-0.5*('Nominal II'!G15/'Nominal GO'!G15+'Nominal II'!H15/'Nominal GO'!H15)*'g(II)'!H15)/(0.5*('Nominal VA'!G15/'Nominal GO'!G15+'Nominal VA'!H15/'Nominal GO'!H15))</f>
        <v>0.24163723289282441</v>
      </c>
      <c r="I15" s="7">
        <f>('g(GO)'!I15-0.5*('Nominal II'!H15/'Nominal GO'!H15+'Nominal II'!I15/'Nominal GO'!I15)*'g(II)'!I15)/(0.5*('Nominal VA'!H15/'Nominal GO'!H15+'Nominal VA'!I15/'Nominal GO'!I15))</f>
        <v>-0.10684523510223805</v>
      </c>
      <c r="J15" s="7">
        <f>('g(GO)'!J15-0.5*('Nominal II'!I15/'Nominal GO'!I15+'Nominal II'!J15/'Nominal GO'!J15)*'g(II)'!J15)/(0.5*('Nominal VA'!I15/'Nominal GO'!I15+'Nominal VA'!J15/'Nominal GO'!J15))</f>
        <v>0.7408971459038578</v>
      </c>
      <c r="K15" s="7">
        <f>('g(GO)'!K15-0.5*('Nominal II'!J15/'Nominal GO'!J15+'Nominal II'!K15/'Nominal GO'!K15)*'g(II)'!K15)/(0.5*('Nominal VA'!J15/'Nominal GO'!J15+'Nominal VA'!K15/'Nominal GO'!K15))</f>
        <v>0.53239230025795881</v>
      </c>
      <c r="L15" s="7">
        <f>('g(GO)'!L15-0.5*('Nominal II'!K15/'Nominal GO'!K15+'Nominal II'!L15/'Nominal GO'!L15)*'g(II)'!L15)/(0.5*('Nominal VA'!K15/'Nominal GO'!K15+'Nominal VA'!L15/'Nominal GO'!L15))</f>
        <v>0.4124944921803243</v>
      </c>
      <c r="M15" s="7">
        <f>('g(GO)'!M15-0.5*('Nominal II'!L15/'Nominal GO'!L15+'Nominal II'!M15/'Nominal GO'!M15)*'g(II)'!M15)/(0.5*('Nominal VA'!L15/'Nominal GO'!L15+'Nominal VA'!M15/'Nominal GO'!M15))</f>
        <v>0.29151388227746533</v>
      </c>
      <c r="N15" s="7">
        <f>('g(GO)'!N15-0.5*('Nominal II'!M15/'Nominal GO'!M15+'Nominal II'!N15/'Nominal GO'!N15)*'g(II)'!N15)/(0.5*('Nominal VA'!M15/'Nominal GO'!M15+'Nominal VA'!N15/'Nominal GO'!N15))</f>
        <v>0.2782421582185528</v>
      </c>
      <c r="O15" s="7">
        <f>('g(GO)'!O15-0.5*('Nominal II'!N15/'Nominal GO'!N15+'Nominal II'!O15/'Nominal GO'!O15)*'g(II)'!O15)/(0.5*('Nominal VA'!N15/'Nominal GO'!N15+'Nominal VA'!O15/'Nominal GO'!O15))</f>
        <v>0.14244098640162217</v>
      </c>
      <c r="P15" s="7">
        <f>('g(GO)'!P15-0.5*('Nominal II'!O15/'Nominal GO'!O15+'Nominal II'!P15/'Nominal GO'!P15)*'g(II)'!P15)/(0.5*('Nominal VA'!O15/'Nominal GO'!O15+'Nominal VA'!P15/'Nominal GO'!P15))</f>
        <v>0.19600622094177528</v>
      </c>
      <c r="Q15" s="7">
        <f>('g(GO)'!Q15-0.5*('Nominal II'!P15/'Nominal GO'!P15+'Nominal II'!Q15/'Nominal GO'!Q15)*'g(II)'!Q15)/(0.5*('Nominal VA'!P15/'Nominal GO'!P15+'Nominal VA'!Q15/'Nominal GO'!Q15))</f>
        <v>0.16130687223865017</v>
      </c>
      <c r="R15" s="7">
        <f>('g(GO)'!R15-0.5*('Nominal II'!Q15/'Nominal GO'!Q15+'Nominal II'!R15/'Nominal GO'!R15)*'g(II)'!R15)/(0.5*('Nominal VA'!Q15/'Nominal GO'!Q15+'Nominal VA'!R15/'Nominal GO'!R15))</f>
        <v>0.18724957626861244</v>
      </c>
      <c r="S15" s="7">
        <f>('g(GO)'!S15-0.5*('Nominal II'!R15/'Nominal GO'!R15+'Nominal II'!S15/'Nominal GO'!S15)*'g(II)'!S15)/(0.5*('Nominal VA'!R15/'Nominal GO'!R15+'Nominal VA'!S15/'Nominal GO'!S15))</f>
        <v>0.16043055825317062</v>
      </c>
      <c r="T15" s="7">
        <f>('g(GO)'!T15-0.5*('Nominal II'!S15/'Nominal GO'!S15+'Nominal II'!T15/'Nominal GO'!T15)*'g(II)'!T15)/(0.5*('Nominal VA'!S15/'Nominal GO'!S15+'Nominal VA'!T15/'Nominal GO'!T15))</f>
        <v>0.22722891909065268</v>
      </c>
      <c r="U15" s="7">
        <f>('g(GO)'!U15-0.5*('Nominal II'!T15/'Nominal GO'!T15+'Nominal II'!U15/'Nominal GO'!U15)*'g(II)'!U15)/(0.5*('Nominal VA'!T15/'Nominal GO'!T15+'Nominal VA'!U15/'Nominal GO'!U15))</f>
        <v>0.16122308831022442</v>
      </c>
      <c r="V15" s="7">
        <f>('g(GO)'!V15-0.5*('Nominal II'!U15/'Nominal GO'!U15+'Nominal II'!V15/'Nominal GO'!V15)*'g(II)'!V15)/(0.5*('Nominal VA'!U15/'Nominal GO'!U15+'Nominal VA'!V15/'Nominal GO'!V15))</f>
        <v>0.16775960787561545</v>
      </c>
      <c r="W15" s="7">
        <f>('g(GO)'!W15-0.5*('Nominal II'!V15/'Nominal GO'!V15+'Nominal II'!W15/'Nominal GO'!W15)*'g(II)'!W15)/(0.5*('Nominal VA'!V15/'Nominal GO'!V15+'Nominal VA'!W15/'Nominal GO'!W15))</f>
        <v>0.24757037013827496</v>
      </c>
      <c r="X15" s="7">
        <f>('g(GO)'!X15-0.5*('Nominal II'!W15/'Nominal GO'!W15+'Nominal II'!X15/'Nominal GO'!X15)*'g(II)'!X15)/(0.5*('Nominal VA'!W15/'Nominal GO'!W15+'Nominal VA'!X15/'Nominal GO'!X15))</f>
        <v>0.18121105817477601</v>
      </c>
      <c r="Y15" s="7">
        <f>('g(GO)'!Y15-0.5*('Nominal II'!X15/'Nominal GO'!X15+'Nominal II'!Y15/'Nominal GO'!Y15)*'g(II)'!Y15)/(0.5*('Nominal VA'!X15/'Nominal GO'!X15+'Nominal VA'!Y15/'Nominal GO'!Y15))</f>
        <v>3.8623779601724417E-2</v>
      </c>
      <c r="Z15" s="7">
        <f>('g(GO)'!Z15-0.5*('Nominal II'!Y15/'Nominal GO'!Y15+'Nominal II'!Z15/'Nominal GO'!Z15)*'g(II)'!Z15)/(0.5*('Nominal VA'!Y15/'Nominal GO'!Y15+'Nominal VA'!Z15/'Nominal GO'!Z15))</f>
        <v>0.23645933089652449</v>
      </c>
      <c r="AA15" s="7">
        <f>('g(GO)'!AA15-0.5*('Nominal II'!Z15/'Nominal GO'!Z15+'Nominal II'!AA15/'Nominal GO'!AA15)*'g(II)'!AA15)/(0.5*('Nominal VA'!Z15/'Nominal GO'!Z15+'Nominal VA'!AA15/'Nominal GO'!AA15))</f>
        <v>0.18389188057927799</v>
      </c>
      <c r="AB15" s="7">
        <f>('g(GO)'!AB15-0.5*('Nominal II'!AA15/'Nominal GO'!AA15+'Nominal II'!AB15/'Nominal GO'!AB15)*'g(II)'!AB15)/(0.5*('Nominal VA'!AA15/'Nominal GO'!AA15+'Nominal VA'!AB15/'Nominal GO'!AB15))</f>
        <v>3.4947785480063602E-2</v>
      </c>
      <c r="AC15" s="7">
        <f>('g(GO)'!AC15-0.5*('Nominal II'!AB15/'Nominal GO'!AB15+'Nominal II'!AC15/'Nominal GO'!AC15)*'g(II)'!AC15)/(0.5*('Nominal VA'!AB15/'Nominal GO'!AB15+'Nominal VA'!AC15/'Nominal GO'!AC15))</f>
        <v>4.9653325491906784E-2</v>
      </c>
      <c r="AD15" s="7">
        <f>('g(GO)'!AD15-0.5*('Nominal II'!AC15/'Nominal GO'!AC15+'Nominal II'!AD15/'Nominal GO'!AD15)*'g(II)'!AD15)/(0.5*('Nominal VA'!AC15/'Nominal GO'!AC15+'Nominal VA'!AD15/'Nominal GO'!AD15))</f>
        <v>3.1430088772482198E-2</v>
      </c>
      <c r="AE15" s="7">
        <f>('g(GO)'!AE15-0.5*('Nominal II'!AD15/'Nominal GO'!AD15+'Nominal II'!AE15/'Nominal GO'!AE15)*'g(II)'!AE15)/(0.5*('Nominal VA'!AD15/'Nominal GO'!AD15+'Nominal VA'!AE15/'Nominal GO'!AE15))</f>
        <v>-2.4197833492737394E-2</v>
      </c>
      <c r="AF15" s="7">
        <f>('g(GO)'!AF15-0.5*('Nominal II'!AE15/'Nominal GO'!AE15+'Nominal II'!AF15/'Nominal GO'!AF15)*'g(II)'!AF15)/(0.5*('Nominal VA'!AE15/'Nominal GO'!AE15+'Nominal VA'!AF15/'Nominal GO'!AF15))</f>
        <v>3.3395208371452011E-2</v>
      </c>
      <c r="AG15" s="7">
        <f>('g(GO)'!AG15-0.5*('Nominal II'!AF15/'Nominal GO'!AF15+'Nominal II'!AG15/'Nominal GO'!AG15)*'g(II)'!AG15)/(0.5*('Nominal VA'!AF15/'Nominal GO'!AF15+'Nominal VA'!AG15/'Nominal GO'!AG15))</f>
        <v>0.14292117821269842</v>
      </c>
    </row>
    <row r="16" spans="1:33" x14ac:dyDescent="0.15">
      <c r="A16" s="2">
        <v>12</v>
      </c>
      <c r="B16" s="3" t="s">
        <v>40</v>
      </c>
      <c r="C16" s="7"/>
      <c r="D16" s="7">
        <f>('g(GO)'!D16-0.5*('Nominal II'!C16/'Nominal GO'!C16+'Nominal II'!D16/'Nominal GO'!D16)*'g(II)'!D16)/(0.5*('Nominal VA'!C16/'Nominal GO'!C16+'Nominal VA'!D16/'Nominal GO'!D16))</f>
        <v>-4.7412656668816E-2</v>
      </c>
      <c r="E16" s="7">
        <f>('g(GO)'!E16-0.5*('Nominal II'!D16/'Nominal GO'!D16+'Nominal II'!E16/'Nominal GO'!E16)*'g(II)'!E16)/(0.5*('Nominal VA'!D16/'Nominal GO'!D16+'Nominal VA'!E16/'Nominal GO'!E16))</f>
        <v>-0.23996231128681783</v>
      </c>
      <c r="F16" s="7">
        <f>('g(GO)'!F16-0.5*('Nominal II'!E16/'Nominal GO'!E16+'Nominal II'!F16/'Nominal GO'!F16)*'g(II)'!F16)/(0.5*('Nominal VA'!E16/'Nominal GO'!E16+'Nominal VA'!F16/'Nominal GO'!F16))</f>
        <v>4.6957580710266386E-2</v>
      </c>
      <c r="G16" s="7">
        <f>('g(GO)'!G16-0.5*('Nominal II'!F16/'Nominal GO'!F16+'Nominal II'!G16/'Nominal GO'!G16)*'g(II)'!G16)/(0.5*('Nominal VA'!F16/'Nominal GO'!F16+'Nominal VA'!G16/'Nominal GO'!G16))</f>
        <v>0.30185434854449839</v>
      </c>
      <c r="H16" s="7">
        <f>('g(GO)'!H16-0.5*('Nominal II'!G16/'Nominal GO'!G16+'Nominal II'!H16/'Nominal GO'!H16)*'g(II)'!H16)/(0.5*('Nominal VA'!G16/'Nominal GO'!G16+'Nominal VA'!H16/'Nominal GO'!H16))</f>
        <v>0.28754494020430066</v>
      </c>
      <c r="I16" s="7">
        <f>('g(GO)'!I16-0.5*('Nominal II'!H16/'Nominal GO'!H16+'Nominal II'!I16/'Nominal GO'!I16)*'g(II)'!I16)/(0.5*('Nominal VA'!H16/'Nominal GO'!H16+'Nominal VA'!I16/'Nominal GO'!I16))</f>
        <v>0.38681869209632075</v>
      </c>
      <c r="J16" s="7">
        <f>('g(GO)'!J16-0.5*('Nominal II'!I16/'Nominal GO'!I16+'Nominal II'!J16/'Nominal GO'!J16)*'g(II)'!J16)/(0.5*('Nominal VA'!I16/'Nominal GO'!I16+'Nominal VA'!J16/'Nominal GO'!J16))</f>
        <v>0.49852865684868664</v>
      </c>
      <c r="K16" s="7">
        <f>('g(GO)'!K16-0.5*('Nominal II'!J16/'Nominal GO'!J16+'Nominal II'!K16/'Nominal GO'!K16)*'g(II)'!K16)/(0.5*('Nominal VA'!J16/'Nominal GO'!J16+'Nominal VA'!K16/'Nominal GO'!K16))</f>
        <v>-0.44396036778191689</v>
      </c>
      <c r="L16" s="7">
        <f>('g(GO)'!L16-0.5*('Nominal II'!K16/'Nominal GO'!K16+'Nominal II'!L16/'Nominal GO'!L16)*'g(II)'!L16)/(0.5*('Nominal VA'!K16/'Nominal GO'!K16+'Nominal VA'!L16/'Nominal GO'!L16))</f>
        <v>-9.2865843007372856E-2</v>
      </c>
      <c r="M16" s="7">
        <f>('g(GO)'!M16-0.5*('Nominal II'!L16/'Nominal GO'!L16+'Nominal II'!M16/'Nominal GO'!M16)*'g(II)'!M16)/(0.5*('Nominal VA'!L16/'Nominal GO'!L16+'Nominal VA'!M16/'Nominal GO'!M16))</f>
        <v>0.29774532765257111</v>
      </c>
      <c r="N16" s="7">
        <f>('g(GO)'!N16-0.5*('Nominal II'!M16/'Nominal GO'!M16+'Nominal II'!N16/'Nominal GO'!N16)*'g(II)'!N16)/(0.5*('Nominal VA'!M16/'Nominal GO'!M16+'Nominal VA'!N16/'Nominal GO'!N16))</f>
        <v>0.20700526270927064</v>
      </c>
      <c r="O16" s="7">
        <f>('g(GO)'!O16-0.5*('Nominal II'!N16/'Nominal GO'!N16+'Nominal II'!O16/'Nominal GO'!O16)*'g(II)'!O16)/(0.5*('Nominal VA'!N16/'Nominal GO'!N16+'Nominal VA'!O16/'Nominal GO'!O16))</f>
        <v>0.23735931949680358</v>
      </c>
      <c r="P16" s="7">
        <f>('g(GO)'!P16-0.5*('Nominal II'!O16/'Nominal GO'!O16+'Nominal II'!P16/'Nominal GO'!P16)*'g(II)'!P16)/(0.5*('Nominal VA'!O16/'Nominal GO'!O16+'Nominal VA'!P16/'Nominal GO'!P16))</f>
        <v>0.18189524660832779</v>
      </c>
      <c r="Q16" s="7">
        <f>('g(GO)'!Q16-0.5*('Nominal II'!P16/'Nominal GO'!P16+'Nominal II'!Q16/'Nominal GO'!Q16)*'g(II)'!Q16)/(0.5*('Nominal VA'!P16/'Nominal GO'!P16+'Nominal VA'!Q16/'Nominal GO'!Q16))</f>
        <v>0.16561116687701669</v>
      </c>
      <c r="R16" s="7">
        <f>('g(GO)'!R16-0.5*('Nominal II'!Q16/'Nominal GO'!Q16+'Nominal II'!R16/'Nominal GO'!R16)*'g(II)'!R16)/(0.5*('Nominal VA'!Q16/'Nominal GO'!Q16+'Nominal VA'!R16/'Nominal GO'!R16))</f>
        <v>0.17949934805076123</v>
      </c>
      <c r="S16" s="7">
        <f>('g(GO)'!S16-0.5*('Nominal II'!R16/'Nominal GO'!R16+'Nominal II'!S16/'Nominal GO'!S16)*'g(II)'!S16)/(0.5*('Nominal VA'!R16/'Nominal GO'!R16+'Nominal VA'!S16/'Nominal GO'!S16))</f>
        <v>9.0874405418603171E-2</v>
      </c>
      <c r="T16" s="7">
        <f>('g(GO)'!T16-0.5*('Nominal II'!S16/'Nominal GO'!S16+'Nominal II'!T16/'Nominal GO'!T16)*'g(II)'!T16)/(0.5*('Nominal VA'!S16/'Nominal GO'!S16+'Nominal VA'!T16/'Nominal GO'!T16))</f>
        <v>0.10005887395750135</v>
      </c>
      <c r="U16" s="7">
        <f>('g(GO)'!U16-0.5*('Nominal II'!T16/'Nominal GO'!T16+'Nominal II'!U16/'Nominal GO'!U16)*'g(II)'!U16)/(0.5*('Nominal VA'!T16/'Nominal GO'!T16+'Nominal VA'!U16/'Nominal GO'!U16))</f>
        <v>0.14957443228835895</v>
      </c>
      <c r="V16" s="7">
        <f>('g(GO)'!V16-0.5*('Nominal II'!U16/'Nominal GO'!U16+'Nominal II'!V16/'Nominal GO'!V16)*'g(II)'!V16)/(0.5*('Nominal VA'!U16/'Nominal GO'!U16+'Nominal VA'!V16/'Nominal GO'!V16))</f>
        <v>9.1686397988813867E-2</v>
      </c>
      <c r="W16" s="7">
        <f>('g(GO)'!W16-0.5*('Nominal II'!V16/'Nominal GO'!V16+'Nominal II'!W16/'Nominal GO'!W16)*'g(II)'!W16)/(0.5*('Nominal VA'!V16/'Nominal GO'!V16+'Nominal VA'!W16/'Nominal GO'!W16))</f>
        <v>0.15282224911610184</v>
      </c>
      <c r="X16" s="7">
        <f>('g(GO)'!X16-0.5*('Nominal II'!W16/'Nominal GO'!W16+'Nominal II'!X16/'Nominal GO'!X16)*'g(II)'!X16)/(0.5*('Nominal VA'!W16/'Nominal GO'!W16+'Nominal VA'!X16/'Nominal GO'!X16))</f>
        <v>0.13372748690983099</v>
      </c>
      <c r="Y16" s="7">
        <f>('g(GO)'!Y16-0.5*('Nominal II'!X16/'Nominal GO'!X16+'Nominal II'!Y16/'Nominal GO'!Y16)*'g(II)'!Y16)/(0.5*('Nominal VA'!X16/'Nominal GO'!X16+'Nominal VA'!Y16/'Nominal GO'!Y16))</f>
        <v>0.14638150254648685</v>
      </c>
      <c r="Z16" s="7">
        <f>('g(GO)'!Z16-0.5*('Nominal II'!Y16/'Nominal GO'!Y16+'Nominal II'!Z16/'Nominal GO'!Z16)*'g(II)'!Z16)/(0.5*('Nominal VA'!Y16/'Nominal GO'!Y16+'Nominal VA'!Z16/'Nominal GO'!Z16))</f>
        <v>0.14591108225564703</v>
      </c>
      <c r="AA16" s="7">
        <f>('g(GO)'!AA16-0.5*('Nominal II'!Z16/'Nominal GO'!Z16+'Nominal II'!AA16/'Nominal GO'!AA16)*'g(II)'!AA16)/(0.5*('Nominal VA'!Z16/'Nominal GO'!Z16+'Nominal VA'!AA16/'Nominal GO'!AA16))</f>
        <v>0.19025846528092083</v>
      </c>
      <c r="AB16" s="7">
        <f>('g(GO)'!AB16-0.5*('Nominal II'!AA16/'Nominal GO'!AA16+'Nominal II'!AB16/'Nominal GO'!AB16)*'g(II)'!AB16)/(0.5*('Nominal VA'!AA16/'Nominal GO'!AA16+'Nominal VA'!AB16/'Nominal GO'!AB16))</f>
        <v>7.476191832093991E-2</v>
      </c>
      <c r="AC16" s="7">
        <f>('g(GO)'!AC16-0.5*('Nominal II'!AB16/'Nominal GO'!AB16+'Nominal II'!AC16/'Nominal GO'!AC16)*'g(II)'!AC16)/(0.5*('Nominal VA'!AB16/'Nominal GO'!AB16+'Nominal VA'!AC16/'Nominal GO'!AC16))</f>
        <v>0.12276741174711832</v>
      </c>
      <c r="AD16" s="7">
        <f>('g(GO)'!AD16-0.5*('Nominal II'!AC16/'Nominal GO'!AC16+'Nominal II'!AD16/'Nominal GO'!AD16)*'g(II)'!AD16)/(0.5*('Nominal VA'!AC16/'Nominal GO'!AC16+'Nominal VA'!AD16/'Nominal GO'!AD16))</f>
        <v>7.9967370187467884E-2</v>
      </c>
      <c r="AE16" s="7">
        <f>('g(GO)'!AE16-0.5*('Nominal II'!AD16/'Nominal GO'!AD16+'Nominal II'!AE16/'Nominal GO'!AE16)*'g(II)'!AE16)/(0.5*('Nominal VA'!AD16/'Nominal GO'!AD16+'Nominal VA'!AE16/'Nominal GO'!AE16))</f>
        <v>-2.8526566927240222E-2</v>
      </c>
      <c r="AF16" s="7">
        <f>('g(GO)'!AF16-0.5*('Nominal II'!AE16/'Nominal GO'!AE16+'Nominal II'!AF16/'Nominal GO'!AF16)*'g(II)'!AF16)/(0.5*('Nominal VA'!AE16/'Nominal GO'!AE16+'Nominal VA'!AF16/'Nominal GO'!AF16))</f>
        <v>5.8662768073563291E-2</v>
      </c>
      <c r="AG16" s="7">
        <f>('g(GO)'!AG16-0.5*('Nominal II'!AF16/'Nominal GO'!AF16+'Nominal II'!AG16/'Nominal GO'!AG16)*'g(II)'!AG16)/(0.5*('Nominal VA'!AF16/'Nominal GO'!AF16+'Nominal VA'!AG16/'Nominal GO'!AG16))</f>
        <v>1.6563254215187728E-2</v>
      </c>
    </row>
    <row r="17" spans="1:33" x14ac:dyDescent="0.15">
      <c r="A17" s="2">
        <v>13</v>
      </c>
      <c r="B17" s="3" t="s">
        <v>41</v>
      </c>
      <c r="C17" s="7"/>
      <c r="D17" s="7">
        <f>('g(GO)'!D17-0.5*('Nominal II'!C17/'Nominal GO'!C17+'Nominal II'!D17/'Nominal GO'!D17)*'g(II)'!D17)/(0.5*('Nominal VA'!C17/'Nominal GO'!C17+'Nominal VA'!D17/'Nominal GO'!D17))</f>
        <v>0.17787150224118931</v>
      </c>
      <c r="E17" s="7">
        <f>('g(GO)'!E17-0.5*('Nominal II'!D17/'Nominal GO'!D17+'Nominal II'!E17/'Nominal GO'!E17)*'g(II)'!E17)/(0.5*('Nominal VA'!D17/'Nominal GO'!D17+'Nominal VA'!E17/'Nominal GO'!E17))</f>
        <v>0.1041149920530321</v>
      </c>
      <c r="F17" s="7">
        <f>('g(GO)'!F17-0.5*('Nominal II'!E17/'Nominal GO'!E17+'Nominal II'!F17/'Nominal GO'!F17)*'g(II)'!F17)/(0.5*('Nominal VA'!E17/'Nominal GO'!E17+'Nominal VA'!F17/'Nominal GO'!F17))</f>
        <v>0.12947710637277152</v>
      </c>
      <c r="G17" s="7">
        <f>('g(GO)'!G17-0.5*('Nominal II'!F17/'Nominal GO'!F17+'Nominal II'!G17/'Nominal GO'!G17)*'g(II)'!G17)/(0.5*('Nominal VA'!F17/'Nominal GO'!F17+'Nominal VA'!G17/'Nominal GO'!G17))</f>
        <v>-2.9821559134465388E-2</v>
      </c>
      <c r="H17" s="7">
        <f>('g(GO)'!H17-0.5*('Nominal II'!G17/'Nominal GO'!G17+'Nominal II'!H17/'Nominal GO'!H17)*'g(II)'!H17)/(0.5*('Nominal VA'!G17/'Nominal GO'!G17+'Nominal VA'!H17/'Nominal GO'!H17))</f>
        <v>-0.24643042594472661</v>
      </c>
      <c r="I17" s="7">
        <f>('g(GO)'!I17-0.5*('Nominal II'!H17/'Nominal GO'!H17+'Nominal II'!I17/'Nominal GO'!I17)*'g(II)'!I17)/(0.5*('Nominal VA'!H17/'Nominal GO'!H17+'Nominal VA'!I17/'Nominal GO'!I17))</f>
        <v>-0.27344108482400409</v>
      </c>
      <c r="J17" s="7">
        <f>('g(GO)'!J17-0.5*('Nominal II'!I17/'Nominal GO'!I17+'Nominal II'!J17/'Nominal GO'!J17)*'g(II)'!J17)/(0.5*('Nominal VA'!I17/'Nominal GO'!I17+'Nominal VA'!J17/'Nominal GO'!J17))</f>
        <v>0.3519108544922086</v>
      </c>
      <c r="K17" s="7">
        <f>('g(GO)'!K17-0.5*('Nominal II'!J17/'Nominal GO'!J17+'Nominal II'!K17/'Nominal GO'!K17)*'g(II)'!K17)/(0.5*('Nominal VA'!J17/'Nominal GO'!J17+'Nominal VA'!K17/'Nominal GO'!K17))</f>
        <v>0.44378257062071341</v>
      </c>
      <c r="L17" s="7">
        <f>('g(GO)'!L17-0.5*('Nominal II'!K17/'Nominal GO'!K17+'Nominal II'!L17/'Nominal GO'!L17)*'g(II)'!L17)/(0.5*('Nominal VA'!K17/'Nominal GO'!K17+'Nominal VA'!L17/'Nominal GO'!L17))</f>
        <v>0.35438449817074724</v>
      </c>
      <c r="M17" s="7">
        <f>('g(GO)'!M17-0.5*('Nominal II'!L17/'Nominal GO'!L17+'Nominal II'!M17/'Nominal GO'!M17)*'g(II)'!M17)/(0.5*('Nominal VA'!L17/'Nominal GO'!L17+'Nominal VA'!M17/'Nominal GO'!M17))</f>
        <v>-9.0942883108994232E-2</v>
      </c>
      <c r="N17" s="7">
        <f>('g(GO)'!N17-0.5*('Nominal II'!M17/'Nominal GO'!M17+'Nominal II'!N17/'Nominal GO'!N17)*'g(II)'!N17)/(0.5*('Nominal VA'!M17/'Nominal GO'!M17+'Nominal VA'!N17/'Nominal GO'!N17))</f>
        <v>0.58356491974198688</v>
      </c>
      <c r="O17" s="7">
        <f>('g(GO)'!O17-0.5*('Nominal II'!N17/'Nominal GO'!N17+'Nominal II'!O17/'Nominal GO'!O17)*'g(II)'!O17)/(0.5*('Nominal VA'!N17/'Nominal GO'!N17+'Nominal VA'!O17/'Nominal GO'!O17))</f>
        <v>0.31842151067916868</v>
      </c>
      <c r="P17" s="7">
        <f>('g(GO)'!P17-0.5*('Nominal II'!O17/'Nominal GO'!O17+'Nominal II'!P17/'Nominal GO'!P17)*'g(II)'!P17)/(0.5*('Nominal VA'!O17/'Nominal GO'!O17+'Nominal VA'!P17/'Nominal GO'!P17))</f>
        <v>0.47587774169727437</v>
      </c>
      <c r="Q17" s="7">
        <f>('g(GO)'!Q17-0.5*('Nominal II'!P17/'Nominal GO'!P17+'Nominal II'!Q17/'Nominal GO'!Q17)*'g(II)'!Q17)/(0.5*('Nominal VA'!P17/'Nominal GO'!P17+'Nominal VA'!Q17/'Nominal GO'!Q17))</f>
        <v>-0.16058549159917149</v>
      </c>
      <c r="R17" s="7">
        <f>('g(GO)'!R17-0.5*('Nominal II'!Q17/'Nominal GO'!Q17+'Nominal II'!R17/'Nominal GO'!R17)*'g(II)'!R17)/(0.5*('Nominal VA'!Q17/'Nominal GO'!Q17+'Nominal VA'!R17/'Nominal GO'!R17))</f>
        <v>0.13903755825251093</v>
      </c>
      <c r="S17" s="7">
        <f>('g(GO)'!S17-0.5*('Nominal II'!R17/'Nominal GO'!R17+'Nominal II'!S17/'Nominal GO'!S17)*'g(II)'!S17)/(0.5*('Nominal VA'!R17/'Nominal GO'!R17+'Nominal VA'!S17/'Nominal GO'!S17))</f>
        <v>7.0746762492327919E-2</v>
      </c>
      <c r="T17" s="7">
        <f>('g(GO)'!T17-0.5*('Nominal II'!S17/'Nominal GO'!S17+'Nominal II'!T17/'Nominal GO'!T17)*'g(II)'!T17)/(0.5*('Nominal VA'!S17/'Nominal GO'!S17+'Nominal VA'!T17/'Nominal GO'!T17))</f>
        <v>0.27428920474285912</v>
      </c>
      <c r="U17" s="7">
        <f>('g(GO)'!U17-0.5*('Nominal II'!T17/'Nominal GO'!T17+'Nominal II'!U17/'Nominal GO'!U17)*'g(II)'!U17)/(0.5*('Nominal VA'!T17/'Nominal GO'!T17+'Nominal VA'!U17/'Nominal GO'!U17))</f>
        <v>0.24098132503159647</v>
      </c>
      <c r="V17" s="7">
        <f>('g(GO)'!V17-0.5*('Nominal II'!U17/'Nominal GO'!U17+'Nominal II'!V17/'Nominal GO'!V17)*'g(II)'!V17)/(0.5*('Nominal VA'!U17/'Nominal GO'!U17+'Nominal VA'!V17/'Nominal GO'!V17))</f>
        <v>4.5572729845182465E-2</v>
      </c>
      <c r="W17" s="7">
        <f>('g(GO)'!W17-0.5*('Nominal II'!V17/'Nominal GO'!V17+'Nominal II'!W17/'Nominal GO'!W17)*'g(II)'!W17)/(0.5*('Nominal VA'!V17/'Nominal GO'!V17+'Nominal VA'!W17/'Nominal GO'!W17))</f>
        <v>0.10344273533121577</v>
      </c>
      <c r="X17" s="7">
        <f>('g(GO)'!X17-0.5*('Nominal II'!W17/'Nominal GO'!W17+'Nominal II'!X17/'Nominal GO'!X17)*'g(II)'!X17)/(0.5*('Nominal VA'!W17/'Nominal GO'!W17+'Nominal VA'!X17/'Nominal GO'!X17))</f>
        <v>-3.4741122277793177E-2</v>
      </c>
      <c r="Y17" s="7">
        <f>('g(GO)'!Y17-0.5*('Nominal II'!X17/'Nominal GO'!X17+'Nominal II'!Y17/'Nominal GO'!Y17)*'g(II)'!Y17)/(0.5*('Nominal VA'!X17/'Nominal GO'!X17+'Nominal VA'!Y17/'Nominal GO'!Y17))</f>
        <v>-0.70347110318966799</v>
      </c>
      <c r="Z17" s="7">
        <f>('g(GO)'!Z17-0.5*('Nominal II'!Y17/'Nominal GO'!Y17+'Nominal II'!Z17/'Nominal GO'!Z17)*'g(II)'!Z17)/(0.5*('Nominal VA'!Y17/'Nominal GO'!Y17+'Nominal VA'!Z17/'Nominal GO'!Z17))</f>
        <v>0.37883164730044266</v>
      </c>
      <c r="AA17" s="7">
        <f>('g(GO)'!AA17-0.5*('Nominal II'!Z17/'Nominal GO'!Z17+'Nominal II'!AA17/'Nominal GO'!AA17)*'g(II)'!AA17)/(0.5*('Nominal VA'!Z17/'Nominal GO'!Z17+'Nominal VA'!AA17/'Nominal GO'!AA17))</f>
        <v>0.21210319207289596</v>
      </c>
      <c r="AB17" s="7">
        <f>('g(GO)'!AB17-0.5*('Nominal II'!AA17/'Nominal GO'!AA17+'Nominal II'!AB17/'Nominal GO'!AB17)*'g(II)'!AB17)/(0.5*('Nominal VA'!AA17/'Nominal GO'!AA17+'Nominal VA'!AB17/'Nominal GO'!AB17))</f>
        <v>5.6028724929656222E-2</v>
      </c>
      <c r="AC17" s="7">
        <f>('g(GO)'!AC17-0.5*('Nominal II'!AB17/'Nominal GO'!AB17+'Nominal II'!AC17/'Nominal GO'!AC17)*'g(II)'!AC17)/(0.5*('Nominal VA'!AB17/'Nominal GO'!AB17+'Nominal VA'!AC17/'Nominal GO'!AC17))</f>
        <v>0.20458994303969347</v>
      </c>
      <c r="AD17" s="7">
        <f>('g(GO)'!AD17-0.5*('Nominal II'!AC17/'Nominal GO'!AC17+'Nominal II'!AD17/'Nominal GO'!AD17)*'g(II)'!AD17)/(0.5*('Nominal VA'!AC17/'Nominal GO'!AC17+'Nominal VA'!AD17/'Nominal GO'!AD17))</f>
        <v>0.20687299566914011</v>
      </c>
      <c r="AE17" s="7">
        <f>('g(GO)'!AE17-0.5*('Nominal II'!AD17/'Nominal GO'!AD17+'Nominal II'!AE17/'Nominal GO'!AE17)*'g(II)'!AE17)/(0.5*('Nominal VA'!AD17/'Nominal GO'!AD17+'Nominal VA'!AE17/'Nominal GO'!AE17))</f>
        <v>0.43744372300493617</v>
      </c>
      <c r="AF17" s="7">
        <f>('g(GO)'!AF17-0.5*('Nominal II'!AE17/'Nominal GO'!AE17+'Nominal II'!AF17/'Nominal GO'!AF17)*'g(II)'!AF17)/(0.5*('Nominal VA'!AE17/'Nominal GO'!AE17+'Nominal VA'!AF17/'Nominal GO'!AF17))</f>
        <v>0.12905600775819581</v>
      </c>
      <c r="AG17" s="7">
        <f>('g(GO)'!AG17-0.5*('Nominal II'!AF17/'Nominal GO'!AF17+'Nominal II'!AG17/'Nominal GO'!AG17)*'g(II)'!AG17)/(0.5*('Nominal VA'!AF17/'Nominal GO'!AF17+'Nominal VA'!AG17/'Nominal GO'!AG17))</f>
        <v>-0.26192549770765411</v>
      </c>
    </row>
    <row r="18" spans="1:33" x14ac:dyDescent="0.15">
      <c r="A18" s="2">
        <v>14</v>
      </c>
      <c r="B18" s="3" t="s">
        <v>42</v>
      </c>
      <c r="C18" s="7"/>
      <c r="D18" s="7">
        <f>('g(GO)'!D18-0.5*('Nominal II'!C18/'Nominal GO'!C18+'Nominal II'!D18/'Nominal GO'!D18)*'g(II)'!D18)/(0.5*('Nominal VA'!C18/'Nominal GO'!C18+'Nominal VA'!D18/'Nominal GO'!D18))</f>
        <v>-2.5809846278763673E-2</v>
      </c>
      <c r="E18" s="7">
        <f>('g(GO)'!E18-0.5*('Nominal II'!D18/'Nominal GO'!D18+'Nominal II'!E18/'Nominal GO'!E18)*'g(II)'!E18)/(0.5*('Nominal VA'!D18/'Nominal GO'!D18+'Nominal VA'!E18/'Nominal GO'!E18))</f>
        <v>-0.14598328004234476</v>
      </c>
      <c r="F18" s="7">
        <f>('g(GO)'!F18-0.5*('Nominal II'!E18/'Nominal GO'!E18+'Nominal II'!F18/'Nominal GO'!F18)*'g(II)'!F18)/(0.5*('Nominal VA'!E18/'Nominal GO'!E18+'Nominal VA'!F18/'Nominal GO'!F18))</f>
        <v>0.12043053249009583</v>
      </c>
      <c r="G18" s="7">
        <f>('g(GO)'!G18-0.5*('Nominal II'!F18/'Nominal GO'!F18+'Nominal II'!G18/'Nominal GO'!G18)*'g(II)'!G18)/(0.5*('Nominal VA'!F18/'Nominal GO'!F18+'Nominal VA'!G18/'Nominal GO'!G18))</f>
        <v>0.34256004133449669</v>
      </c>
      <c r="H18" s="7">
        <f>('g(GO)'!H18-0.5*('Nominal II'!G18/'Nominal GO'!G18+'Nominal II'!H18/'Nominal GO'!H18)*'g(II)'!H18)/(0.5*('Nominal VA'!G18/'Nominal GO'!G18+'Nominal VA'!H18/'Nominal GO'!H18))</f>
        <v>0.33366072501586697</v>
      </c>
      <c r="I18" s="7">
        <f>('g(GO)'!I18-0.5*('Nominal II'!H18/'Nominal GO'!H18+'Nominal II'!I18/'Nominal GO'!I18)*'g(II)'!I18)/(0.5*('Nominal VA'!H18/'Nominal GO'!H18+'Nominal VA'!I18/'Nominal GO'!I18))</f>
        <v>0.45822303211148607</v>
      </c>
      <c r="J18" s="7">
        <f>('g(GO)'!J18-0.5*('Nominal II'!I18/'Nominal GO'!I18+'Nominal II'!J18/'Nominal GO'!J18)*'g(II)'!J18)/(0.5*('Nominal VA'!I18/'Nominal GO'!I18+'Nominal VA'!J18/'Nominal GO'!J18))</f>
        <v>0.2375797620627495</v>
      </c>
      <c r="K18" s="7">
        <f>('g(GO)'!K18-0.5*('Nominal II'!J18/'Nominal GO'!J18+'Nominal II'!K18/'Nominal GO'!K18)*'g(II)'!K18)/(0.5*('Nominal VA'!J18/'Nominal GO'!J18+'Nominal VA'!K18/'Nominal GO'!K18))</f>
        <v>-0.18073027508678369</v>
      </c>
      <c r="L18" s="7">
        <f>('g(GO)'!L18-0.5*('Nominal II'!K18/'Nominal GO'!K18+'Nominal II'!L18/'Nominal GO'!L18)*'g(II)'!L18)/(0.5*('Nominal VA'!K18/'Nominal GO'!K18+'Nominal VA'!L18/'Nominal GO'!L18))</f>
        <v>0.25768718232414767</v>
      </c>
      <c r="M18" s="7">
        <f>('g(GO)'!M18-0.5*('Nominal II'!L18/'Nominal GO'!L18+'Nominal II'!M18/'Nominal GO'!M18)*'g(II)'!M18)/(0.5*('Nominal VA'!L18/'Nominal GO'!L18+'Nominal VA'!M18/'Nominal GO'!M18))</f>
        <v>0.31826598871967354</v>
      </c>
      <c r="N18" s="7">
        <f>('g(GO)'!N18-0.5*('Nominal II'!M18/'Nominal GO'!M18+'Nominal II'!N18/'Nominal GO'!N18)*'g(II)'!N18)/(0.5*('Nominal VA'!M18/'Nominal GO'!M18+'Nominal VA'!N18/'Nominal GO'!N18))</f>
        <v>0.24084853286467914</v>
      </c>
      <c r="O18" s="7">
        <f>('g(GO)'!O18-0.5*('Nominal II'!N18/'Nominal GO'!N18+'Nominal II'!O18/'Nominal GO'!O18)*'g(II)'!O18)/(0.5*('Nominal VA'!N18/'Nominal GO'!N18+'Nominal VA'!O18/'Nominal GO'!O18))</f>
        <v>0.12715503083843804</v>
      </c>
      <c r="P18" s="7">
        <f>('g(GO)'!P18-0.5*('Nominal II'!O18/'Nominal GO'!O18+'Nominal II'!P18/'Nominal GO'!P18)*'g(II)'!P18)/(0.5*('Nominal VA'!O18/'Nominal GO'!O18+'Nominal VA'!P18/'Nominal GO'!P18))</f>
        <v>0.10472983302369271</v>
      </c>
      <c r="Q18" s="7">
        <f>('g(GO)'!Q18-0.5*('Nominal II'!P18/'Nominal GO'!P18+'Nominal II'!Q18/'Nominal GO'!Q18)*'g(II)'!Q18)/(0.5*('Nominal VA'!P18/'Nominal GO'!P18+'Nominal VA'!Q18/'Nominal GO'!Q18))</f>
        <v>0.15938219510473065</v>
      </c>
      <c r="R18" s="7">
        <f>('g(GO)'!R18-0.5*('Nominal II'!Q18/'Nominal GO'!Q18+'Nominal II'!R18/'Nominal GO'!R18)*'g(II)'!R18)/(0.5*('Nominal VA'!Q18/'Nominal GO'!Q18+'Nominal VA'!R18/'Nominal GO'!R18))</f>
        <v>0.11376622729695217</v>
      </c>
      <c r="S18" s="7">
        <f>('g(GO)'!S18-0.5*('Nominal II'!R18/'Nominal GO'!R18+'Nominal II'!S18/'Nominal GO'!S18)*'g(II)'!S18)/(0.5*('Nominal VA'!R18/'Nominal GO'!R18+'Nominal VA'!S18/'Nominal GO'!S18))</f>
        <v>0.13602175141291642</v>
      </c>
      <c r="T18" s="7">
        <f>('g(GO)'!T18-0.5*('Nominal II'!S18/'Nominal GO'!S18+'Nominal II'!T18/'Nominal GO'!T18)*'g(II)'!T18)/(0.5*('Nominal VA'!S18/'Nominal GO'!S18+'Nominal VA'!T18/'Nominal GO'!T18))</f>
        <v>7.0205036447354471E-2</v>
      </c>
      <c r="U18" s="7">
        <f>('g(GO)'!U18-0.5*('Nominal II'!T18/'Nominal GO'!T18+'Nominal II'!U18/'Nominal GO'!U18)*'g(II)'!U18)/(0.5*('Nominal VA'!T18/'Nominal GO'!T18+'Nominal VA'!U18/'Nominal GO'!U18))</f>
        <v>0.10401204983826189</v>
      </c>
      <c r="V18" s="7">
        <f>('g(GO)'!V18-0.5*('Nominal II'!U18/'Nominal GO'!U18+'Nominal II'!V18/'Nominal GO'!V18)*'g(II)'!V18)/(0.5*('Nominal VA'!U18/'Nominal GO'!U18+'Nominal VA'!V18/'Nominal GO'!V18))</f>
        <v>0.28630871256338014</v>
      </c>
      <c r="W18" s="7">
        <f>('g(GO)'!W18-0.5*('Nominal II'!V18/'Nominal GO'!V18+'Nominal II'!W18/'Nominal GO'!W18)*'g(II)'!W18)/(0.5*('Nominal VA'!V18/'Nominal GO'!V18+'Nominal VA'!W18/'Nominal GO'!W18))</f>
        <v>0.18203461848126942</v>
      </c>
      <c r="X18" s="7">
        <f>('g(GO)'!X18-0.5*('Nominal II'!W18/'Nominal GO'!W18+'Nominal II'!X18/'Nominal GO'!X18)*'g(II)'!X18)/(0.5*('Nominal VA'!W18/'Nominal GO'!W18+'Nominal VA'!X18/'Nominal GO'!X18))</f>
        <v>0.12961382246931363</v>
      </c>
      <c r="Y18" s="7">
        <f>('g(GO)'!Y18-0.5*('Nominal II'!X18/'Nominal GO'!X18+'Nominal II'!Y18/'Nominal GO'!Y18)*'g(II)'!Y18)/(0.5*('Nominal VA'!X18/'Nominal GO'!X18+'Nominal VA'!Y18/'Nominal GO'!Y18))</f>
        <v>0.3309478795384217</v>
      </c>
      <c r="Z18" s="7">
        <f>('g(GO)'!Z18-0.5*('Nominal II'!Y18/'Nominal GO'!Y18+'Nominal II'!Z18/'Nominal GO'!Z18)*'g(II)'!Z18)/(0.5*('Nominal VA'!Y18/'Nominal GO'!Y18+'Nominal VA'!Z18/'Nominal GO'!Z18))</f>
        <v>0.12711696830909461</v>
      </c>
      <c r="AA18" s="7">
        <f>('g(GO)'!AA18-0.5*('Nominal II'!Z18/'Nominal GO'!Z18+'Nominal II'!AA18/'Nominal GO'!AA18)*'g(II)'!AA18)/(0.5*('Nominal VA'!Z18/'Nominal GO'!Z18+'Nominal VA'!AA18/'Nominal GO'!AA18))</f>
        <v>8.9804305628497533E-2</v>
      </c>
      <c r="AB18" s="7">
        <f>('g(GO)'!AB18-0.5*('Nominal II'!AA18/'Nominal GO'!AA18+'Nominal II'!AB18/'Nominal GO'!AB18)*'g(II)'!AB18)/(0.5*('Nominal VA'!AA18/'Nominal GO'!AA18+'Nominal VA'!AB18/'Nominal GO'!AB18))</f>
        <v>0.26463730012113401</v>
      </c>
      <c r="AC18" s="7">
        <f>('g(GO)'!AC18-0.5*('Nominal II'!AB18/'Nominal GO'!AB18+'Nominal II'!AC18/'Nominal GO'!AC18)*'g(II)'!AC18)/(0.5*('Nominal VA'!AB18/'Nominal GO'!AB18+'Nominal VA'!AC18/'Nominal GO'!AC18))</f>
        <v>0.17161427094688986</v>
      </c>
      <c r="AD18" s="7">
        <f>('g(GO)'!AD18-0.5*('Nominal II'!AC18/'Nominal GO'!AC18+'Nominal II'!AD18/'Nominal GO'!AD18)*'g(II)'!AD18)/(0.5*('Nominal VA'!AC18/'Nominal GO'!AC18+'Nominal VA'!AD18/'Nominal GO'!AD18))</f>
        <v>0.11928668613761183</v>
      </c>
      <c r="AE18" s="7">
        <f>('g(GO)'!AE18-0.5*('Nominal II'!AD18/'Nominal GO'!AD18+'Nominal II'!AE18/'Nominal GO'!AE18)*'g(II)'!AE18)/(0.5*('Nominal VA'!AD18/'Nominal GO'!AD18+'Nominal VA'!AE18/'Nominal GO'!AE18))</f>
        <v>8.2877003220727413E-2</v>
      </c>
      <c r="AF18" s="7">
        <f>('g(GO)'!AF18-0.5*('Nominal II'!AE18/'Nominal GO'!AE18+'Nominal II'!AF18/'Nominal GO'!AF18)*'g(II)'!AF18)/(0.5*('Nominal VA'!AE18/'Nominal GO'!AE18+'Nominal VA'!AF18/'Nominal GO'!AF18))</f>
        <v>0.11620323687767177</v>
      </c>
      <c r="AG18" s="7">
        <f>('g(GO)'!AG18-0.5*('Nominal II'!AF18/'Nominal GO'!AF18+'Nominal II'!AG18/'Nominal GO'!AG18)*'g(II)'!AG18)/(0.5*('Nominal VA'!AF18/'Nominal GO'!AF18+'Nominal VA'!AG18/'Nominal GO'!AG18))</f>
        <v>4.3875199173643319E-2</v>
      </c>
    </row>
    <row r="19" spans="1:33" x14ac:dyDescent="0.15">
      <c r="A19" s="2">
        <v>15</v>
      </c>
      <c r="B19" s="3" t="s">
        <v>43</v>
      </c>
      <c r="C19" s="7"/>
      <c r="D19" s="7">
        <f>('g(GO)'!D19-0.5*('Nominal II'!C19/'Nominal GO'!C19+'Nominal II'!D19/'Nominal GO'!D19)*'g(II)'!D19)/(0.5*('Nominal VA'!C19/'Nominal GO'!C19+'Nominal VA'!D19/'Nominal GO'!D19))</f>
        <v>-3.4648014265897517E-2</v>
      </c>
      <c r="E19" s="7">
        <f>('g(GO)'!E19-0.5*('Nominal II'!D19/'Nominal GO'!D19+'Nominal II'!E19/'Nominal GO'!E19)*'g(II)'!E19)/(0.5*('Nominal VA'!D19/'Nominal GO'!D19+'Nominal VA'!E19/'Nominal GO'!E19))</f>
        <v>1.169650228101007E-2</v>
      </c>
      <c r="F19" s="7">
        <f>('g(GO)'!F19-0.5*('Nominal II'!E19/'Nominal GO'!E19+'Nominal II'!F19/'Nominal GO'!F19)*'g(II)'!F19)/(0.5*('Nominal VA'!E19/'Nominal GO'!E19+'Nominal VA'!F19/'Nominal GO'!F19))</f>
        <v>0.19966051483325675</v>
      </c>
      <c r="G19" s="7">
        <f>('g(GO)'!G19-0.5*('Nominal II'!F19/'Nominal GO'!F19+'Nominal II'!G19/'Nominal GO'!G19)*'g(II)'!G19)/(0.5*('Nominal VA'!F19/'Nominal GO'!F19+'Nominal VA'!G19/'Nominal GO'!G19))</f>
        <v>0.12742674991027791</v>
      </c>
      <c r="H19" s="7">
        <f>('g(GO)'!H19-0.5*('Nominal II'!G19/'Nominal GO'!G19+'Nominal II'!H19/'Nominal GO'!H19)*'g(II)'!H19)/(0.5*('Nominal VA'!G19/'Nominal GO'!G19+'Nominal VA'!H19/'Nominal GO'!H19))</f>
        <v>0.35300902800977657</v>
      </c>
      <c r="I19" s="7">
        <f>('g(GO)'!I19-0.5*('Nominal II'!H19/'Nominal GO'!H19+'Nominal II'!I19/'Nominal GO'!I19)*'g(II)'!I19)/(0.5*('Nominal VA'!H19/'Nominal GO'!H19+'Nominal VA'!I19/'Nominal GO'!I19))</f>
        <v>0.48600699011142595</v>
      </c>
      <c r="J19" s="7">
        <f>('g(GO)'!J19-0.5*('Nominal II'!I19/'Nominal GO'!I19+'Nominal II'!J19/'Nominal GO'!J19)*'g(II)'!J19)/(0.5*('Nominal VA'!I19/'Nominal GO'!I19+'Nominal VA'!J19/'Nominal GO'!J19))</f>
        <v>0.40329113528187355</v>
      </c>
      <c r="K19" s="7">
        <f>('g(GO)'!K19-0.5*('Nominal II'!J19/'Nominal GO'!J19+'Nominal II'!K19/'Nominal GO'!K19)*'g(II)'!K19)/(0.5*('Nominal VA'!J19/'Nominal GO'!J19+'Nominal VA'!K19/'Nominal GO'!K19))</f>
        <v>-0.14943886540907306</v>
      </c>
      <c r="L19" s="7">
        <f>('g(GO)'!L19-0.5*('Nominal II'!K19/'Nominal GO'!K19+'Nominal II'!L19/'Nominal GO'!L19)*'g(II)'!L19)/(0.5*('Nominal VA'!K19/'Nominal GO'!K19+'Nominal VA'!L19/'Nominal GO'!L19))</f>
        <v>0.21370733033232231</v>
      </c>
      <c r="M19" s="7">
        <f>('g(GO)'!M19-0.5*('Nominal II'!L19/'Nominal GO'!L19+'Nominal II'!M19/'Nominal GO'!M19)*'g(II)'!M19)/(0.5*('Nominal VA'!L19/'Nominal GO'!L19+'Nominal VA'!M19/'Nominal GO'!M19))</f>
        <v>0.19049509460757522</v>
      </c>
      <c r="N19" s="7">
        <f>('g(GO)'!N19-0.5*('Nominal II'!M19/'Nominal GO'!M19+'Nominal II'!N19/'Nominal GO'!N19)*'g(II)'!N19)/(0.5*('Nominal VA'!M19/'Nominal GO'!M19+'Nominal VA'!N19/'Nominal GO'!N19))</f>
        <v>0.18894960295823646</v>
      </c>
      <c r="O19" s="7">
        <f>('g(GO)'!O19-0.5*('Nominal II'!N19/'Nominal GO'!N19+'Nominal II'!O19/'Nominal GO'!O19)*'g(II)'!O19)/(0.5*('Nominal VA'!N19/'Nominal GO'!N19+'Nominal VA'!O19/'Nominal GO'!O19))</f>
        <v>0.2433970641923669</v>
      </c>
      <c r="P19" s="7">
        <f>('g(GO)'!P19-0.5*('Nominal II'!O19/'Nominal GO'!O19+'Nominal II'!P19/'Nominal GO'!P19)*'g(II)'!P19)/(0.5*('Nominal VA'!O19/'Nominal GO'!O19+'Nominal VA'!P19/'Nominal GO'!P19))</f>
        <v>0.23994816468600413</v>
      </c>
      <c r="Q19" s="7">
        <f>('g(GO)'!Q19-0.5*('Nominal II'!P19/'Nominal GO'!P19+'Nominal II'!Q19/'Nominal GO'!Q19)*'g(II)'!Q19)/(0.5*('Nominal VA'!P19/'Nominal GO'!P19+'Nominal VA'!Q19/'Nominal GO'!Q19))</f>
        <v>0.14968808263498426</v>
      </c>
      <c r="R19" s="7">
        <f>('g(GO)'!R19-0.5*('Nominal II'!Q19/'Nominal GO'!Q19+'Nominal II'!R19/'Nominal GO'!R19)*'g(II)'!R19)/(0.5*('Nominal VA'!Q19/'Nominal GO'!Q19+'Nominal VA'!R19/'Nominal GO'!R19))</f>
        <v>0.21194559441930813</v>
      </c>
      <c r="S19" s="7">
        <f>('g(GO)'!S19-0.5*('Nominal II'!R19/'Nominal GO'!R19+'Nominal II'!S19/'Nominal GO'!S19)*'g(II)'!S19)/(0.5*('Nominal VA'!R19/'Nominal GO'!R19+'Nominal VA'!S19/'Nominal GO'!S19))</f>
        <v>0.12218198377019686</v>
      </c>
      <c r="T19" s="7">
        <f>('g(GO)'!T19-0.5*('Nominal II'!S19/'Nominal GO'!S19+'Nominal II'!T19/'Nominal GO'!T19)*'g(II)'!T19)/(0.5*('Nominal VA'!S19/'Nominal GO'!S19+'Nominal VA'!T19/'Nominal GO'!T19))</f>
        <v>6.9628513496705499E-2</v>
      </c>
      <c r="U19" s="7">
        <f>('g(GO)'!U19-0.5*('Nominal II'!T19/'Nominal GO'!T19+'Nominal II'!U19/'Nominal GO'!U19)*'g(II)'!U19)/(0.5*('Nominal VA'!T19/'Nominal GO'!T19+'Nominal VA'!U19/'Nominal GO'!U19))</f>
        <v>8.1664890815861063E-2</v>
      </c>
      <c r="V19" s="7">
        <f>('g(GO)'!V19-0.5*('Nominal II'!U19/'Nominal GO'!U19+'Nominal II'!V19/'Nominal GO'!V19)*'g(II)'!V19)/(0.5*('Nominal VA'!U19/'Nominal GO'!U19+'Nominal VA'!V19/'Nominal GO'!V19))</f>
        <v>6.6468663828306254E-2</v>
      </c>
      <c r="W19" s="7">
        <f>('g(GO)'!W19-0.5*('Nominal II'!V19/'Nominal GO'!V19+'Nominal II'!W19/'Nominal GO'!W19)*'g(II)'!W19)/(0.5*('Nominal VA'!V19/'Nominal GO'!V19+'Nominal VA'!W19/'Nominal GO'!W19))</f>
        <v>0.15680494353813579</v>
      </c>
      <c r="X19" s="7">
        <f>('g(GO)'!X19-0.5*('Nominal II'!W19/'Nominal GO'!W19+'Nominal II'!X19/'Nominal GO'!X19)*'g(II)'!X19)/(0.5*('Nominal VA'!W19/'Nominal GO'!W19+'Nominal VA'!X19/'Nominal GO'!X19))</f>
        <v>0.28607561591048059</v>
      </c>
      <c r="Y19" s="7">
        <f>('g(GO)'!Y19-0.5*('Nominal II'!X19/'Nominal GO'!X19+'Nominal II'!Y19/'Nominal GO'!Y19)*'g(II)'!Y19)/(0.5*('Nominal VA'!X19/'Nominal GO'!X19+'Nominal VA'!Y19/'Nominal GO'!Y19))</f>
        <v>2.4429958621002733E-2</v>
      </c>
      <c r="Z19" s="7">
        <f>('g(GO)'!Z19-0.5*('Nominal II'!Y19/'Nominal GO'!Y19+'Nominal II'!Z19/'Nominal GO'!Z19)*'g(II)'!Z19)/(0.5*('Nominal VA'!Y19/'Nominal GO'!Y19+'Nominal VA'!Z19/'Nominal GO'!Z19))</f>
        <v>0.24655717798932439</v>
      </c>
      <c r="AA19" s="7">
        <f>('g(GO)'!AA19-0.5*('Nominal II'!Z19/'Nominal GO'!Z19+'Nominal II'!AA19/'Nominal GO'!AA19)*'g(II)'!AA19)/(0.5*('Nominal VA'!Z19/'Nominal GO'!Z19+'Nominal VA'!AA19/'Nominal GO'!AA19))</f>
        <v>0.13821353569241709</v>
      </c>
      <c r="AB19" s="7">
        <f>('g(GO)'!AB19-0.5*('Nominal II'!AA19/'Nominal GO'!AA19+'Nominal II'!AB19/'Nominal GO'!AB19)*'g(II)'!AB19)/(0.5*('Nominal VA'!AA19/'Nominal GO'!AA19+'Nominal VA'!AB19/'Nominal GO'!AB19))</f>
        <v>5.1974625488768127E-2</v>
      </c>
      <c r="AC19" s="7">
        <f>('g(GO)'!AC19-0.5*('Nominal II'!AB19/'Nominal GO'!AB19+'Nominal II'!AC19/'Nominal GO'!AC19)*'g(II)'!AC19)/(0.5*('Nominal VA'!AB19/'Nominal GO'!AB19+'Nominal VA'!AC19/'Nominal GO'!AC19))</f>
        <v>6.9813581112984441E-2</v>
      </c>
      <c r="AD19" s="7">
        <f>('g(GO)'!AD19-0.5*('Nominal II'!AC19/'Nominal GO'!AC19+'Nominal II'!AD19/'Nominal GO'!AD19)*'g(II)'!AD19)/(0.5*('Nominal VA'!AC19/'Nominal GO'!AC19+'Nominal VA'!AD19/'Nominal GO'!AD19))</f>
        <v>8.2985370624200916E-2</v>
      </c>
      <c r="AE19" s="7">
        <f>('g(GO)'!AE19-0.5*('Nominal II'!AD19/'Nominal GO'!AD19+'Nominal II'!AE19/'Nominal GO'!AE19)*'g(II)'!AE19)/(0.5*('Nominal VA'!AD19/'Nominal GO'!AD19+'Nominal VA'!AE19/'Nominal GO'!AE19))</f>
        <v>1.3226883998824695E-2</v>
      </c>
      <c r="AF19" s="7">
        <f>('g(GO)'!AF19-0.5*('Nominal II'!AE19/'Nominal GO'!AE19+'Nominal II'!AF19/'Nominal GO'!AF19)*'g(II)'!AF19)/(0.5*('Nominal VA'!AE19/'Nominal GO'!AE19+'Nominal VA'!AF19/'Nominal GO'!AF19))</f>
        <v>8.3125084615523245E-2</v>
      </c>
      <c r="AG19" s="7">
        <f>('g(GO)'!AG19-0.5*('Nominal II'!AF19/'Nominal GO'!AF19+'Nominal II'!AG19/'Nominal GO'!AG19)*'g(II)'!AG19)/(0.5*('Nominal VA'!AF19/'Nominal GO'!AF19+'Nominal VA'!AG19/'Nominal GO'!AG19))</f>
        <v>0.15766682743304195</v>
      </c>
    </row>
    <row r="20" spans="1:33" x14ac:dyDescent="0.15">
      <c r="A20" s="2">
        <v>16</v>
      </c>
      <c r="B20" s="3" t="s">
        <v>44</v>
      </c>
      <c r="C20" s="7"/>
      <c r="D20" s="7">
        <f>('g(GO)'!D20-0.5*('Nominal II'!C20/'Nominal GO'!C20+'Nominal II'!D20/'Nominal GO'!D20)*'g(II)'!D20)/(0.5*('Nominal VA'!C20/'Nominal GO'!C20+'Nominal VA'!D20/'Nominal GO'!D20))</f>
        <v>0.1294698629762055</v>
      </c>
      <c r="E20" s="7">
        <f>('g(GO)'!E20-0.5*('Nominal II'!D20/'Nominal GO'!D20+'Nominal II'!E20/'Nominal GO'!E20)*'g(II)'!E20)/(0.5*('Nominal VA'!D20/'Nominal GO'!D20+'Nominal VA'!E20/'Nominal GO'!E20))</f>
        <v>-0.16070783627775231</v>
      </c>
      <c r="F20" s="7">
        <f>('g(GO)'!F20-0.5*('Nominal II'!E20/'Nominal GO'!E20+'Nominal II'!F20/'Nominal GO'!F20)*'g(II)'!F20)/(0.5*('Nominal VA'!E20/'Nominal GO'!E20+'Nominal VA'!F20/'Nominal GO'!F20))</f>
        <v>0.24559095119506161</v>
      </c>
      <c r="G20" s="7">
        <f>('g(GO)'!G20-0.5*('Nominal II'!F20/'Nominal GO'!F20+'Nominal II'!G20/'Nominal GO'!G20)*'g(II)'!G20)/(0.5*('Nominal VA'!F20/'Nominal GO'!F20+'Nominal VA'!G20/'Nominal GO'!G20))</f>
        <v>0.27535325038964181</v>
      </c>
      <c r="H20" s="7">
        <f>('g(GO)'!H20-0.5*('Nominal II'!G20/'Nominal GO'!G20+'Nominal II'!H20/'Nominal GO'!H20)*'g(II)'!H20)/(0.5*('Nominal VA'!G20/'Nominal GO'!G20+'Nominal VA'!H20/'Nominal GO'!H20))</f>
        <v>0.12416317774413302</v>
      </c>
      <c r="I20" s="7">
        <f>('g(GO)'!I20-0.5*('Nominal II'!H20/'Nominal GO'!H20+'Nominal II'!I20/'Nominal GO'!I20)*'g(II)'!I20)/(0.5*('Nominal VA'!H20/'Nominal GO'!H20+'Nominal VA'!I20/'Nominal GO'!I20))</f>
        <v>-0.29179387977669896</v>
      </c>
      <c r="J20" s="7">
        <f>('g(GO)'!J20-0.5*('Nominal II'!I20/'Nominal GO'!I20+'Nominal II'!J20/'Nominal GO'!J20)*'g(II)'!J20)/(0.5*('Nominal VA'!I20/'Nominal GO'!I20+'Nominal VA'!J20/'Nominal GO'!J20))</f>
        <v>0.39628079498594565</v>
      </c>
      <c r="K20" s="7">
        <f>('g(GO)'!K20-0.5*('Nominal II'!J20/'Nominal GO'!J20+'Nominal II'!K20/'Nominal GO'!K20)*'g(II)'!K20)/(0.5*('Nominal VA'!J20/'Nominal GO'!J20+'Nominal VA'!K20/'Nominal GO'!K20))</f>
        <v>0.32975383107901812</v>
      </c>
      <c r="L20" s="7">
        <f>('g(GO)'!L20-0.5*('Nominal II'!K20/'Nominal GO'!K20+'Nominal II'!L20/'Nominal GO'!L20)*'g(II)'!L20)/(0.5*('Nominal VA'!K20/'Nominal GO'!K20+'Nominal VA'!L20/'Nominal GO'!L20))</f>
        <v>0.1884116457165475</v>
      </c>
      <c r="M20" s="7">
        <f>('g(GO)'!M20-0.5*('Nominal II'!L20/'Nominal GO'!L20+'Nominal II'!M20/'Nominal GO'!M20)*'g(II)'!M20)/(0.5*('Nominal VA'!L20/'Nominal GO'!L20+'Nominal VA'!M20/'Nominal GO'!M20))</f>
        <v>0.1801790027782722</v>
      </c>
      <c r="N20" s="7">
        <f>('g(GO)'!N20-0.5*('Nominal II'!M20/'Nominal GO'!M20+'Nominal II'!N20/'Nominal GO'!N20)*'g(II)'!N20)/(0.5*('Nominal VA'!M20/'Nominal GO'!M20+'Nominal VA'!N20/'Nominal GO'!N20))</f>
        <v>-2.7535390824489032E-2</v>
      </c>
      <c r="O20" s="7">
        <f>('g(GO)'!O20-0.5*('Nominal II'!N20/'Nominal GO'!N20+'Nominal II'!O20/'Nominal GO'!O20)*'g(II)'!O20)/(0.5*('Nominal VA'!N20/'Nominal GO'!N20+'Nominal VA'!O20/'Nominal GO'!O20))</f>
        <v>-6.5344068974180866E-2</v>
      </c>
      <c r="P20" s="7">
        <f>('g(GO)'!P20-0.5*('Nominal II'!O20/'Nominal GO'!O20+'Nominal II'!P20/'Nominal GO'!P20)*'g(II)'!P20)/(0.5*('Nominal VA'!O20/'Nominal GO'!O20+'Nominal VA'!P20/'Nominal GO'!P20))</f>
        <v>7.0054025853268281E-2</v>
      </c>
      <c r="Q20" s="7">
        <f>('g(GO)'!Q20-0.5*('Nominal II'!P20/'Nominal GO'!P20+'Nominal II'!Q20/'Nominal GO'!Q20)*'g(II)'!Q20)/(0.5*('Nominal VA'!P20/'Nominal GO'!P20+'Nominal VA'!Q20/'Nominal GO'!Q20))</f>
        <v>-2.7050375297026721E-2</v>
      </c>
      <c r="R20" s="7">
        <f>('g(GO)'!R20-0.5*('Nominal II'!Q20/'Nominal GO'!Q20+'Nominal II'!R20/'Nominal GO'!R20)*'g(II)'!R20)/(0.5*('Nominal VA'!Q20/'Nominal GO'!Q20+'Nominal VA'!R20/'Nominal GO'!R20))</f>
        <v>-1.7352490742137898E-2</v>
      </c>
      <c r="S20" s="7">
        <f>('g(GO)'!S20-0.5*('Nominal II'!R20/'Nominal GO'!R20+'Nominal II'!S20/'Nominal GO'!S20)*'g(II)'!S20)/(0.5*('Nominal VA'!R20/'Nominal GO'!R20+'Nominal VA'!S20/'Nominal GO'!S20))</f>
        <v>0.31732295055400556</v>
      </c>
      <c r="T20" s="7">
        <f>('g(GO)'!T20-0.5*('Nominal II'!S20/'Nominal GO'!S20+'Nominal II'!T20/'Nominal GO'!T20)*'g(II)'!T20)/(0.5*('Nominal VA'!S20/'Nominal GO'!S20+'Nominal VA'!T20/'Nominal GO'!T20))</f>
        <v>0.28705201088389454</v>
      </c>
      <c r="U20" s="7">
        <f>('g(GO)'!U20-0.5*('Nominal II'!T20/'Nominal GO'!T20+'Nominal II'!U20/'Nominal GO'!U20)*'g(II)'!U20)/(0.5*('Nominal VA'!T20/'Nominal GO'!T20+'Nominal VA'!U20/'Nominal GO'!U20))</f>
        <v>0.24539223396923771</v>
      </c>
      <c r="V20" s="7">
        <f>('g(GO)'!V20-0.5*('Nominal II'!U20/'Nominal GO'!U20+'Nominal II'!V20/'Nominal GO'!V20)*'g(II)'!V20)/(0.5*('Nominal VA'!U20/'Nominal GO'!U20+'Nominal VA'!V20/'Nominal GO'!V20))</f>
        <v>0.23295079619002931</v>
      </c>
      <c r="W20" s="7">
        <f>('g(GO)'!W20-0.5*('Nominal II'!V20/'Nominal GO'!V20+'Nominal II'!W20/'Nominal GO'!W20)*'g(II)'!W20)/(0.5*('Nominal VA'!V20/'Nominal GO'!V20+'Nominal VA'!W20/'Nominal GO'!W20))</f>
        <v>0.27804439227233496</v>
      </c>
      <c r="X20" s="7">
        <f>('g(GO)'!X20-0.5*('Nominal II'!W20/'Nominal GO'!W20+'Nominal II'!X20/'Nominal GO'!X20)*'g(II)'!X20)/(0.5*('Nominal VA'!W20/'Nominal GO'!W20+'Nominal VA'!X20/'Nominal GO'!X20))</f>
        <v>0.12316511198758194</v>
      </c>
      <c r="Y20" s="7">
        <f>('g(GO)'!Y20-0.5*('Nominal II'!X20/'Nominal GO'!X20+'Nominal II'!Y20/'Nominal GO'!Y20)*'g(II)'!Y20)/(0.5*('Nominal VA'!X20/'Nominal GO'!X20+'Nominal VA'!Y20/'Nominal GO'!Y20))</f>
        <v>3.699244479114934E-2</v>
      </c>
      <c r="Z20" s="7">
        <f>('g(GO)'!Z20-0.5*('Nominal II'!Y20/'Nominal GO'!Y20+'Nominal II'!Z20/'Nominal GO'!Z20)*'g(II)'!Z20)/(0.5*('Nominal VA'!Y20/'Nominal GO'!Y20+'Nominal VA'!Z20/'Nominal GO'!Z20))</f>
        <v>0.26079638161585228</v>
      </c>
      <c r="AA20" s="7">
        <f>('g(GO)'!AA20-0.5*('Nominal II'!Z20/'Nominal GO'!Z20+'Nominal II'!AA20/'Nominal GO'!AA20)*'g(II)'!AA20)/(0.5*('Nominal VA'!Z20/'Nominal GO'!Z20+'Nominal VA'!AA20/'Nominal GO'!AA20))</f>
        <v>0.10741354308278003</v>
      </c>
      <c r="AB20" s="7">
        <f>('g(GO)'!AB20-0.5*('Nominal II'!AA20/'Nominal GO'!AA20+'Nominal II'!AB20/'Nominal GO'!AB20)*'g(II)'!AB20)/(0.5*('Nominal VA'!AA20/'Nominal GO'!AA20+'Nominal VA'!AB20/'Nominal GO'!AB20))</f>
        <v>0.15177217530611467</v>
      </c>
      <c r="AC20" s="7">
        <f>('g(GO)'!AC20-0.5*('Nominal II'!AB20/'Nominal GO'!AB20+'Nominal II'!AC20/'Nominal GO'!AC20)*'g(II)'!AC20)/(0.5*('Nominal VA'!AB20/'Nominal GO'!AB20+'Nominal VA'!AC20/'Nominal GO'!AC20))</f>
        <v>0.10496777332740941</v>
      </c>
      <c r="AD20" s="7">
        <f>('g(GO)'!AD20-0.5*('Nominal II'!AC20/'Nominal GO'!AC20+'Nominal II'!AD20/'Nominal GO'!AD20)*'g(II)'!AD20)/(0.5*('Nominal VA'!AC20/'Nominal GO'!AC20+'Nominal VA'!AD20/'Nominal GO'!AD20))</f>
        <v>7.0226840325416248E-2</v>
      </c>
      <c r="AE20" s="7">
        <f>('g(GO)'!AE20-0.5*('Nominal II'!AD20/'Nominal GO'!AD20+'Nominal II'!AE20/'Nominal GO'!AE20)*'g(II)'!AE20)/(0.5*('Nominal VA'!AD20/'Nominal GO'!AD20+'Nominal VA'!AE20/'Nominal GO'!AE20))</f>
        <v>5.9994490874998481E-2</v>
      </c>
      <c r="AF20" s="7">
        <f>('g(GO)'!AF20-0.5*('Nominal II'!AE20/'Nominal GO'!AE20+'Nominal II'!AF20/'Nominal GO'!AF20)*'g(II)'!AF20)/(0.5*('Nominal VA'!AE20/'Nominal GO'!AE20+'Nominal VA'!AF20/'Nominal GO'!AF20))</f>
        <v>0.10612605368775335</v>
      </c>
      <c r="AG20" s="7">
        <f>('g(GO)'!AG20-0.5*('Nominal II'!AF20/'Nominal GO'!AF20+'Nominal II'!AG20/'Nominal GO'!AG20)*'g(II)'!AG20)/(0.5*('Nominal VA'!AF20/'Nominal GO'!AF20+'Nominal VA'!AG20/'Nominal GO'!AG20))</f>
        <v>4.9914642725116171E-2</v>
      </c>
    </row>
    <row r="21" spans="1:33" x14ac:dyDescent="0.15">
      <c r="A21" s="2">
        <v>17</v>
      </c>
      <c r="B21" s="3" t="s">
        <v>45</v>
      </c>
      <c r="C21" s="7"/>
      <c r="D21" s="7">
        <f>('g(GO)'!D21-0.5*('Nominal II'!C21/'Nominal GO'!C21+'Nominal II'!D21/'Nominal GO'!D21)*'g(II)'!D21)/(0.5*('Nominal VA'!C21/'Nominal GO'!C21+'Nominal VA'!D21/'Nominal GO'!D21))</f>
        <v>0.11038351123662447</v>
      </c>
      <c r="E21" s="7">
        <f>('g(GO)'!E21-0.5*('Nominal II'!D21/'Nominal GO'!D21+'Nominal II'!E21/'Nominal GO'!E21)*'g(II)'!E21)/(0.5*('Nominal VA'!D21/'Nominal GO'!D21+'Nominal VA'!E21/'Nominal GO'!E21))</f>
        <v>-0.10263250624393905</v>
      </c>
      <c r="F21" s="7">
        <f>('g(GO)'!F21-0.5*('Nominal II'!E21/'Nominal GO'!E21+'Nominal II'!F21/'Nominal GO'!F21)*'g(II)'!F21)/(0.5*('Nominal VA'!E21/'Nominal GO'!E21+'Nominal VA'!F21/'Nominal GO'!F21))</f>
        <v>-7.842471894409489E-2</v>
      </c>
      <c r="G21" s="7">
        <f>('g(GO)'!G21-0.5*('Nominal II'!F21/'Nominal GO'!F21+'Nominal II'!G21/'Nominal GO'!G21)*'g(II)'!G21)/(0.5*('Nominal VA'!F21/'Nominal GO'!F21+'Nominal VA'!G21/'Nominal GO'!G21))</f>
        <v>5.3891885479080408E-2</v>
      </c>
      <c r="H21" s="7">
        <f>('g(GO)'!H21-0.5*('Nominal II'!G21/'Nominal GO'!G21+'Nominal II'!H21/'Nominal GO'!H21)*'g(II)'!H21)/(0.5*('Nominal VA'!G21/'Nominal GO'!G21+'Nominal VA'!H21/'Nominal GO'!H21))</f>
        <v>3.3116918031735103E-2</v>
      </c>
      <c r="I21" s="7">
        <f>('g(GO)'!I21-0.5*('Nominal II'!H21/'Nominal GO'!H21+'Nominal II'!I21/'Nominal GO'!I21)*'g(II)'!I21)/(0.5*('Nominal VA'!H21/'Nominal GO'!H21+'Nominal VA'!I21/'Nominal GO'!I21))</f>
        <v>-0.73066196711795006</v>
      </c>
      <c r="J21" s="7">
        <f>('g(GO)'!J21-0.5*('Nominal II'!I21/'Nominal GO'!I21+'Nominal II'!J21/'Nominal GO'!J21)*'g(II)'!J21)/(0.5*('Nominal VA'!I21/'Nominal GO'!I21+'Nominal VA'!J21/'Nominal GO'!J21))</f>
        <v>0.30460175063342859</v>
      </c>
      <c r="K21" s="7">
        <f>('g(GO)'!K21-0.5*('Nominal II'!J21/'Nominal GO'!J21+'Nominal II'!K21/'Nominal GO'!K21)*'g(II)'!K21)/(0.5*('Nominal VA'!J21/'Nominal GO'!J21+'Nominal VA'!K21/'Nominal GO'!K21))</f>
        <v>0.33003820959209357</v>
      </c>
      <c r="L21" s="7">
        <f>('g(GO)'!L21-0.5*('Nominal II'!K21/'Nominal GO'!K21+'Nominal II'!L21/'Nominal GO'!L21)*'g(II)'!L21)/(0.5*('Nominal VA'!K21/'Nominal GO'!K21+'Nominal VA'!L21/'Nominal GO'!L21))</f>
        <v>0.22526117866492901</v>
      </c>
      <c r="M21" s="7">
        <f>('g(GO)'!M21-0.5*('Nominal II'!L21/'Nominal GO'!L21+'Nominal II'!M21/'Nominal GO'!M21)*'g(II)'!M21)/(0.5*('Nominal VA'!L21/'Nominal GO'!L21+'Nominal VA'!M21/'Nominal GO'!M21))</f>
        <v>0.16475162551501091</v>
      </c>
      <c r="N21" s="7">
        <f>('g(GO)'!N21-0.5*('Nominal II'!M21/'Nominal GO'!M21+'Nominal II'!N21/'Nominal GO'!N21)*'g(II)'!N21)/(0.5*('Nominal VA'!M21/'Nominal GO'!M21+'Nominal VA'!N21/'Nominal GO'!N21))</f>
        <v>0.37113090404754351</v>
      </c>
      <c r="O21" s="7">
        <f>('g(GO)'!O21-0.5*('Nominal II'!N21/'Nominal GO'!N21+'Nominal II'!O21/'Nominal GO'!O21)*'g(II)'!O21)/(0.5*('Nominal VA'!N21/'Nominal GO'!N21+'Nominal VA'!O21/'Nominal GO'!O21))</f>
        <v>0.35795408745005702</v>
      </c>
      <c r="P21" s="7">
        <f>('g(GO)'!P21-0.5*('Nominal II'!O21/'Nominal GO'!O21+'Nominal II'!P21/'Nominal GO'!P21)*'g(II)'!P21)/(0.5*('Nominal VA'!O21/'Nominal GO'!O21+'Nominal VA'!P21/'Nominal GO'!P21))</f>
        <v>7.2770636913368741E-2</v>
      </c>
      <c r="Q21" s="7">
        <f>('g(GO)'!Q21-0.5*('Nominal II'!P21/'Nominal GO'!P21+'Nominal II'!Q21/'Nominal GO'!Q21)*'g(II)'!Q21)/(0.5*('Nominal VA'!P21/'Nominal GO'!P21+'Nominal VA'!Q21/'Nominal GO'!Q21))</f>
        <v>9.8701082291207776E-2</v>
      </c>
      <c r="R21" s="7">
        <f>('g(GO)'!R21-0.5*('Nominal II'!Q21/'Nominal GO'!Q21+'Nominal II'!R21/'Nominal GO'!R21)*'g(II)'!R21)/(0.5*('Nominal VA'!Q21/'Nominal GO'!Q21+'Nominal VA'!R21/'Nominal GO'!R21))</f>
        <v>0.23141092061281102</v>
      </c>
      <c r="S21" s="7">
        <f>('g(GO)'!S21-0.5*('Nominal II'!R21/'Nominal GO'!R21+'Nominal II'!S21/'Nominal GO'!S21)*'g(II)'!S21)/(0.5*('Nominal VA'!R21/'Nominal GO'!R21+'Nominal VA'!S21/'Nominal GO'!S21))</f>
        <v>2.4940279650555248E-2</v>
      </c>
      <c r="T21" s="7">
        <f>('g(GO)'!T21-0.5*('Nominal II'!S21/'Nominal GO'!S21+'Nominal II'!T21/'Nominal GO'!T21)*'g(II)'!T21)/(0.5*('Nominal VA'!S21/'Nominal GO'!S21+'Nominal VA'!T21/'Nominal GO'!T21))</f>
        <v>-0.10657819312955062</v>
      </c>
      <c r="U21" s="7">
        <f>('g(GO)'!U21-0.5*('Nominal II'!T21/'Nominal GO'!T21+'Nominal II'!U21/'Nominal GO'!U21)*'g(II)'!U21)/(0.5*('Nominal VA'!T21/'Nominal GO'!T21+'Nominal VA'!U21/'Nominal GO'!U21))</f>
        <v>0.19671600886878632</v>
      </c>
      <c r="V21" s="7">
        <f>('g(GO)'!V21-0.5*('Nominal II'!U21/'Nominal GO'!U21+'Nominal II'!V21/'Nominal GO'!V21)*'g(II)'!V21)/(0.5*('Nominal VA'!U21/'Nominal GO'!U21+'Nominal VA'!V21/'Nominal GO'!V21))</f>
        <v>0.19848672683785498</v>
      </c>
      <c r="W21" s="7">
        <f>('g(GO)'!W21-0.5*('Nominal II'!V21/'Nominal GO'!V21+'Nominal II'!W21/'Nominal GO'!W21)*'g(II)'!W21)/(0.5*('Nominal VA'!V21/'Nominal GO'!V21+'Nominal VA'!W21/'Nominal GO'!W21))</f>
        <v>5.6410421208667808E-2</v>
      </c>
      <c r="X21" s="7">
        <f>('g(GO)'!X21-0.5*('Nominal II'!W21/'Nominal GO'!W21+'Nominal II'!X21/'Nominal GO'!X21)*'g(II)'!X21)/(0.5*('Nominal VA'!W21/'Nominal GO'!W21+'Nominal VA'!X21/'Nominal GO'!X21))</f>
        <v>6.4698878245027687E-3</v>
      </c>
      <c r="Y21" s="7">
        <f>('g(GO)'!Y21-0.5*('Nominal II'!X21/'Nominal GO'!X21+'Nominal II'!Y21/'Nominal GO'!Y21)*'g(II)'!Y21)/(0.5*('Nominal VA'!X21/'Nominal GO'!X21+'Nominal VA'!Y21/'Nominal GO'!Y21))</f>
        <v>0.49481224736151463</v>
      </c>
      <c r="Z21" s="7">
        <f>('g(GO)'!Z21-0.5*('Nominal II'!Y21/'Nominal GO'!Y21+'Nominal II'!Z21/'Nominal GO'!Z21)*'g(II)'!Z21)/(0.5*('Nominal VA'!Y21/'Nominal GO'!Y21+'Nominal VA'!Z21/'Nominal GO'!Z21))</f>
        <v>4.5461177171946317E-2</v>
      </c>
      <c r="AA21" s="7">
        <f>('g(GO)'!AA21-0.5*('Nominal II'!Z21/'Nominal GO'!Z21+'Nominal II'!AA21/'Nominal GO'!AA21)*'g(II)'!AA21)/(0.5*('Nominal VA'!Z21/'Nominal GO'!Z21+'Nominal VA'!AA21/'Nominal GO'!AA21))</f>
        <v>-7.0661202883289557E-3</v>
      </c>
      <c r="AB21" s="7">
        <f>('g(GO)'!AB21-0.5*('Nominal II'!AA21/'Nominal GO'!AA21+'Nominal II'!AB21/'Nominal GO'!AB21)*'g(II)'!AB21)/(0.5*('Nominal VA'!AA21/'Nominal GO'!AA21+'Nominal VA'!AB21/'Nominal GO'!AB21))</f>
        <v>0.37418404802078886</v>
      </c>
      <c r="AC21" s="7">
        <f>('g(GO)'!AC21-0.5*('Nominal II'!AB21/'Nominal GO'!AB21+'Nominal II'!AC21/'Nominal GO'!AC21)*'g(II)'!AC21)/(0.5*('Nominal VA'!AB21/'Nominal GO'!AB21+'Nominal VA'!AC21/'Nominal GO'!AC21))</f>
        <v>0.20849138522406993</v>
      </c>
      <c r="AD21" s="7">
        <f>('g(GO)'!AD21-0.5*('Nominal II'!AC21/'Nominal GO'!AC21+'Nominal II'!AD21/'Nominal GO'!AD21)*'g(II)'!AD21)/(0.5*('Nominal VA'!AC21/'Nominal GO'!AC21+'Nominal VA'!AD21/'Nominal GO'!AD21))</f>
        <v>0.17608226701204166</v>
      </c>
      <c r="AE21" s="7">
        <f>('g(GO)'!AE21-0.5*('Nominal II'!AD21/'Nominal GO'!AD21+'Nominal II'!AE21/'Nominal GO'!AE21)*'g(II)'!AE21)/(0.5*('Nominal VA'!AD21/'Nominal GO'!AD21+'Nominal VA'!AE21/'Nominal GO'!AE21))</f>
        <v>0.29178920040197337</v>
      </c>
      <c r="AF21" s="7">
        <f>('g(GO)'!AF21-0.5*('Nominal II'!AE21/'Nominal GO'!AE21+'Nominal II'!AF21/'Nominal GO'!AF21)*'g(II)'!AF21)/(0.5*('Nominal VA'!AE21/'Nominal GO'!AE21+'Nominal VA'!AF21/'Nominal GO'!AF21))</f>
        <v>-7.8522454582507784E-3</v>
      </c>
      <c r="AG21" s="7">
        <f>('g(GO)'!AG21-0.5*('Nominal II'!AF21/'Nominal GO'!AF21+'Nominal II'!AG21/'Nominal GO'!AG21)*'g(II)'!AG21)/(0.5*('Nominal VA'!AF21/'Nominal GO'!AF21+'Nominal VA'!AG21/'Nominal GO'!AG21))</f>
        <v>-0.36999283132166022</v>
      </c>
    </row>
    <row r="22" spans="1:33" x14ac:dyDescent="0.15">
      <c r="A22" s="2">
        <v>18</v>
      </c>
      <c r="B22" s="3" t="s">
        <v>46</v>
      </c>
      <c r="C22" s="7"/>
      <c r="D22" s="7">
        <f>('g(GO)'!D22-0.5*('Nominal II'!C22/'Nominal GO'!C22+'Nominal II'!D22/'Nominal GO'!D22)*'g(II)'!D22)/(0.5*('Nominal VA'!C22/'Nominal GO'!C22+'Nominal VA'!D22/'Nominal GO'!D22))</f>
        <v>8.1299692273657478E-2</v>
      </c>
      <c r="E22" s="7">
        <f>('g(GO)'!E22-0.5*('Nominal II'!D22/'Nominal GO'!D22+'Nominal II'!E22/'Nominal GO'!E22)*'g(II)'!E22)/(0.5*('Nominal VA'!D22/'Nominal GO'!D22+'Nominal VA'!E22/'Nominal GO'!E22))</f>
        <v>-0.14510667246175474</v>
      </c>
      <c r="F22" s="7">
        <f>('g(GO)'!F22-0.5*('Nominal II'!E22/'Nominal GO'!E22+'Nominal II'!F22/'Nominal GO'!F22)*'g(II)'!F22)/(0.5*('Nominal VA'!E22/'Nominal GO'!E22+'Nominal VA'!F22/'Nominal GO'!F22))</f>
        <v>0.16418211320515338</v>
      </c>
      <c r="G22" s="7">
        <f>('g(GO)'!G22-0.5*('Nominal II'!F22/'Nominal GO'!F22+'Nominal II'!G22/'Nominal GO'!G22)*'g(II)'!G22)/(0.5*('Nominal VA'!F22/'Nominal GO'!F22+'Nominal VA'!G22/'Nominal GO'!G22))</f>
        <v>0.27122243041683475</v>
      </c>
      <c r="H22" s="7">
        <f>('g(GO)'!H22-0.5*('Nominal II'!G22/'Nominal GO'!G22+'Nominal II'!H22/'Nominal GO'!H22)*'g(II)'!H22)/(0.5*('Nominal VA'!G22/'Nominal GO'!G22+'Nominal VA'!H22/'Nominal GO'!H22))</f>
        <v>0.27506301444349501</v>
      </c>
      <c r="I22" s="7">
        <f>('g(GO)'!I22-0.5*('Nominal II'!H22/'Nominal GO'!H22+'Nominal II'!I22/'Nominal GO'!I22)*'g(II)'!I22)/(0.5*('Nominal VA'!H22/'Nominal GO'!H22+'Nominal VA'!I22/'Nominal GO'!I22))</f>
        <v>0.10567150280061717</v>
      </c>
      <c r="J22" s="7">
        <f>('g(GO)'!J22-0.5*('Nominal II'!I22/'Nominal GO'!I22+'Nominal II'!J22/'Nominal GO'!J22)*'g(II)'!J22)/(0.5*('Nominal VA'!I22/'Nominal GO'!I22+'Nominal VA'!J22/'Nominal GO'!J22))</f>
        <v>0.32230659867522432</v>
      </c>
      <c r="K22" s="7">
        <f>('g(GO)'!K22-0.5*('Nominal II'!J22/'Nominal GO'!J22+'Nominal II'!K22/'Nominal GO'!K22)*'g(II)'!K22)/(0.5*('Nominal VA'!J22/'Nominal GO'!J22+'Nominal VA'!K22/'Nominal GO'!K22))</f>
        <v>0.42790994414241096</v>
      </c>
      <c r="L22" s="7">
        <f>('g(GO)'!L22-0.5*('Nominal II'!K22/'Nominal GO'!K22+'Nominal II'!L22/'Nominal GO'!L22)*'g(II)'!L22)/(0.5*('Nominal VA'!K22/'Nominal GO'!K22+'Nominal VA'!L22/'Nominal GO'!L22))</f>
        <v>0.26492050440322812</v>
      </c>
      <c r="M22" s="7">
        <f>('g(GO)'!M22-0.5*('Nominal II'!L22/'Nominal GO'!L22+'Nominal II'!M22/'Nominal GO'!M22)*'g(II)'!M22)/(0.5*('Nominal VA'!L22/'Nominal GO'!L22+'Nominal VA'!M22/'Nominal GO'!M22))</f>
        <v>0.18473901124397982</v>
      </c>
      <c r="N22" s="7">
        <f>('g(GO)'!N22-0.5*('Nominal II'!M22/'Nominal GO'!M22+'Nominal II'!N22/'Nominal GO'!N22)*'g(II)'!N22)/(0.5*('Nominal VA'!M22/'Nominal GO'!M22+'Nominal VA'!N22/'Nominal GO'!N22))</f>
        <v>9.3088641862902211E-3</v>
      </c>
      <c r="O22" s="7">
        <f>('g(GO)'!O22-0.5*('Nominal II'!N22/'Nominal GO'!N22+'Nominal II'!O22/'Nominal GO'!O22)*'g(II)'!O22)/(0.5*('Nominal VA'!N22/'Nominal GO'!N22+'Nominal VA'!O22/'Nominal GO'!O22))</f>
        <v>0.16134434493327635</v>
      </c>
      <c r="P22" s="7">
        <f>('g(GO)'!P22-0.5*('Nominal II'!O22/'Nominal GO'!O22+'Nominal II'!P22/'Nominal GO'!P22)*'g(II)'!P22)/(0.5*('Nominal VA'!O22/'Nominal GO'!O22+'Nominal VA'!P22/'Nominal GO'!P22))</f>
        <v>0.23062448020749277</v>
      </c>
      <c r="Q22" s="7">
        <f>('g(GO)'!Q22-0.5*('Nominal II'!P22/'Nominal GO'!P22+'Nominal II'!Q22/'Nominal GO'!Q22)*'g(II)'!Q22)/(0.5*('Nominal VA'!P22/'Nominal GO'!P22+'Nominal VA'!Q22/'Nominal GO'!Q22))</f>
        <v>5.2699386273861788E-2</v>
      </c>
      <c r="R22" s="7">
        <f>('g(GO)'!R22-0.5*('Nominal II'!Q22/'Nominal GO'!Q22+'Nominal II'!R22/'Nominal GO'!R22)*'g(II)'!R22)/(0.5*('Nominal VA'!Q22/'Nominal GO'!Q22+'Nominal VA'!R22/'Nominal GO'!R22))</f>
        <v>0.11422220341680089</v>
      </c>
      <c r="S22" s="7">
        <f>('g(GO)'!S22-0.5*('Nominal II'!R22/'Nominal GO'!R22+'Nominal II'!S22/'Nominal GO'!S22)*'g(II)'!S22)/(0.5*('Nominal VA'!R22/'Nominal GO'!R22+'Nominal VA'!S22/'Nominal GO'!S22))</f>
        <v>0.29130208040352679</v>
      </c>
      <c r="T22" s="7">
        <f>('g(GO)'!T22-0.5*('Nominal II'!S22/'Nominal GO'!S22+'Nominal II'!T22/'Nominal GO'!T22)*'g(II)'!T22)/(0.5*('Nominal VA'!S22/'Nominal GO'!S22+'Nominal VA'!T22/'Nominal GO'!T22))</f>
        <v>0.21565037035734166</v>
      </c>
      <c r="U22" s="7">
        <f>('g(GO)'!U22-0.5*('Nominal II'!T22/'Nominal GO'!T22+'Nominal II'!U22/'Nominal GO'!U22)*'g(II)'!U22)/(0.5*('Nominal VA'!T22/'Nominal GO'!T22+'Nominal VA'!U22/'Nominal GO'!U22))</f>
        <v>0.15209519636039823</v>
      </c>
      <c r="V22" s="7">
        <f>('g(GO)'!V22-0.5*('Nominal II'!U22/'Nominal GO'!U22+'Nominal II'!V22/'Nominal GO'!V22)*'g(II)'!V22)/(0.5*('Nominal VA'!U22/'Nominal GO'!U22+'Nominal VA'!V22/'Nominal GO'!V22))</f>
        <v>0.25308125324170538</v>
      </c>
      <c r="W22" s="7">
        <f>('g(GO)'!W22-0.5*('Nominal II'!V22/'Nominal GO'!V22+'Nominal II'!W22/'Nominal GO'!W22)*'g(II)'!W22)/(0.5*('Nominal VA'!V22/'Nominal GO'!V22+'Nominal VA'!W22/'Nominal GO'!W22))</f>
        <v>0.31118564044853003</v>
      </c>
      <c r="X22" s="7">
        <f>('g(GO)'!X22-0.5*('Nominal II'!W22/'Nominal GO'!W22+'Nominal II'!X22/'Nominal GO'!X22)*'g(II)'!X22)/(0.5*('Nominal VA'!W22/'Nominal GO'!W22+'Nominal VA'!X22/'Nominal GO'!X22))</f>
        <v>0.1669182754171224</v>
      </c>
      <c r="Y22" s="7">
        <f>('g(GO)'!Y22-0.5*('Nominal II'!X22/'Nominal GO'!X22+'Nominal II'!Y22/'Nominal GO'!Y22)*'g(II)'!Y22)/(0.5*('Nominal VA'!X22/'Nominal GO'!X22+'Nominal VA'!Y22/'Nominal GO'!Y22))</f>
        <v>-9.0755329557852718E-2</v>
      </c>
      <c r="Z22" s="7">
        <f>('g(GO)'!Z22-0.5*('Nominal II'!Y22/'Nominal GO'!Y22+'Nominal II'!Z22/'Nominal GO'!Z22)*'g(II)'!Z22)/(0.5*('Nominal VA'!Y22/'Nominal GO'!Y22+'Nominal VA'!Z22/'Nominal GO'!Z22))</f>
        <v>0.34590025765104659</v>
      </c>
      <c r="AA22" s="7">
        <f>('g(GO)'!AA22-0.5*('Nominal II'!Z22/'Nominal GO'!Z22+'Nominal II'!AA22/'Nominal GO'!AA22)*'g(II)'!AA22)/(0.5*('Nominal VA'!Z22/'Nominal GO'!Z22+'Nominal VA'!AA22/'Nominal GO'!AA22))</f>
        <v>0.24301293524349224</v>
      </c>
      <c r="AB22" s="7">
        <f>('g(GO)'!AB22-0.5*('Nominal II'!AA22/'Nominal GO'!AA22+'Nominal II'!AB22/'Nominal GO'!AB22)*'g(II)'!AB22)/(0.5*('Nominal VA'!AA22/'Nominal GO'!AA22+'Nominal VA'!AB22/'Nominal GO'!AB22))</f>
        <v>-1.472331486805601E-2</v>
      </c>
      <c r="AC22" s="7">
        <f>('g(GO)'!AC22-0.5*('Nominal II'!AB22/'Nominal GO'!AB22+'Nominal II'!AC22/'Nominal GO'!AC22)*'g(II)'!AC22)/(0.5*('Nominal VA'!AB22/'Nominal GO'!AB22+'Nominal VA'!AC22/'Nominal GO'!AC22))</f>
        <v>0.10035900289734997</v>
      </c>
      <c r="AD22" s="7">
        <f>('g(GO)'!AD22-0.5*('Nominal II'!AC22/'Nominal GO'!AC22+'Nominal II'!AD22/'Nominal GO'!AD22)*'g(II)'!AD22)/(0.5*('Nominal VA'!AC22/'Nominal GO'!AC22+'Nominal VA'!AD22/'Nominal GO'!AD22))</f>
        <v>8.1711808368702052E-2</v>
      </c>
      <c r="AE22" s="7">
        <f>('g(GO)'!AE22-0.5*('Nominal II'!AD22/'Nominal GO'!AD22+'Nominal II'!AE22/'Nominal GO'!AE22)*'g(II)'!AE22)/(0.5*('Nominal VA'!AD22/'Nominal GO'!AD22+'Nominal VA'!AE22/'Nominal GO'!AE22))</f>
        <v>-6.5058872848667904E-2</v>
      </c>
      <c r="AF22" s="7">
        <f>('g(GO)'!AF22-0.5*('Nominal II'!AE22/'Nominal GO'!AE22+'Nominal II'!AF22/'Nominal GO'!AF22)*'g(II)'!AF22)/(0.5*('Nominal VA'!AE22/'Nominal GO'!AE22+'Nominal VA'!AF22/'Nominal GO'!AF22))</f>
        <v>0.13945856404627771</v>
      </c>
      <c r="AG22" s="7">
        <f>('g(GO)'!AG22-0.5*('Nominal II'!AF22/'Nominal GO'!AF22+'Nominal II'!AG22/'Nominal GO'!AG22)*'g(II)'!AG22)/(0.5*('Nominal VA'!AF22/'Nominal GO'!AF22+'Nominal VA'!AG22/'Nominal GO'!AG22))</f>
        <v>0.25141490989070192</v>
      </c>
    </row>
    <row r="23" spans="1:33" x14ac:dyDescent="0.15">
      <c r="A23" s="2">
        <v>19</v>
      </c>
      <c r="B23" s="3" t="s">
        <v>47</v>
      </c>
      <c r="C23" s="7"/>
      <c r="D23" s="7">
        <f>('g(GO)'!D23-0.5*('Nominal II'!C23/'Nominal GO'!C23+'Nominal II'!D23/'Nominal GO'!D23)*'g(II)'!D23)/(0.5*('Nominal VA'!C23/'Nominal GO'!C23+'Nominal VA'!D23/'Nominal GO'!D23))</f>
        <v>0.1974291546490364</v>
      </c>
      <c r="E23" s="7">
        <f>('g(GO)'!E23-0.5*('Nominal II'!D23/'Nominal GO'!D23+'Nominal II'!E23/'Nominal GO'!E23)*'g(II)'!E23)/(0.5*('Nominal VA'!D23/'Nominal GO'!D23+'Nominal VA'!E23/'Nominal GO'!E23))</f>
        <v>-3.8568983998011418E-2</v>
      </c>
      <c r="F23" s="7">
        <f>('g(GO)'!F23-0.5*('Nominal II'!E23/'Nominal GO'!E23+'Nominal II'!F23/'Nominal GO'!F23)*'g(II)'!F23)/(0.5*('Nominal VA'!E23/'Nominal GO'!E23+'Nominal VA'!F23/'Nominal GO'!F23))</f>
        <v>3.6655573623317436E-2</v>
      </c>
      <c r="G23" s="7">
        <f>('g(GO)'!G23-0.5*('Nominal II'!F23/'Nominal GO'!F23+'Nominal II'!G23/'Nominal GO'!G23)*'g(II)'!G23)/(0.5*('Nominal VA'!F23/'Nominal GO'!F23+'Nominal VA'!G23/'Nominal GO'!G23))</f>
        <v>0.28467330446092554</v>
      </c>
      <c r="H23" s="7">
        <f>('g(GO)'!H23-0.5*('Nominal II'!G23/'Nominal GO'!G23+'Nominal II'!H23/'Nominal GO'!H23)*'g(II)'!H23)/(0.5*('Nominal VA'!G23/'Nominal GO'!G23+'Nominal VA'!H23/'Nominal GO'!H23))</f>
        <v>0.21061808754973743</v>
      </c>
      <c r="I23" s="7">
        <f>('g(GO)'!I23-0.5*('Nominal II'!H23/'Nominal GO'!H23+'Nominal II'!I23/'Nominal GO'!I23)*'g(II)'!I23)/(0.5*('Nominal VA'!H23/'Nominal GO'!H23+'Nominal VA'!I23/'Nominal GO'!I23))</f>
        <v>0.15890237433268833</v>
      </c>
      <c r="J23" s="7">
        <f>('g(GO)'!J23-0.5*('Nominal II'!I23/'Nominal GO'!I23+'Nominal II'!J23/'Nominal GO'!J23)*'g(II)'!J23)/(0.5*('Nominal VA'!I23/'Nominal GO'!I23+'Nominal VA'!J23/'Nominal GO'!J23))</f>
        <v>0.1784229150844627</v>
      </c>
      <c r="K23" s="7">
        <f>('g(GO)'!K23-0.5*('Nominal II'!J23/'Nominal GO'!J23+'Nominal II'!K23/'Nominal GO'!K23)*'g(II)'!K23)/(0.5*('Nominal VA'!J23/'Nominal GO'!J23+'Nominal VA'!K23/'Nominal GO'!K23))</f>
        <v>0.22275485731569009</v>
      </c>
      <c r="L23" s="7">
        <f>('g(GO)'!L23-0.5*('Nominal II'!K23/'Nominal GO'!K23+'Nominal II'!L23/'Nominal GO'!L23)*'g(II)'!L23)/(0.5*('Nominal VA'!K23/'Nominal GO'!K23+'Nominal VA'!L23/'Nominal GO'!L23))</f>
        <v>0.11499022247579088</v>
      </c>
      <c r="M23" s="7">
        <f>('g(GO)'!M23-0.5*('Nominal II'!L23/'Nominal GO'!L23+'Nominal II'!M23/'Nominal GO'!M23)*'g(II)'!M23)/(0.5*('Nominal VA'!L23/'Nominal GO'!L23+'Nominal VA'!M23/'Nominal GO'!M23))</f>
        <v>0.11564342585904724</v>
      </c>
      <c r="N23" s="7">
        <f>('g(GO)'!N23-0.5*('Nominal II'!M23/'Nominal GO'!M23+'Nominal II'!N23/'Nominal GO'!N23)*'g(II)'!N23)/(0.5*('Nominal VA'!M23/'Nominal GO'!M23+'Nominal VA'!N23/'Nominal GO'!N23))</f>
        <v>-1.9799488191569351E-2</v>
      </c>
      <c r="O23" s="7">
        <f>('g(GO)'!O23-0.5*('Nominal II'!N23/'Nominal GO'!N23+'Nominal II'!O23/'Nominal GO'!O23)*'g(II)'!O23)/(0.5*('Nominal VA'!N23/'Nominal GO'!N23+'Nominal VA'!O23/'Nominal GO'!O23))</f>
        <v>4.1722451401769278E-2</v>
      </c>
      <c r="P23" s="7">
        <f>('g(GO)'!P23-0.5*('Nominal II'!O23/'Nominal GO'!O23+'Nominal II'!P23/'Nominal GO'!P23)*'g(II)'!P23)/(0.5*('Nominal VA'!O23/'Nominal GO'!O23+'Nominal VA'!P23/'Nominal GO'!P23))</f>
        <v>0.16384994666706248</v>
      </c>
      <c r="Q23" s="7">
        <f>('g(GO)'!Q23-0.5*('Nominal II'!P23/'Nominal GO'!P23+'Nominal II'!Q23/'Nominal GO'!Q23)*'g(II)'!Q23)/(0.5*('Nominal VA'!P23/'Nominal GO'!P23+'Nominal VA'!Q23/'Nominal GO'!Q23))</f>
        <v>6.5814325770322202E-2</v>
      </c>
      <c r="R23" s="7">
        <f>('g(GO)'!R23-0.5*('Nominal II'!Q23/'Nominal GO'!Q23+'Nominal II'!R23/'Nominal GO'!R23)*'g(II)'!R23)/(0.5*('Nominal VA'!Q23/'Nominal GO'!Q23+'Nominal VA'!R23/'Nominal GO'!R23))</f>
        <v>6.4413873735057262E-2</v>
      </c>
      <c r="S23" s="7">
        <f>('g(GO)'!S23-0.5*('Nominal II'!R23/'Nominal GO'!R23+'Nominal II'!S23/'Nominal GO'!S23)*'g(II)'!S23)/(0.5*('Nominal VA'!R23/'Nominal GO'!R23+'Nominal VA'!S23/'Nominal GO'!S23))</f>
        <v>0.22790391803062385</v>
      </c>
      <c r="T23" s="7">
        <f>('g(GO)'!T23-0.5*('Nominal II'!S23/'Nominal GO'!S23+'Nominal II'!T23/'Nominal GO'!T23)*'g(II)'!T23)/(0.5*('Nominal VA'!S23/'Nominal GO'!S23+'Nominal VA'!T23/'Nominal GO'!T23))</f>
        <v>0.26278257905842184</v>
      </c>
      <c r="U23" s="7">
        <f>('g(GO)'!U23-0.5*('Nominal II'!T23/'Nominal GO'!T23+'Nominal II'!U23/'Nominal GO'!U23)*'g(II)'!U23)/(0.5*('Nominal VA'!T23/'Nominal GO'!T23+'Nominal VA'!U23/'Nominal GO'!U23))</f>
        <v>0.18544228380206165</v>
      </c>
      <c r="V23" s="7">
        <f>('g(GO)'!V23-0.5*('Nominal II'!U23/'Nominal GO'!U23+'Nominal II'!V23/'Nominal GO'!V23)*'g(II)'!V23)/(0.5*('Nominal VA'!U23/'Nominal GO'!U23+'Nominal VA'!V23/'Nominal GO'!V23))</f>
        <v>0.23005448106423015</v>
      </c>
      <c r="W23" s="7">
        <f>('g(GO)'!W23-0.5*('Nominal II'!V23/'Nominal GO'!V23+'Nominal II'!W23/'Nominal GO'!W23)*'g(II)'!W23)/(0.5*('Nominal VA'!V23/'Nominal GO'!V23+'Nominal VA'!W23/'Nominal GO'!W23))</f>
        <v>0.28726845230760095</v>
      </c>
      <c r="X23" s="7">
        <f>('g(GO)'!X23-0.5*('Nominal II'!W23/'Nominal GO'!W23+'Nominal II'!X23/'Nominal GO'!X23)*'g(II)'!X23)/(0.5*('Nominal VA'!W23/'Nominal GO'!W23+'Nominal VA'!X23/'Nominal GO'!X23))</f>
        <v>0.18565710204268562</v>
      </c>
      <c r="Y23" s="7">
        <f>('g(GO)'!Y23-0.5*('Nominal II'!X23/'Nominal GO'!X23+'Nominal II'!Y23/'Nominal GO'!Y23)*'g(II)'!Y23)/(0.5*('Nominal VA'!X23/'Nominal GO'!X23+'Nominal VA'!Y23/'Nominal GO'!Y23))</f>
        <v>-6.7476851064679821E-2</v>
      </c>
      <c r="Z23" s="7">
        <f>('g(GO)'!Z23-0.5*('Nominal II'!Y23/'Nominal GO'!Y23+'Nominal II'!Z23/'Nominal GO'!Z23)*'g(II)'!Z23)/(0.5*('Nominal VA'!Y23/'Nominal GO'!Y23+'Nominal VA'!Z23/'Nominal GO'!Z23))</f>
        <v>0.29291060689435072</v>
      </c>
      <c r="AA23" s="7">
        <f>('g(GO)'!AA23-0.5*('Nominal II'!Z23/'Nominal GO'!Z23+'Nominal II'!AA23/'Nominal GO'!AA23)*'g(II)'!AA23)/(0.5*('Nominal VA'!Z23/'Nominal GO'!Z23+'Nominal VA'!AA23/'Nominal GO'!AA23))</f>
        <v>0.23128220558100232</v>
      </c>
      <c r="AB23" s="7">
        <f>('g(GO)'!AB23-0.5*('Nominal II'!AA23/'Nominal GO'!AA23+'Nominal II'!AB23/'Nominal GO'!AB23)*'g(II)'!AB23)/(0.5*('Nominal VA'!AA23/'Nominal GO'!AA23+'Nominal VA'!AB23/'Nominal GO'!AB23))</f>
        <v>2.4887578303835491E-3</v>
      </c>
      <c r="AC23" s="7">
        <f>('g(GO)'!AC23-0.5*('Nominal II'!AB23/'Nominal GO'!AB23+'Nominal II'!AC23/'Nominal GO'!AC23)*'g(II)'!AC23)/(0.5*('Nominal VA'!AB23/'Nominal GO'!AB23+'Nominal VA'!AC23/'Nominal GO'!AC23))</f>
        <v>-1.3695876279378098E-3</v>
      </c>
      <c r="AD23" s="7">
        <f>('g(GO)'!AD23-0.5*('Nominal II'!AC23/'Nominal GO'!AC23+'Nominal II'!AD23/'Nominal GO'!AD23)*'g(II)'!AD23)/(0.5*('Nominal VA'!AC23/'Nominal GO'!AC23+'Nominal VA'!AD23/'Nominal GO'!AD23))</f>
        <v>4.1343192423780265E-3</v>
      </c>
      <c r="AE23" s="7">
        <f>('g(GO)'!AE23-0.5*('Nominal II'!AD23/'Nominal GO'!AD23+'Nominal II'!AE23/'Nominal GO'!AE23)*'g(II)'!AE23)/(0.5*('Nominal VA'!AD23/'Nominal GO'!AD23+'Nominal VA'!AE23/'Nominal GO'!AE23))</f>
        <v>-7.0086898606342068E-2</v>
      </c>
      <c r="AF23" s="7">
        <f>('g(GO)'!AF23-0.5*('Nominal II'!AE23/'Nominal GO'!AE23+'Nominal II'!AF23/'Nominal GO'!AF23)*'g(II)'!AF23)/(0.5*('Nominal VA'!AE23/'Nominal GO'!AE23+'Nominal VA'!AF23/'Nominal GO'!AF23))</f>
        <v>6.2091987806580221E-2</v>
      </c>
      <c r="AG23" s="7">
        <f>('g(GO)'!AG23-0.5*('Nominal II'!AF23/'Nominal GO'!AF23+'Nominal II'!AG23/'Nominal GO'!AG23)*'g(II)'!AG23)/(0.5*('Nominal VA'!AF23/'Nominal GO'!AF23+'Nominal VA'!AG23/'Nominal GO'!AG23))</f>
        <v>0.22100082922236358</v>
      </c>
    </row>
    <row r="24" spans="1:33" x14ac:dyDescent="0.15">
      <c r="A24" s="2">
        <v>20</v>
      </c>
      <c r="B24" s="3" t="s">
        <v>48</v>
      </c>
      <c r="C24" s="7"/>
      <c r="D24" s="7">
        <f>('g(GO)'!D24-0.5*('Nominal II'!C24/'Nominal GO'!C24+'Nominal II'!D24/'Nominal GO'!D24)*'g(II)'!D24)/(0.5*('Nominal VA'!C24/'Nominal GO'!C24+'Nominal VA'!D24/'Nominal GO'!D24))</f>
        <v>-0.12947683909840088</v>
      </c>
      <c r="E24" s="7">
        <f>('g(GO)'!E24-0.5*('Nominal II'!D24/'Nominal GO'!D24+'Nominal II'!E24/'Nominal GO'!E24)*'g(II)'!E24)/(0.5*('Nominal VA'!D24/'Nominal GO'!D24+'Nominal VA'!E24/'Nominal GO'!E24))</f>
        <v>-0.57777076478573208</v>
      </c>
      <c r="F24" s="7">
        <f>('g(GO)'!F24-0.5*('Nominal II'!E24/'Nominal GO'!E24+'Nominal II'!F24/'Nominal GO'!F24)*'g(II)'!F24)/(0.5*('Nominal VA'!E24/'Nominal GO'!E24+'Nominal VA'!F24/'Nominal GO'!F24))</f>
        <v>0.24268225775174526</v>
      </c>
      <c r="G24" s="7">
        <f>('g(GO)'!G24-0.5*('Nominal II'!F24/'Nominal GO'!F24+'Nominal II'!G24/'Nominal GO'!G24)*'g(II)'!G24)/(0.5*('Nominal VA'!F24/'Nominal GO'!F24+'Nominal VA'!G24/'Nominal GO'!G24))</f>
        <v>0.62536258696097513</v>
      </c>
      <c r="H24" s="7">
        <f>('g(GO)'!H24-0.5*('Nominal II'!G24/'Nominal GO'!G24+'Nominal II'!H24/'Nominal GO'!H24)*'g(II)'!H24)/(0.5*('Nominal VA'!G24/'Nominal GO'!G24+'Nominal VA'!H24/'Nominal GO'!H24))</f>
        <v>0.38018036171612474</v>
      </c>
      <c r="I24" s="7">
        <f>('g(GO)'!I24-0.5*('Nominal II'!H24/'Nominal GO'!H24+'Nominal II'!I24/'Nominal GO'!I24)*'g(II)'!I24)/(0.5*('Nominal VA'!H24/'Nominal GO'!H24+'Nominal VA'!I24/'Nominal GO'!I24))</f>
        <v>0.61771920233421251</v>
      </c>
      <c r="J24" s="7">
        <f>('g(GO)'!J24-0.5*('Nominal II'!I24/'Nominal GO'!I24+'Nominal II'!J24/'Nominal GO'!J24)*'g(II)'!J24)/(0.5*('Nominal VA'!I24/'Nominal GO'!I24+'Nominal VA'!J24/'Nominal GO'!J24))</f>
        <v>0.30925179260527375</v>
      </c>
      <c r="K24" s="7">
        <f>('g(GO)'!K24-0.5*('Nominal II'!J24/'Nominal GO'!J24+'Nominal II'!K24/'Nominal GO'!K24)*'g(II)'!K24)/(0.5*('Nominal VA'!J24/'Nominal GO'!J24+'Nominal VA'!K24/'Nominal GO'!K24))</f>
        <v>0.27406582435636251</v>
      </c>
      <c r="L24" s="7">
        <f>('g(GO)'!L24-0.5*('Nominal II'!K24/'Nominal GO'!K24+'Nominal II'!L24/'Nominal GO'!L24)*'g(II)'!L24)/(0.5*('Nominal VA'!K24/'Nominal GO'!K24+'Nominal VA'!L24/'Nominal GO'!L24))</f>
        <v>0.11298923411964584</v>
      </c>
      <c r="M24" s="7">
        <f>('g(GO)'!M24-0.5*('Nominal II'!L24/'Nominal GO'!L24+'Nominal II'!M24/'Nominal GO'!M24)*'g(II)'!M24)/(0.5*('Nominal VA'!L24/'Nominal GO'!L24+'Nominal VA'!M24/'Nominal GO'!M24))</f>
        <v>0.13013642030195649</v>
      </c>
      <c r="N24" s="7">
        <f>('g(GO)'!N24-0.5*('Nominal II'!M24/'Nominal GO'!M24+'Nominal II'!N24/'Nominal GO'!N24)*'g(II)'!N24)/(0.5*('Nominal VA'!M24/'Nominal GO'!M24+'Nominal VA'!N24/'Nominal GO'!N24))</f>
        <v>3.8974212850053036E-2</v>
      </c>
      <c r="O24" s="7">
        <f>('g(GO)'!O24-0.5*('Nominal II'!N24/'Nominal GO'!N24+'Nominal II'!O24/'Nominal GO'!O24)*'g(II)'!O24)/(0.5*('Nominal VA'!N24/'Nominal GO'!N24+'Nominal VA'!O24/'Nominal GO'!O24))</f>
        <v>0.11051970442042099</v>
      </c>
      <c r="P24" s="7">
        <f>('g(GO)'!P24-0.5*('Nominal II'!O24/'Nominal GO'!O24+'Nominal II'!P24/'Nominal GO'!P24)*'g(II)'!P24)/(0.5*('Nominal VA'!O24/'Nominal GO'!O24+'Nominal VA'!P24/'Nominal GO'!P24))</f>
        <v>0.24267585619750603</v>
      </c>
      <c r="Q24" s="7">
        <f>('g(GO)'!Q24-0.5*('Nominal II'!P24/'Nominal GO'!P24+'Nominal II'!Q24/'Nominal GO'!Q24)*'g(II)'!Q24)/(0.5*('Nominal VA'!P24/'Nominal GO'!P24+'Nominal VA'!Q24/'Nominal GO'!Q24))</f>
        <v>0.14772328641782487</v>
      </c>
      <c r="R24" s="7">
        <f>('g(GO)'!R24-0.5*('Nominal II'!Q24/'Nominal GO'!Q24+'Nominal II'!R24/'Nominal GO'!R24)*'g(II)'!R24)/(0.5*('Nominal VA'!Q24/'Nominal GO'!Q24+'Nominal VA'!R24/'Nominal GO'!R24))</f>
        <v>0.16562220384409479</v>
      </c>
      <c r="S24" s="7">
        <f>('g(GO)'!S24-0.5*('Nominal II'!R24/'Nominal GO'!R24+'Nominal II'!S24/'Nominal GO'!S24)*'g(II)'!S24)/(0.5*('Nominal VA'!R24/'Nominal GO'!R24+'Nominal VA'!S24/'Nominal GO'!S24))</f>
        <v>0.33334296019276682</v>
      </c>
      <c r="T24" s="7">
        <f>('g(GO)'!T24-0.5*('Nominal II'!S24/'Nominal GO'!S24+'Nominal II'!T24/'Nominal GO'!T24)*'g(II)'!T24)/(0.5*('Nominal VA'!S24/'Nominal GO'!S24+'Nominal VA'!T24/'Nominal GO'!T24))</f>
        <v>0.28877357455491975</v>
      </c>
      <c r="U24" s="7">
        <f>('g(GO)'!U24-0.5*('Nominal II'!T24/'Nominal GO'!T24+'Nominal II'!U24/'Nominal GO'!U24)*'g(II)'!U24)/(0.5*('Nominal VA'!T24/'Nominal GO'!T24+'Nominal VA'!U24/'Nominal GO'!U24))</f>
        <v>0.15950390625662858</v>
      </c>
      <c r="V24" s="7">
        <f>('g(GO)'!V24-0.5*('Nominal II'!U24/'Nominal GO'!U24+'Nominal II'!V24/'Nominal GO'!V24)*'g(II)'!V24)/(0.5*('Nominal VA'!U24/'Nominal GO'!U24+'Nominal VA'!V24/'Nominal GO'!V24))</f>
        <v>-5.4319272322239182E-2</v>
      </c>
      <c r="W24" s="7">
        <f>('g(GO)'!W24-0.5*('Nominal II'!V24/'Nominal GO'!V24+'Nominal II'!W24/'Nominal GO'!W24)*'g(II)'!W24)/(0.5*('Nominal VA'!V24/'Nominal GO'!V24+'Nominal VA'!W24/'Nominal GO'!W24))</f>
        <v>0.24138109469289826</v>
      </c>
      <c r="X24" s="7">
        <f>('g(GO)'!X24-0.5*('Nominal II'!W24/'Nominal GO'!W24+'Nominal II'!X24/'Nominal GO'!X24)*'g(II)'!X24)/(0.5*('Nominal VA'!W24/'Nominal GO'!W24+'Nominal VA'!X24/'Nominal GO'!X24))</f>
        <v>0.40460650823283922</v>
      </c>
      <c r="Y24" s="7">
        <f>('g(GO)'!Y24-0.5*('Nominal II'!X24/'Nominal GO'!X24+'Nominal II'!Y24/'Nominal GO'!Y24)*'g(II)'!Y24)/(0.5*('Nominal VA'!X24/'Nominal GO'!X24+'Nominal VA'!Y24/'Nominal GO'!Y24))</f>
        <v>2.6695051343639323E-2</v>
      </c>
      <c r="Z24" s="7">
        <f>('g(GO)'!Z24-0.5*('Nominal II'!Y24/'Nominal GO'!Y24+'Nominal II'!Z24/'Nominal GO'!Z24)*'g(II)'!Z24)/(0.5*('Nominal VA'!Y24/'Nominal GO'!Y24+'Nominal VA'!Z24/'Nominal GO'!Z24))</f>
        <v>0.25624496001254782</v>
      </c>
      <c r="AA24" s="7">
        <f>('g(GO)'!AA24-0.5*('Nominal II'!Z24/'Nominal GO'!Z24+'Nominal II'!AA24/'Nominal GO'!AA24)*'g(II)'!AA24)/(0.5*('Nominal VA'!Z24/'Nominal GO'!Z24+'Nominal VA'!AA24/'Nominal GO'!AA24))</f>
        <v>0.27486327552193429</v>
      </c>
      <c r="AB24" s="7">
        <f>('g(GO)'!AB24-0.5*('Nominal II'!AA24/'Nominal GO'!AA24+'Nominal II'!AB24/'Nominal GO'!AB24)*'g(II)'!AB24)/(0.5*('Nominal VA'!AA24/'Nominal GO'!AA24+'Nominal VA'!AB24/'Nominal GO'!AB24))</f>
        <v>7.9406434823981714E-2</v>
      </c>
      <c r="AC24" s="7">
        <f>('g(GO)'!AC24-0.5*('Nominal II'!AB24/'Nominal GO'!AB24+'Nominal II'!AC24/'Nominal GO'!AC24)*'g(II)'!AC24)/(0.5*('Nominal VA'!AB24/'Nominal GO'!AB24+'Nominal VA'!AC24/'Nominal GO'!AC24))</f>
        <v>4.9998884902591585E-2</v>
      </c>
      <c r="AD24" s="7">
        <f>('g(GO)'!AD24-0.5*('Nominal II'!AC24/'Nominal GO'!AC24+'Nominal II'!AD24/'Nominal GO'!AD24)*'g(II)'!AD24)/(0.5*('Nominal VA'!AC24/'Nominal GO'!AC24+'Nominal VA'!AD24/'Nominal GO'!AD24))</f>
        <v>3.7912178102203195E-2</v>
      </c>
      <c r="AE24" s="7">
        <f>('g(GO)'!AE24-0.5*('Nominal II'!AD24/'Nominal GO'!AD24+'Nominal II'!AE24/'Nominal GO'!AE24)*'g(II)'!AE24)/(0.5*('Nominal VA'!AD24/'Nominal GO'!AD24+'Nominal VA'!AE24/'Nominal GO'!AE24))</f>
        <v>-9.2908292373659537E-2</v>
      </c>
      <c r="AF24" s="7">
        <f>('g(GO)'!AF24-0.5*('Nominal II'!AE24/'Nominal GO'!AE24+'Nominal II'!AF24/'Nominal GO'!AF24)*'g(II)'!AF24)/(0.5*('Nominal VA'!AE24/'Nominal GO'!AE24+'Nominal VA'!AF24/'Nominal GO'!AF24))</f>
        <v>0.12427209142043816</v>
      </c>
      <c r="AG24" s="7">
        <f>('g(GO)'!AG24-0.5*('Nominal II'!AF24/'Nominal GO'!AF24+'Nominal II'!AG24/'Nominal GO'!AG24)*'g(II)'!AG24)/(0.5*('Nominal VA'!AF24/'Nominal GO'!AF24+'Nominal VA'!AG24/'Nominal GO'!AG24))</f>
        <v>0.32142967452363308</v>
      </c>
    </row>
    <row r="25" spans="1:33" x14ac:dyDescent="0.15">
      <c r="A25" s="2">
        <v>21</v>
      </c>
      <c r="B25" s="3" t="s">
        <v>49</v>
      </c>
      <c r="C25" s="7"/>
      <c r="D25" s="7">
        <f>('g(GO)'!D25-0.5*('Nominal II'!C25/'Nominal GO'!C25+'Nominal II'!D25/'Nominal GO'!D25)*'g(II)'!D25)/(0.5*('Nominal VA'!C25/'Nominal GO'!C25+'Nominal VA'!D25/'Nominal GO'!D25))</f>
        <v>0.34339593549708114</v>
      </c>
      <c r="E25" s="7">
        <f>('g(GO)'!E25-0.5*('Nominal II'!D25/'Nominal GO'!D25+'Nominal II'!E25/'Nominal GO'!E25)*'g(II)'!E25)/(0.5*('Nominal VA'!D25/'Nominal GO'!D25+'Nominal VA'!E25/'Nominal GO'!E25))</f>
        <v>0.16888264421518862</v>
      </c>
      <c r="F25" s="7">
        <f>('g(GO)'!F25-0.5*('Nominal II'!E25/'Nominal GO'!E25+'Nominal II'!F25/'Nominal GO'!F25)*'g(II)'!F25)/(0.5*('Nominal VA'!E25/'Nominal GO'!E25+'Nominal VA'!F25/'Nominal GO'!F25))</f>
        <v>0.20304351581497901</v>
      </c>
      <c r="G25" s="7">
        <f>('g(GO)'!G25-0.5*('Nominal II'!F25/'Nominal GO'!F25+'Nominal II'!G25/'Nominal GO'!G25)*'g(II)'!G25)/(0.5*('Nominal VA'!F25/'Nominal GO'!F25+'Nominal VA'!G25/'Nominal GO'!G25))</f>
        <v>0.44785532421073532</v>
      </c>
      <c r="H25" s="7">
        <f>('g(GO)'!H25-0.5*('Nominal II'!G25/'Nominal GO'!G25+'Nominal II'!H25/'Nominal GO'!H25)*'g(II)'!H25)/(0.5*('Nominal VA'!G25/'Nominal GO'!G25+'Nominal VA'!H25/'Nominal GO'!H25))</f>
        <v>0.42917393771100737</v>
      </c>
      <c r="I25" s="7">
        <f>('g(GO)'!I25-0.5*('Nominal II'!H25/'Nominal GO'!H25+'Nominal II'!I25/'Nominal GO'!I25)*'g(II)'!I25)/(0.5*('Nominal VA'!H25/'Nominal GO'!H25+'Nominal VA'!I25/'Nominal GO'!I25))</f>
        <v>0.66475749541213724</v>
      </c>
      <c r="J25" s="7">
        <f>('g(GO)'!J25-0.5*('Nominal II'!I25/'Nominal GO'!I25+'Nominal II'!J25/'Nominal GO'!J25)*'g(II)'!J25)/(0.5*('Nominal VA'!I25/'Nominal GO'!I25+'Nominal VA'!J25/'Nominal GO'!J25))</f>
        <v>0.40333566586287362</v>
      </c>
      <c r="K25" s="7">
        <f>('g(GO)'!K25-0.5*('Nominal II'!J25/'Nominal GO'!J25+'Nominal II'!K25/'Nominal GO'!K25)*'g(II)'!K25)/(0.5*('Nominal VA'!J25/'Nominal GO'!J25+'Nominal VA'!K25/'Nominal GO'!K25))</f>
        <v>0.30228760376591141</v>
      </c>
      <c r="L25" s="7">
        <f>('g(GO)'!L25-0.5*('Nominal II'!K25/'Nominal GO'!K25+'Nominal II'!L25/'Nominal GO'!L25)*'g(II)'!L25)/(0.5*('Nominal VA'!K25/'Nominal GO'!K25+'Nominal VA'!L25/'Nominal GO'!L25))</f>
        <v>0.43724147205864339</v>
      </c>
      <c r="M25" s="7">
        <f>('g(GO)'!M25-0.5*('Nominal II'!L25/'Nominal GO'!L25+'Nominal II'!M25/'Nominal GO'!M25)*'g(II)'!M25)/(0.5*('Nominal VA'!L25/'Nominal GO'!L25+'Nominal VA'!M25/'Nominal GO'!M25))</f>
        <v>0.40930648949084608</v>
      </c>
      <c r="N25" s="7">
        <f>('g(GO)'!N25-0.5*('Nominal II'!M25/'Nominal GO'!M25+'Nominal II'!N25/'Nominal GO'!N25)*'g(II)'!N25)/(0.5*('Nominal VA'!M25/'Nominal GO'!M25+'Nominal VA'!N25/'Nominal GO'!N25))</f>
        <v>0.39069015755198855</v>
      </c>
      <c r="O25" s="7">
        <f>('g(GO)'!O25-0.5*('Nominal II'!N25/'Nominal GO'!N25+'Nominal II'!O25/'Nominal GO'!O25)*'g(II)'!O25)/(0.5*('Nominal VA'!N25/'Nominal GO'!N25+'Nominal VA'!O25/'Nominal GO'!O25))</f>
        <v>0.31767798616414344</v>
      </c>
      <c r="P25" s="7">
        <f>('g(GO)'!P25-0.5*('Nominal II'!O25/'Nominal GO'!O25+'Nominal II'!P25/'Nominal GO'!P25)*'g(II)'!P25)/(0.5*('Nominal VA'!O25/'Nominal GO'!O25+'Nominal VA'!P25/'Nominal GO'!P25))</f>
        <v>0.3502816985687226</v>
      </c>
      <c r="Q25" s="7">
        <f>('g(GO)'!Q25-0.5*('Nominal II'!P25/'Nominal GO'!P25+'Nominal II'!Q25/'Nominal GO'!Q25)*'g(II)'!Q25)/(0.5*('Nominal VA'!P25/'Nominal GO'!P25+'Nominal VA'!Q25/'Nominal GO'!Q25))</f>
        <v>0.37363878707183906</v>
      </c>
      <c r="R25" s="7">
        <f>('g(GO)'!R25-0.5*('Nominal II'!Q25/'Nominal GO'!Q25+'Nominal II'!R25/'Nominal GO'!R25)*'g(II)'!R25)/(0.5*('Nominal VA'!Q25/'Nominal GO'!Q25+'Nominal VA'!R25/'Nominal GO'!R25))</f>
        <v>0.33022530056682098</v>
      </c>
      <c r="S25" s="7">
        <f>('g(GO)'!S25-0.5*('Nominal II'!R25/'Nominal GO'!R25+'Nominal II'!S25/'Nominal GO'!S25)*'g(II)'!S25)/(0.5*('Nominal VA'!R25/'Nominal GO'!R25+'Nominal VA'!S25/'Nominal GO'!S25))</f>
        <v>0.34254893319709628</v>
      </c>
      <c r="T25" s="7">
        <f>('g(GO)'!T25-0.5*('Nominal II'!S25/'Nominal GO'!S25+'Nominal II'!T25/'Nominal GO'!T25)*'g(II)'!T25)/(0.5*('Nominal VA'!S25/'Nominal GO'!S25+'Nominal VA'!T25/'Nominal GO'!T25))</f>
        <v>0.39979658968530507</v>
      </c>
      <c r="U25" s="7">
        <f>('g(GO)'!U25-0.5*('Nominal II'!T25/'Nominal GO'!T25+'Nominal II'!U25/'Nominal GO'!U25)*'g(II)'!U25)/(0.5*('Nominal VA'!T25/'Nominal GO'!T25+'Nominal VA'!U25/'Nominal GO'!U25))</f>
        <v>0.40851450946643247</v>
      </c>
      <c r="V25" s="7">
        <f>('g(GO)'!V25-0.5*('Nominal II'!U25/'Nominal GO'!U25+'Nominal II'!V25/'Nominal GO'!V25)*'g(II)'!V25)/(0.5*('Nominal VA'!U25/'Nominal GO'!U25+'Nominal VA'!V25/'Nominal GO'!V25))</f>
        <v>0.34351601141270227</v>
      </c>
      <c r="W25" s="7">
        <f>('g(GO)'!W25-0.5*('Nominal II'!V25/'Nominal GO'!V25+'Nominal II'!W25/'Nominal GO'!W25)*'g(II)'!W25)/(0.5*('Nominal VA'!V25/'Nominal GO'!V25+'Nominal VA'!W25/'Nominal GO'!W25))</f>
        <v>0.38394692875843067</v>
      </c>
      <c r="X25" s="7">
        <f>('g(GO)'!X25-0.5*('Nominal II'!W25/'Nominal GO'!W25+'Nominal II'!X25/'Nominal GO'!X25)*'g(II)'!X25)/(0.5*('Nominal VA'!W25/'Nominal GO'!W25+'Nominal VA'!X25/'Nominal GO'!X25))</f>
        <v>0.32475394464553203</v>
      </c>
      <c r="Y25" s="7">
        <f>('g(GO)'!Y25-0.5*('Nominal II'!X25/'Nominal GO'!X25+'Nominal II'!Y25/'Nominal GO'!Y25)*'g(II)'!Y25)/(0.5*('Nominal VA'!X25/'Nominal GO'!X25+'Nominal VA'!Y25/'Nominal GO'!Y25))</f>
        <v>0.13542306742895274</v>
      </c>
      <c r="Z25" s="7">
        <f>('g(GO)'!Z25-0.5*('Nominal II'!Y25/'Nominal GO'!Y25+'Nominal II'!Z25/'Nominal GO'!Z25)*'g(II)'!Z25)/(0.5*('Nominal VA'!Y25/'Nominal GO'!Y25+'Nominal VA'!Z25/'Nominal GO'!Z25))</f>
        <v>0.3179511235822457</v>
      </c>
      <c r="AA25" s="7">
        <f>('g(GO)'!AA25-0.5*('Nominal II'!Z25/'Nominal GO'!Z25+'Nominal II'!AA25/'Nominal GO'!AA25)*'g(II)'!AA25)/(0.5*('Nominal VA'!Z25/'Nominal GO'!Z25+'Nominal VA'!AA25/'Nominal GO'!AA25))</f>
        <v>0.31823947976789746</v>
      </c>
      <c r="AB25" s="7">
        <f>('g(GO)'!AB25-0.5*('Nominal II'!AA25/'Nominal GO'!AA25+'Nominal II'!AB25/'Nominal GO'!AB25)*'g(II)'!AB25)/(0.5*('Nominal VA'!AA25/'Nominal GO'!AA25+'Nominal VA'!AB25/'Nominal GO'!AB25))</f>
        <v>0.13168615500537995</v>
      </c>
      <c r="AC25" s="7">
        <f>('g(GO)'!AC25-0.5*('Nominal II'!AB25/'Nominal GO'!AB25+'Nominal II'!AC25/'Nominal GO'!AC25)*'g(II)'!AC25)/(0.5*('Nominal VA'!AB25/'Nominal GO'!AB25+'Nominal VA'!AC25/'Nominal GO'!AC25))</f>
        <v>0.15999603356481493</v>
      </c>
      <c r="AD25" s="7">
        <f>('g(GO)'!AD25-0.5*('Nominal II'!AC25/'Nominal GO'!AC25+'Nominal II'!AD25/'Nominal GO'!AD25)*'g(II)'!AD25)/(0.5*('Nominal VA'!AC25/'Nominal GO'!AC25+'Nominal VA'!AD25/'Nominal GO'!AD25))</f>
        <v>0.12498146146870955</v>
      </c>
      <c r="AE25" s="7">
        <f>('g(GO)'!AE25-0.5*('Nominal II'!AD25/'Nominal GO'!AD25+'Nominal II'!AE25/'Nominal GO'!AE25)*'g(II)'!AE25)/(0.5*('Nominal VA'!AD25/'Nominal GO'!AD25+'Nominal VA'!AE25/'Nominal GO'!AE25))</f>
        <v>2.5125531043965536E-2</v>
      </c>
      <c r="AF25" s="7">
        <f>('g(GO)'!AF25-0.5*('Nominal II'!AE25/'Nominal GO'!AE25+'Nominal II'!AF25/'Nominal GO'!AF25)*'g(II)'!AF25)/(0.5*('Nominal VA'!AE25/'Nominal GO'!AE25+'Nominal VA'!AF25/'Nominal GO'!AF25))</f>
        <v>0.10263475219297162</v>
      </c>
      <c r="AG25" s="7">
        <f>('g(GO)'!AG25-0.5*('Nominal II'!AF25/'Nominal GO'!AF25+'Nominal II'!AG25/'Nominal GO'!AG25)*'g(II)'!AG25)/(0.5*('Nominal VA'!AF25/'Nominal GO'!AF25+'Nominal VA'!AG25/'Nominal GO'!AG25))</f>
        <v>0.22043919178890264</v>
      </c>
    </row>
    <row r="26" spans="1:33" x14ac:dyDescent="0.15">
      <c r="A26" s="2">
        <v>22</v>
      </c>
      <c r="B26" s="3" t="s">
        <v>50</v>
      </c>
      <c r="C26" s="7"/>
      <c r="D26" s="7">
        <f>('g(GO)'!D26-0.5*('Nominal II'!C26/'Nominal GO'!C26+'Nominal II'!D26/'Nominal GO'!D26)*'g(II)'!D26)/(0.5*('Nominal VA'!C26/'Nominal GO'!C26+'Nominal VA'!D26/'Nominal GO'!D26))</f>
        <v>3.5449540458064782E-2</v>
      </c>
      <c r="E26" s="7">
        <f>('g(GO)'!E26-0.5*('Nominal II'!D26/'Nominal GO'!D26+'Nominal II'!E26/'Nominal GO'!E26)*'g(II)'!E26)/(0.5*('Nominal VA'!D26/'Nominal GO'!D26+'Nominal VA'!E26/'Nominal GO'!E26))</f>
        <v>-0.23256076131737011</v>
      </c>
      <c r="F26" s="7">
        <f>('g(GO)'!F26-0.5*('Nominal II'!E26/'Nominal GO'!E26+'Nominal II'!F26/'Nominal GO'!F26)*'g(II)'!F26)/(0.5*('Nominal VA'!E26/'Nominal GO'!E26+'Nominal VA'!F26/'Nominal GO'!F26))</f>
        <v>3.6779552830351545E-3</v>
      </c>
      <c r="G26" s="7">
        <f>('g(GO)'!G26-0.5*('Nominal II'!F26/'Nominal GO'!F26+'Nominal II'!G26/'Nominal GO'!G26)*'g(II)'!G26)/(0.5*('Nominal VA'!F26/'Nominal GO'!F26+'Nominal VA'!G26/'Nominal GO'!G26))</f>
        <v>0.25982715997364658</v>
      </c>
      <c r="H26" s="7">
        <f>('g(GO)'!H26-0.5*('Nominal II'!G26/'Nominal GO'!G26+'Nominal II'!H26/'Nominal GO'!H26)*'g(II)'!H26)/(0.5*('Nominal VA'!G26/'Nominal GO'!G26+'Nominal VA'!H26/'Nominal GO'!H26))</f>
        <v>0.32715258679097142</v>
      </c>
      <c r="I26" s="7">
        <f>('g(GO)'!I26-0.5*('Nominal II'!H26/'Nominal GO'!H26+'Nominal II'!I26/'Nominal GO'!I26)*'g(II)'!I26)/(0.5*('Nominal VA'!H26/'Nominal GO'!H26+'Nominal VA'!I26/'Nominal GO'!I26))</f>
        <v>0.40830270265070112</v>
      </c>
      <c r="J26" s="7">
        <f>('g(GO)'!J26-0.5*('Nominal II'!I26/'Nominal GO'!I26+'Nominal II'!J26/'Nominal GO'!J26)*'g(II)'!J26)/(0.5*('Nominal VA'!I26/'Nominal GO'!I26+'Nominal VA'!J26/'Nominal GO'!J26))</f>
        <v>0.42023029950177415</v>
      </c>
      <c r="K26" s="7">
        <f>('g(GO)'!K26-0.5*('Nominal II'!J26/'Nominal GO'!J26+'Nominal II'!K26/'Nominal GO'!K26)*'g(II)'!K26)/(0.5*('Nominal VA'!J26/'Nominal GO'!J26+'Nominal VA'!K26/'Nominal GO'!K26))</f>
        <v>0.20254009409861673</v>
      </c>
      <c r="L26" s="7">
        <f>('g(GO)'!L26-0.5*('Nominal II'!K26/'Nominal GO'!K26+'Nominal II'!L26/'Nominal GO'!L26)*'g(II)'!L26)/(0.5*('Nominal VA'!K26/'Nominal GO'!K26+'Nominal VA'!L26/'Nominal GO'!L26))</f>
        <v>0.19201028745071377</v>
      </c>
      <c r="M26" s="7">
        <f>('g(GO)'!M26-0.5*('Nominal II'!L26/'Nominal GO'!L26+'Nominal II'!M26/'Nominal GO'!M26)*'g(II)'!M26)/(0.5*('Nominal VA'!L26/'Nominal GO'!L26+'Nominal VA'!M26/'Nominal GO'!M26))</f>
        <v>0.12588310551069168</v>
      </c>
      <c r="N26" s="7">
        <f>('g(GO)'!N26-0.5*('Nominal II'!M26/'Nominal GO'!M26+'Nominal II'!N26/'Nominal GO'!N26)*'g(II)'!N26)/(0.5*('Nominal VA'!M26/'Nominal GO'!M26+'Nominal VA'!N26/'Nominal GO'!N26))</f>
        <v>8.9785560583342972E-2</v>
      </c>
      <c r="O26" s="7">
        <f>('g(GO)'!O26-0.5*('Nominal II'!N26/'Nominal GO'!N26+'Nominal II'!O26/'Nominal GO'!O26)*'g(II)'!O26)/(0.5*('Nominal VA'!N26/'Nominal GO'!N26+'Nominal VA'!O26/'Nominal GO'!O26))</f>
        <v>8.7403145864318438E-2</v>
      </c>
      <c r="P26" s="7">
        <f>('g(GO)'!P26-0.5*('Nominal II'!O26/'Nominal GO'!O26+'Nominal II'!P26/'Nominal GO'!P26)*'g(II)'!P26)/(0.5*('Nominal VA'!O26/'Nominal GO'!O26+'Nominal VA'!P26/'Nominal GO'!P26))</f>
        <v>9.782682845452631E-2</v>
      </c>
      <c r="Q26" s="7">
        <f>('g(GO)'!Q26-0.5*('Nominal II'!P26/'Nominal GO'!P26+'Nominal II'!Q26/'Nominal GO'!Q26)*'g(II)'!Q26)/(0.5*('Nominal VA'!P26/'Nominal GO'!P26+'Nominal VA'!Q26/'Nominal GO'!Q26))</f>
        <v>4.925712515036524E-2</v>
      </c>
      <c r="R26" s="7">
        <f>('g(GO)'!R26-0.5*('Nominal II'!Q26/'Nominal GO'!Q26+'Nominal II'!R26/'Nominal GO'!R26)*'g(II)'!R26)/(0.5*('Nominal VA'!Q26/'Nominal GO'!Q26+'Nominal VA'!R26/'Nominal GO'!R26))</f>
        <v>0.16873974208774811</v>
      </c>
      <c r="S26" s="7">
        <f>('g(GO)'!S26-0.5*('Nominal II'!R26/'Nominal GO'!R26+'Nominal II'!S26/'Nominal GO'!S26)*'g(II)'!S26)/(0.5*('Nominal VA'!R26/'Nominal GO'!R26+'Nominal VA'!S26/'Nominal GO'!S26))</f>
        <v>0.1327908022222469</v>
      </c>
      <c r="T26" s="7">
        <f>('g(GO)'!T26-0.5*('Nominal II'!S26/'Nominal GO'!S26+'Nominal II'!T26/'Nominal GO'!T26)*'g(II)'!T26)/(0.5*('Nominal VA'!S26/'Nominal GO'!S26+'Nominal VA'!T26/'Nominal GO'!T26))</f>
        <v>0.15795744277055901</v>
      </c>
      <c r="U26" s="7">
        <f>('g(GO)'!U26-0.5*('Nominal II'!T26/'Nominal GO'!T26+'Nominal II'!U26/'Nominal GO'!U26)*'g(II)'!U26)/(0.5*('Nominal VA'!T26/'Nominal GO'!T26+'Nominal VA'!U26/'Nominal GO'!U26))</f>
        <v>0.15628954697431202</v>
      </c>
      <c r="V26" s="7">
        <f>('g(GO)'!V26-0.5*('Nominal II'!U26/'Nominal GO'!U26+'Nominal II'!V26/'Nominal GO'!V26)*'g(II)'!V26)/(0.5*('Nominal VA'!U26/'Nominal GO'!U26+'Nominal VA'!V26/'Nominal GO'!V26))</f>
        <v>0.15282337482358069</v>
      </c>
      <c r="W26" s="7">
        <f>('g(GO)'!W26-0.5*('Nominal II'!V26/'Nominal GO'!V26+'Nominal II'!W26/'Nominal GO'!W26)*'g(II)'!W26)/(0.5*('Nominal VA'!V26/'Nominal GO'!V26+'Nominal VA'!W26/'Nominal GO'!W26))</f>
        <v>0.23494445936596414</v>
      </c>
      <c r="X26" s="7">
        <f>('g(GO)'!X26-0.5*('Nominal II'!W26/'Nominal GO'!W26+'Nominal II'!X26/'Nominal GO'!X26)*'g(II)'!X26)/(0.5*('Nominal VA'!W26/'Nominal GO'!W26+'Nominal VA'!X26/'Nominal GO'!X26))</f>
        <v>0.13555081835356284</v>
      </c>
      <c r="Y26" s="7">
        <f>('g(GO)'!Y26-0.5*('Nominal II'!X26/'Nominal GO'!X26+'Nominal II'!Y26/'Nominal GO'!Y26)*'g(II)'!Y26)/(0.5*('Nominal VA'!X26/'Nominal GO'!X26+'Nominal VA'!Y26/'Nominal GO'!Y26))</f>
        <v>-3.4070143749736027E-2</v>
      </c>
      <c r="Z26" s="7">
        <f>('g(GO)'!Z26-0.5*('Nominal II'!Y26/'Nominal GO'!Y26+'Nominal II'!Z26/'Nominal GO'!Z26)*'g(II)'!Z26)/(0.5*('Nominal VA'!Y26/'Nominal GO'!Y26+'Nominal VA'!Z26/'Nominal GO'!Z26))</f>
        <v>0.20619191624736316</v>
      </c>
      <c r="AA26" s="7">
        <f>('g(GO)'!AA26-0.5*('Nominal II'!Z26/'Nominal GO'!Z26+'Nominal II'!AA26/'Nominal GO'!AA26)*'g(II)'!AA26)/(0.5*('Nominal VA'!Z26/'Nominal GO'!Z26+'Nominal VA'!AA26/'Nominal GO'!AA26))</f>
        <v>0.16550634692645325</v>
      </c>
      <c r="AB26" s="7">
        <f>('g(GO)'!AB26-0.5*('Nominal II'!AA26/'Nominal GO'!AA26+'Nominal II'!AB26/'Nominal GO'!AB26)*'g(II)'!AB26)/(0.5*('Nominal VA'!AA26/'Nominal GO'!AA26+'Nominal VA'!AB26/'Nominal GO'!AB26))</f>
        <v>-5.8876209863307919E-3</v>
      </c>
      <c r="AC26" s="7">
        <f>('g(GO)'!AC26-0.5*('Nominal II'!AB26/'Nominal GO'!AB26+'Nominal II'!AC26/'Nominal GO'!AC26)*'g(II)'!AC26)/(0.5*('Nominal VA'!AB26/'Nominal GO'!AB26+'Nominal VA'!AC26/'Nominal GO'!AC26))</f>
        <v>5.7096618512080713E-2</v>
      </c>
      <c r="AD26" s="7">
        <f>('g(GO)'!AD26-0.5*('Nominal II'!AC26/'Nominal GO'!AC26+'Nominal II'!AD26/'Nominal GO'!AD26)*'g(II)'!AD26)/(0.5*('Nominal VA'!AC26/'Nominal GO'!AC26+'Nominal VA'!AD26/'Nominal GO'!AD26))</f>
        <v>6.5511298748163249E-2</v>
      </c>
      <c r="AE26" s="7">
        <f>('g(GO)'!AE26-0.5*('Nominal II'!AD26/'Nominal GO'!AD26+'Nominal II'!AE26/'Nominal GO'!AE26)*'g(II)'!AE26)/(0.5*('Nominal VA'!AD26/'Nominal GO'!AD26+'Nominal VA'!AE26/'Nominal GO'!AE26))</f>
        <v>6.1370546597376771E-3</v>
      </c>
      <c r="AF26" s="7">
        <f>('g(GO)'!AF26-0.5*('Nominal II'!AE26/'Nominal GO'!AE26+'Nominal II'!AF26/'Nominal GO'!AF26)*'g(II)'!AF26)/(0.5*('Nominal VA'!AE26/'Nominal GO'!AE26+'Nominal VA'!AF26/'Nominal GO'!AF26))</f>
        <v>5.2409688834726603E-2</v>
      </c>
      <c r="AG26" s="7">
        <f>('g(GO)'!AG26-0.5*('Nominal II'!AF26/'Nominal GO'!AF26+'Nominal II'!AG26/'Nominal GO'!AG26)*'g(II)'!AG26)/(0.5*('Nominal VA'!AF26/'Nominal GO'!AF26+'Nominal VA'!AG26/'Nominal GO'!AG26))</f>
        <v>0.18081027688511053</v>
      </c>
    </row>
    <row r="27" spans="1:33" x14ac:dyDescent="0.15">
      <c r="A27" s="2">
        <v>23</v>
      </c>
      <c r="B27" s="3" t="s">
        <v>51</v>
      </c>
      <c r="C27" s="7"/>
      <c r="D27" s="7">
        <f>('g(GO)'!D27-0.5*('Nominal II'!C27/'Nominal GO'!C27+'Nominal II'!D27/'Nominal GO'!D27)*'g(II)'!D27)/(0.5*('Nominal VA'!C27/'Nominal GO'!C27+'Nominal VA'!D27/'Nominal GO'!D27))</f>
        <v>0.47456331842600957</v>
      </c>
      <c r="E27" s="7">
        <f>('g(GO)'!E27-0.5*('Nominal II'!D27/'Nominal GO'!D27+'Nominal II'!E27/'Nominal GO'!E27)*'g(II)'!E27)/(0.5*('Nominal VA'!D27/'Nominal GO'!D27+'Nominal VA'!E27/'Nominal GO'!E27))</f>
        <v>0.17774279239941307</v>
      </c>
      <c r="F27" s="7">
        <f>('g(GO)'!F27-0.5*('Nominal II'!E27/'Nominal GO'!E27+'Nominal II'!F27/'Nominal GO'!F27)*'g(II)'!F27)/(0.5*('Nominal VA'!E27/'Nominal GO'!E27+'Nominal VA'!F27/'Nominal GO'!F27))</f>
        <v>9.5038227619855239E-2</v>
      </c>
      <c r="G27" s="7">
        <f>('g(GO)'!G27-0.5*('Nominal II'!F27/'Nominal GO'!F27+'Nominal II'!G27/'Nominal GO'!G27)*'g(II)'!G27)/(0.5*('Nominal VA'!F27/'Nominal GO'!F27+'Nominal VA'!G27/'Nominal GO'!G27))</f>
        <v>0.15241269341289806</v>
      </c>
      <c r="H27" s="7">
        <f>('g(GO)'!H27-0.5*('Nominal II'!G27/'Nominal GO'!G27+'Nominal II'!H27/'Nominal GO'!H27)*'g(II)'!H27)/(0.5*('Nominal VA'!G27/'Nominal GO'!G27+'Nominal VA'!H27/'Nominal GO'!H27))</f>
        <v>0.25419857394211681</v>
      </c>
      <c r="I27" s="7">
        <f>('g(GO)'!I27-0.5*('Nominal II'!H27/'Nominal GO'!H27+'Nominal II'!I27/'Nominal GO'!I27)*'g(II)'!I27)/(0.5*('Nominal VA'!H27/'Nominal GO'!H27+'Nominal VA'!I27/'Nominal GO'!I27))</f>
        <v>0.18969585705002703</v>
      </c>
      <c r="J27" s="7">
        <f>('g(GO)'!J27-0.5*('Nominal II'!I27/'Nominal GO'!I27+'Nominal II'!J27/'Nominal GO'!J27)*'g(II)'!J27)/(0.5*('Nominal VA'!I27/'Nominal GO'!I27+'Nominal VA'!J27/'Nominal GO'!J27))</f>
        <v>0.37795687803216244</v>
      </c>
      <c r="K27" s="7">
        <f>('g(GO)'!K27-0.5*('Nominal II'!J27/'Nominal GO'!J27+'Nominal II'!K27/'Nominal GO'!K27)*'g(II)'!K27)/(0.5*('Nominal VA'!J27/'Nominal GO'!J27+'Nominal VA'!K27/'Nominal GO'!K27))</f>
        <v>0.34405449332830423</v>
      </c>
      <c r="L27" s="7">
        <f>('g(GO)'!L27-0.5*('Nominal II'!K27/'Nominal GO'!K27+'Nominal II'!L27/'Nominal GO'!L27)*'g(II)'!L27)/(0.5*('Nominal VA'!K27/'Nominal GO'!K27+'Nominal VA'!L27/'Nominal GO'!L27))</f>
        <v>0.1507567354728076</v>
      </c>
      <c r="M27" s="7">
        <f>('g(GO)'!M27-0.5*('Nominal II'!L27/'Nominal GO'!L27+'Nominal II'!M27/'Nominal GO'!M27)*'g(II)'!M27)/(0.5*('Nominal VA'!L27/'Nominal GO'!L27+'Nominal VA'!M27/'Nominal GO'!M27))</f>
        <v>0.16851266415018992</v>
      </c>
      <c r="N27" s="7">
        <f>('g(GO)'!N27-0.5*('Nominal II'!M27/'Nominal GO'!M27+'Nominal II'!N27/'Nominal GO'!N27)*'g(II)'!N27)/(0.5*('Nominal VA'!M27/'Nominal GO'!M27+'Nominal VA'!N27/'Nominal GO'!N27))</f>
        <v>0.11423875420581828</v>
      </c>
      <c r="O27" s="7">
        <f>('g(GO)'!O27-0.5*('Nominal II'!N27/'Nominal GO'!N27+'Nominal II'!O27/'Nominal GO'!O27)*'g(II)'!O27)/(0.5*('Nominal VA'!N27/'Nominal GO'!N27+'Nominal VA'!O27/'Nominal GO'!O27))</f>
        <v>0.13512075171220256</v>
      </c>
      <c r="P27" s="7">
        <f>('g(GO)'!P27-0.5*('Nominal II'!O27/'Nominal GO'!O27+'Nominal II'!P27/'Nominal GO'!P27)*'g(II)'!P27)/(0.5*('Nominal VA'!O27/'Nominal GO'!O27+'Nominal VA'!P27/'Nominal GO'!P27))</f>
        <v>0.22910148240871092</v>
      </c>
      <c r="Q27" s="7">
        <f>('g(GO)'!Q27-0.5*('Nominal II'!P27/'Nominal GO'!P27+'Nominal II'!Q27/'Nominal GO'!Q27)*'g(II)'!Q27)/(0.5*('Nominal VA'!P27/'Nominal GO'!P27+'Nominal VA'!Q27/'Nominal GO'!Q27))</f>
        <v>0.18749720545474349</v>
      </c>
      <c r="R27" s="7">
        <f>('g(GO)'!R27-0.5*('Nominal II'!Q27/'Nominal GO'!Q27+'Nominal II'!R27/'Nominal GO'!R27)*'g(II)'!R27)/(0.5*('Nominal VA'!Q27/'Nominal GO'!Q27+'Nominal VA'!R27/'Nominal GO'!R27))</f>
        <v>0.19237649212743707</v>
      </c>
      <c r="S27" s="7">
        <f>('g(GO)'!S27-0.5*('Nominal II'!R27/'Nominal GO'!R27+'Nominal II'!S27/'Nominal GO'!S27)*'g(II)'!S27)/(0.5*('Nominal VA'!R27/'Nominal GO'!R27+'Nominal VA'!S27/'Nominal GO'!S27))</f>
        <v>0.24595259600482242</v>
      </c>
      <c r="T27" s="7">
        <f>('g(GO)'!T27-0.5*('Nominal II'!S27/'Nominal GO'!S27+'Nominal II'!T27/'Nominal GO'!T27)*'g(II)'!T27)/(0.5*('Nominal VA'!S27/'Nominal GO'!S27+'Nominal VA'!T27/'Nominal GO'!T27))</f>
        <v>0.34705924624216083</v>
      </c>
      <c r="U27" s="7">
        <f>('g(GO)'!U27-0.5*('Nominal II'!T27/'Nominal GO'!T27+'Nominal II'!U27/'Nominal GO'!U27)*'g(II)'!U27)/(0.5*('Nominal VA'!T27/'Nominal GO'!T27+'Nominal VA'!U27/'Nominal GO'!U27))</f>
        <v>0.29413095893801472</v>
      </c>
      <c r="V27" s="7">
        <f>('g(GO)'!V27-0.5*('Nominal II'!U27/'Nominal GO'!U27+'Nominal II'!V27/'Nominal GO'!V27)*'g(II)'!V27)/(0.5*('Nominal VA'!U27/'Nominal GO'!U27+'Nominal VA'!V27/'Nominal GO'!V27))</f>
        <v>0.25380670833176433</v>
      </c>
      <c r="W27" s="7">
        <f>('g(GO)'!W27-0.5*('Nominal II'!V27/'Nominal GO'!V27+'Nominal II'!W27/'Nominal GO'!W27)*'g(II)'!W27)/(0.5*('Nominal VA'!V27/'Nominal GO'!V27+'Nominal VA'!W27/'Nominal GO'!W27))</f>
        <v>0.31351696528145223</v>
      </c>
      <c r="X27" s="7">
        <f>('g(GO)'!X27-0.5*('Nominal II'!W27/'Nominal GO'!W27+'Nominal II'!X27/'Nominal GO'!X27)*'g(II)'!X27)/(0.5*('Nominal VA'!W27/'Nominal GO'!W27+'Nominal VA'!X27/'Nominal GO'!X27))</f>
        <v>0.29437814552543828</v>
      </c>
      <c r="Y27" s="7">
        <f>('g(GO)'!Y27-0.5*('Nominal II'!X27/'Nominal GO'!X27+'Nominal II'!Y27/'Nominal GO'!Y27)*'g(II)'!Y27)/(0.5*('Nominal VA'!X27/'Nominal GO'!X27+'Nominal VA'!Y27/'Nominal GO'!Y27))</f>
        <v>-5.3630716177205089E-3</v>
      </c>
      <c r="Z27" s="7">
        <f>('g(GO)'!Z27-0.5*('Nominal II'!Y27/'Nominal GO'!Y27+'Nominal II'!Z27/'Nominal GO'!Z27)*'g(II)'!Z27)/(0.5*('Nominal VA'!Y27/'Nominal GO'!Y27+'Nominal VA'!Z27/'Nominal GO'!Z27))</f>
        <v>0.3044456931287069</v>
      </c>
      <c r="AA27" s="7">
        <f>('g(GO)'!AA27-0.5*('Nominal II'!Z27/'Nominal GO'!Z27+'Nominal II'!AA27/'Nominal GO'!AA27)*'g(II)'!AA27)/(0.5*('Nominal VA'!Z27/'Nominal GO'!Z27+'Nominal VA'!AA27/'Nominal GO'!AA27))</f>
        <v>0.31854356078684393</v>
      </c>
      <c r="AB27" s="7">
        <f>('g(GO)'!AB27-0.5*('Nominal II'!AA27/'Nominal GO'!AA27+'Nominal II'!AB27/'Nominal GO'!AB27)*'g(II)'!AB27)/(0.5*('Nominal VA'!AA27/'Nominal GO'!AA27+'Nominal VA'!AB27/'Nominal GO'!AB27))</f>
        <v>8.9614646718916488E-2</v>
      </c>
      <c r="AC27" s="7">
        <f>('g(GO)'!AC27-0.5*('Nominal II'!AB27/'Nominal GO'!AB27+'Nominal II'!AC27/'Nominal GO'!AC27)*'g(II)'!AC27)/(0.5*('Nominal VA'!AB27/'Nominal GO'!AB27+'Nominal VA'!AC27/'Nominal GO'!AC27))</f>
        <v>8.1905876927352864E-2</v>
      </c>
      <c r="AD27" s="7">
        <f>('g(GO)'!AD27-0.5*('Nominal II'!AC27/'Nominal GO'!AC27+'Nominal II'!AD27/'Nominal GO'!AD27)*'g(II)'!AD27)/(0.5*('Nominal VA'!AC27/'Nominal GO'!AC27+'Nominal VA'!AD27/'Nominal GO'!AD27))</f>
        <v>7.2282603468213358E-2</v>
      </c>
      <c r="AE27" s="7">
        <f>('g(GO)'!AE27-0.5*('Nominal II'!AD27/'Nominal GO'!AD27+'Nominal II'!AE27/'Nominal GO'!AE27)*'g(II)'!AE27)/(0.5*('Nominal VA'!AD27/'Nominal GO'!AD27+'Nominal VA'!AE27/'Nominal GO'!AE27))</f>
        <v>-1.0017299769657205E-2</v>
      </c>
      <c r="AF27" s="7">
        <f>('g(GO)'!AF27-0.5*('Nominal II'!AE27/'Nominal GO'!AE27+'Nominal II'!AF27/'Nominal GO'!AF27)*'g(II)'!AF27)/(0.5*('Nominal VA'!AE27/'Nominal GO'!AE27+'Nominal VA'!AF27/'Nominal GO'!AF27))</f>
        <v>5.8872002361798091E-2</v>
      </c>
      <c r="AG27" s="7">
        <f>('g(GO)'!AG27-0.5*('Nominal II'!AF27/'Nominal GO'!AF27+'Nominal II'!AG27/'Nominal GO'!AG27)*'g(II)'!AG27)/(0.5*('Nominal VA'!AF27/'Nominal GO'!AF27+'Nominal VA'!AG27/'Nominal GO'!AG27))</f>
        <v>0.21711344521237266</v>
      </c>
    </row>
    <row r="28" spans="1:33" x14ac:dyDescent="0.15">
      <c r="A28" s="2">
        <v>24</v>
      </c>
      <c r="B28" s="3" t="s">
        <v>52</v>
      </c>
      <c r="C28" s="7"/>
      <c r="D28" s="7">
        <f>('g(GO)'!D28-0.5*('Nominal II'!C28/'Nominal GO'!C28+'Nominal II'!D28/'Nominal GO'!D28)*'g(II)'!D28)/(0.5*('Nominal VA'!C28/'Nominal GO'!C28+'Nominal VA'!D28/'Nominal GO'!D28))</f>
        <v>0.39142688830155214</v>
      </c>
      <c r="E28" s="7">
        <f>('g(GO)'!E28-0.5*('Nominal II'!D28/'Nominal GO'!D28+'Nominal II'!E28/'Nominal GO'!E28)*'g(II)'!E28)/(0.5*('Nominal VA'!D28/'Nominal GO'!D28+'Nominal VA'!E28/'Nominal GO'!E28))</f>
        <v>3.279077931061327E-2</v>
      </c>
      <c r="F28" s="7">
        <f>('g(GO)'!F28-0.5*('Nominal II'!E28/'Nominal GO'!E28+'Nominal II'!F28/'Nominal GO'!F28)*'g(II)'!F28)/(0.5*('Nominal VA'!E28/'Nominal GO'!E28+'Nominal VA'!F28/'Nominal GO'!F28))</f>
        <v>0.32221638712848238</v>
      </c>
      <c r="G28" s="7">
        <f>('g(GO)'!G28-0.5*('Nominal II'!F28/'Nominal GO'!F28+'Nominal II'!G28/'Nominal GO'!G28)*'g(II)'!G28)/(0.5*('Nominal VA'!F28/'Nominal GO'!F28+'Nominal VA'!G28/'Nominal GO'!G28))</f>
        <v>0.37883138001752464</v>
      </c>
      <c r="H28" s="7">
        <f>('g(GO)'!H28-0.5*('Nominal II'!G28/'Nominal GO'!G28+'Nominal II'!H28/'Nominal GO'!H28)*'g(II)'!H28)/(0.5*('Nominal VA'!G28/'Nominal GO'!G28+'Nominal VA'!H28/'Nominal GO'!H28))</f>
        <v>0.51303517171049906</v>
      </c>
      <c r="I28" s="7">
        <f>('g(GO)'!I28-0.5*('Nominal II'!H28/'Nominal GO'!H28+'Nominal II'!I28/'Nominal GO'!I28)*'g(II)'!I28)/(0.5*('Nominal VA'!H28/'Nominal GO'!H28+'Nominal VA'!I28/'Nominal GO'!I28))</f>
        <v>0.46033101743038607</v>
      </c>
      <c r="J28" s="7">
        <f>('g(GO)'!J28-0.5*('Nominal II'!I28/'Nominal GO'!I28+'Nominal II'!J28/'Nominal GO'!J28)*'g(II)'!J28)/(0.5*('Nominal VA'!I28/'Nominal GO'!I28+'Nominal VA'!J28/'Nominal GO'!J28))</f>
        <v>0.46798330600210153</v>
      </c>
      <c r="K28" s="7">
        <f>('g(GO)'!K28-0.5*('Nominal II'!J28/'Nominal GO'!J28+'Nominal II'!K28/'Nominal GO'!K28)*'g(II)'!K28)/(0.5*('Nominal VA'!J28/'Nominal GO'!J28+'Nominal VA'!K28/'Nominal GO'!K28))</f>
        <v>0.3797906400003892</v>
      </c>
      <c r="L28" s="7">
        <f>('g(GO)'!L28-0.5*('Nominal II'!K28/'Nominal GO'!K28+'Nominal II'!L28/'Nominal GO'!L28)*'g(II)'!L28)/(0.5*('Nominal VA'!K28/'Nominal GO'!K28+'Nominal VA'!L28/'Nominal GO'!L28))</f>
        <v>0.26939616586533671</v>
      </c>
      <c r="M28" s="7">
        <f>('g(GO)'!M28-0.5*('Nominal II'!L28/'Nominal GO'!L28+'Nominal II'!M28/'Nominal GO'!M28)*'g(II)'!M28)/(0.5*('Nominal VA'!L28/'Nominal GO'!L28+'Nominal VA'!M28/'Nominal GO'!M28))</f>
        <v>0.22077080204182251</v>
      </c>
      <c r="N28" s="7">
        <f>('g(GO)'!N28-0.5*('Nominal II'!M28/'Nominal GO'!M28+'Nominal II'!N28/'Nominal GO'!N28)*'g(II)'!N28)/(0.5*('Nominal VA'!M28/'Nominal GO'!M28+'Nominal VA'!N28/'Nominal GO'!N28))</f>
        <v>0.18407082076865261</v>
      </c>
      <c r="O28" s="7">
        <f>('g(GO)'!O28-0.5*('Nominal II'!N28/'Nominal GO'!N28+'Nominal II'!O28/'Nominal GO'!O28)*'g(II)'!O28)/(0.5*('Nominal VA'!N28/'Nominal GO'!N28+'Nominal VA'!O28/'Nominal GO'!O28))</f>
        <v>0.12244637546066191</v>
      </c>
      <c r="P28" s="7">
        <f>('g(GO)'!P28-0.5*('Nominal II'!O28/'Nominal GO'!O28+'Nominal II'!P28/'Nominal GO'!P28)*'g(II)'!P28)/(0.5*('Nominal VA'!O28/'Nominal GO'!O28+'Nominal VA'!P28/'Nominal GO'!P28))</f>
        <v>0.17224619891274798</v>
      </c>
      <c r="Q28" s="7">
        <f>('g(GO)'!Q28-0.5*('Nominal II'!P28/'Nominal GO'!P28+'Nominal II'!Q28/'Nominal GO'!Q28)*'g(II)'!Q28)/(0.5*('Nominal VA'!P28/'Nominal GO'!P28+'Nominal VA'!Q28/'Nominal GO'!Q28))</f>
        <v>0.129920167321561</v>
      </c>
      <c r="R28" s="7">
        <f>('g(GO)'!R28-0.5*('Nominal II'!Q28/'Nominal GO'!Q28+'Nominal II'!R28/'Nominal GO'!R28)*'g(II)'!R28)/(0.5*('Nominal VA'!Q28/'Nominal GO'!Q28+'Nominal VA'!R28/'Nominal GO'!R28))</f>
        <v>1.8524708587138037E-2</v>
      </c>
      <c r="S28" s="7">
        <f>('g(GO)'!S28-0.5*('Nominal II'!R28/'Nominal GO'!R28+'Nominal II'!S28/'Nominal GO'!S28)*'g(II)'!S28)/(0.5*('Nominal VA'!R28/'Nominal GO'!R28+'Nominal VA'!S28/'Nominal GO'!S28))</f>
        <v>0.18598070257148278</v>
      </c>
      <c r="T28" s="7">
        <f>('g(GO)'!T28-0.5*('Nominal II'!S28/'Nominal GO'!S28+'Nominal II'!T28/'Nominal GO'!T28)*'g(II)'!T28)/(0.5*('Nominal VA'!S28/'Nominal GO'!S28+'Nominal VA'!T28/'Nominal GO'!T28))</f>
        <v>0.17435633693447511</v>
      </c>
      <c r="U28" s="7">
        <f>('g(GO)'!U28-0.5*('Nominal II'!T28/'Nominal GO'!T28+'Nominal II'!U28/'Nominal GO'!U28)*'g(II)'!U28)/(0.5*('Nominal VA'!T28/'Nominal GO'!T28+'Nominal VA'!U28/'Nominal GO'!U28))</f>
        <v>0.126611088038944</v>
      </c>
      <c r="V28" s="7">
        <f>('g(GO)'!V28-0.5*('Nominal II'!U28/'Nominal GO'!U28+'Nominal II'!V28/'Nominal GO'!V28)*'g(II)'!V28)/(0.5*('Nominal VA'!U28/'Nominal GO'!U28+'Nominal VA'!V28/'Nominal GO'!V28))</f>
        <v>0.17871211175636814</v>
      </c>
      <c r="W28" s="7">
        <f>('g(GO)'!W28-0.5*('Nominal II'!V28/'Nominal GO'!V28+'Nominal II'!W28/'Nominal GO'!W28)*'g(II)'!W28)/(0.5*('Nominal VA'!V28/'Nominal GO'!V28+'Nominal VA'!W28/'Nominal GO'!W28))</f>
        <v>0.21102450755915811</v>
      </c>
      <c r="X28" s="7">
        <f>('g(GO)'!X28-0.5*('Nominal II'!W28/'Nominal GO'!W28+'Nominal II'!X28/'Nominal GO'!X28)*'g(II)'!X28)/(0.5*('Nominal VA'!W28/'Nominal GO'!W28+'Nominal VA'!X28/'Nominal GO'!X28))</f>
        <v>1.932486039696138E-2</v>
      </c>
      <c r="Y28" s="7">
        <f>('g(GO)'!Y28-0.5*('Nominal II'!X28/'Nominal GO'!X28+'Nominal II'!Y28/'Nominal GO'!Y28)*'g(II)'!Y28)/(0.5*('Nominal VA'!X28/'Nominal GO'!X28+'Nominal VA'!Y28/'Nominal GO'!Y28))</f>
        <v>-9.5353417205916197E-2</v>
      </c>
      <c r="Z28" s="7">
        <f>('g(GO)'!Z28-0.5*('Nominal II'!Y28/'Nominal GO'!Y28+'Nominal II'!Z28/'Nominal GO'!Z28)*'g(II)'!Z28)/(0.5*('Nominal VA'!Y28/'Nominal GO'!Y28+'Nominal VA'!Z28/'Nominal GO'!Z28))</f>
        <v>0.13049764713994272</v>
      </c>
      <c r="AA28" s="7">
        <f>('g(GO)'!AA28-0.5*('Nominal II'!Z28/'Nominal GO'!Z28+'Nominal II'!AA28/'Nominal GO'!AA28)*'g(II)'!AA28)/(0.5*('Nominal VA'!Z28/'Nominal GO'!Z28+'Nominal VA'!AA28/'Nominal GO'!AA28))</f>
        <v>3.946564373795805E-2</v>
      </c>
      <c r="AB28" s="7">
        <f>('g(GO)'!AB28-0.5*('Nominal II'!AA28/'Nominal GO'!AA28+'Nominal II'!AB28/'Nominal GO'!AB28)*'g(II)'!AB28)/(0.5*('Nominal VA'!AA28/'Nominal GO'!AA28+'Nominal VA'!AB28/'Nominal GO'!AB28))</f>
        <v>-0.12118269542327402</v>
      </c>
      <c r="AC28" s="7">
        <f>('g(GO)'!AC28-0.5*('Nominal II'!AB28/'Nominal GO'!AB28+'Nominal II'!AC28/'Nominal GO'!AC28)*'g(II)'!AC28)/(0.5*('Nominal VA'!AB28/'Nominal GO'!AB28+'Nominal VA'!AC28/'Nominal GO'!AC28))</f>
        <v>4.7938566152529498E-2</v>
      </c>
      <c r="AD28" s="7">
        <f>('g(GO)'!AD28-0.5*('Nominal II'!AC28/'Nominal GO'!AC28+'Nominal II'!AD28/'Nominal GO'!AD28)*'g(II)'!AD28)/(0.5*('Nominal VA'!AC28/'Nominal GO'!AC28+'Nominal VA'!AD28/'Nominal GO'!AD28))</f>
        <v>4.9430275718934318E-2</v>
      </c>
      <c r="AE28" s="7">
        <f>('g(GO)'!AE28-0.5*('Nominal II'!AD28/'Nominal GO'!AD28+'Nominal II'!AE28/'Nominal GO'!AE28)*'g(II)'!AE28)/(0.5*('Nominal VA'!AD28/'Nominal GO'!AD28+'Nominal VA'!AE28/'Nominal GO'!AE28))</f>
        <v>-1.3862021562435009E-2</v>
      </c>
      <c r="AF28" s="7">
        <f>('g(GO)'!AF28-0.5*('Nominal II'!AE28/'Nominal GO'!AE28+'Nominal II'!AF28/'Nominal GO'!AF28)*'g(II)'!AF28)/(0.5*('Nominal VA'!AE28/'Nominal GO'!AE28+'Nominal VA'!AF28/'Nominal GO'!AF28))</f>
        <v>4.3302851262128732E-2</v>
      </c>
      <c r="AG28" s="7">
        <f>('g(GO)'!AG28-0.5*('Nominal II'!AF28/'Nominal GO'!AF28+'Nominal II'!AG28/'Nominal GO'!AG28)*'g(II)'!AG28)/(0.5*('Nominal VA'!AF28/'Nominal GO'!AF28+'Nominal VA'!AG28/'Nominal GO'!AG28))</f>
        <v>0.13490296949611849</v>
      </c>
    </row>
    <row r="29" spans="1:33" x14ac:dyDescent="0.15">
      <c r="A29" s="2">
        <v>25</v>
      </c>
      <c r="B29" s="3" t="s">
        <v>53</v>
      </c>
      <c r="C29" s="7"/>
      <c r="D29" s="7">
        <f>('g(GO)'!D29-0.5*('Nominal II'!C29/'Nominal GO'!C29+'Nominal II'!D29/'Nominal GO'!D29)*'g(II)'!D29)/(0.5*('Nominal VA'!C29/'Nominal GO'!C29+'Nominal VA'!D29/'Nominal GO'!D29))</f>
        <v>0.29232632592356089</v>
      </c>
      <c r="E29" s="7">
        <f>('g(GO)'!E29-0.5*('Nominal II'!D29/'Nominal GO'!D29+'Nominal II'!E29/'Nominal GO'!E29)*'g(II)'!E29)/(0.5*('Nominal VA'!D29/'Nominal GO'!D29+'Nominal VA'!E29/'Nominal GO'!E29))</f>
        <v>0.15966813370885954</v>
      </c>
      <c r="F29" s="7">
        <f>('g(GO)'!F29-0.5*('Nominal II'!E29/'Nominal GO'!E29+'Nominal II'!F29/'Nominal GO'!F29)*'g(II)'!F29)/(0.5*('Nominal VA'!E29/'Nominal GO'!E29+'Nominal VA'!F29/'Nominal GO'!F29))</f>
        <v>-1.1479357373307584E-2</v>
      </c>
      <c r="G29" s="7">
        <f>('g(GO)'!G29-0.5*('Nominal II'!F29/'Nominal GO'!F29+'Nominal II'!G29/'Nominal GO'!G29)*'g(II)'!G29)/(0.5*('Nominal VA'!F29/'Nominal GO'!F29+'Nominal VA'!G29/'Nominal GO'!G29))</f>
        <v>-1.6707059300162756E-3</v>
      </c>
      <c r="H29" s="7">
        <f>('g(GO)'!H29-0.5*('Nominal II'!G29/'Nominal GO'!G29+'Nominal II'!H29/'Nominal GO'!H29)*'g(II)'!H29)/(0.5*('Nominal VA'!G29/'Nominal GO'!G29+'Nominal VA'!H29/'Nominal GO'!H29))</f>
        <v>0.22174553022065735</v>
      </c>
      <c r="I29" s="7">
        <f>('g(GO)'!I29-0.5*('Nominal II'!H29/'Nominal GO'!H29+'Nominal II'!I29/'Nominal GO'!I29)*'g(II)'!I29)/(0.5*('Nominal VA'!H29/'Nominal GO'!H29+'Nominal VA'!I29/'Nominal GO'!I29))</f>
        <v>-3.3077812973455578E-2</v>
      </c>
      <c r="J29" s="7">
        <f>('g(GO)'!J29-0.5*('Nominal II'!I29/'Nominal GO'!I29+'Nominal II'!J29/'Nominal GO'!J29)*'g(II)'!J29)/(0.5*('Nominal VA'!I29/'Nominal GO'!I29+'Nominal VA'!J29/'Nominal GO'!J29))</f>
        <v>-0.16148679400699187</v>
      </c>
      <c r="K29" s="7">
        <f>('g(GO)'!K29-0.5*('Nominal II'!J29/'Nominal GO'!J29+'Nominal II'!K29/'Nominal GO'!K29)*'g(II)'!K29)/(0.5*('Nominal VA'!J29/'Nominal GO'!J29+'Nominal VA'!K29/'Nominal GO'!K29))</f>
        <v>0.18536248966193616</v>
      </c>
      <c r="L29" s="7">
        <f>('g(GO)'!L29-0.5*('Nominal II'!K29/'Nominal GO'!K29+'Nominal II'!L29/'Nominal GO'!L29)*'g(II)'!L29)/(0.5*('Nominal VA'!K29/'Nominal GO'!K29+'Nominal VA'!L29/'Nominal GO'!L29))</f>
        <v>-2.5491764234410751E-2</v>
      </c>
      <c r="M29" s="7">
        <f>('g(GO)'!M29-0.5*('Nominal II'!L29/'Nominal GO'!L29+'Nominal II'!M29/'Nominal GO'!M29)*'g(II)'!M29)/(0.5*('Nominal VA'!L29/'Nominal GO'!L29+'Nominal VA'!M29/'Nominal GO'!M29))</f>
        <v>-0.15184399686696087</v>
      </c>
      <c r="N29" s="7">
        <f>('g(GO)'!N29-0.5*('Nominal II'!M29/'Nominal GO'!M29+'Nominal II'!N29/'Nominal GO'!N29)*'g(II)'!N29)/(0.5*('Nominal VA'!M29/'Nominal GO'!M29+'Nominal VA'!N29/'Nominal GO'!N29))</f>
        <v>3.6462759308125828E-2</v>
      </c>
      <c r="O29" s="7">
        <f>('g(GO)'!O29-0.5*('Nominal II'!N29/'Nominal GO'!N29+'Nominal II'!O29/'Nominal GO'!O29)*'g(II)'!O29)/(0.5*('Nominal VA'!N29/'Nominal GO'!N29+'Nominal VA'!O29/'Nominal GO'!O29))</f>
        <v>0.12099426016357952</v>
      </c>
      <c r="P29" s="7">
        <f>('g(GO)'!P29-0.5*('Nominal II'!O29/'Nominal GO'!O29+'Nominal II'!P29/'Nominal GO'!P29)*'g(II)'!P29)/(0.5*('Nominal VA'!O29/'Nominal GO'!O29+'Nominal VA'!P29/'Nominal GO'!P29))</f>
        <v>0.14683335863137487</v>
      </c>
      <c r="Q29" s="7">
        <f>('g(GO)'!Q29-0.5*('Nominal II'!P29/'Nominal GO'!P29+'Nominal II'!Q29/'Nominal GO'!Q29)*'g(II)'!Q29)/(0.5*('Nominal VA'!P29/'Nominal GO'!P29+'Nominal VA'!Q29/'Nominal GO'!Q29))</f>
        <v>0.13558676626140773</v>
      </c>
      <c r="R29" s="7">
        <f>('g(GO)'!R29-0.5*('Nominal II'!Q29/'Nominal GO'!Q29+'Nominal II'!R29/'Nominal GO'!R29)*'g(II)'!R29)/(0.5*('Nominal VA'!Q29/'Nominal GO'!Q29+'Nominal VA'!R29/'Nominal GO'!R29))</f>
        <v>0.1711502414585977</v>
      </c>
      <c r="S29" s="7">
        <f>('g(GO)'!S29-0.5*('Nominal II'!R29/'Nominal GO'!R29+'Nominal II'!S29/'Nominal GO'!S29)*'g(II)'!S29)/(0.5*('Nominal VA'!R29/'Nominal GO'!R29+'Nominal VA'!S29/'Nominal GO'!S29))</f>
        <v>9.0249101518148758E-2</v>
      </c>
      <c r="T29" s="7">
        <f>('g(GO)'!T29-0.5*('Nominal II'!S29/'Nominal GO'!S29+'Nominal II'!T29/'Nominal GO'!T29)*'g(II)'!T29)/(0.5*('Nominal VA'!S29/'Nominal GO'!S29+'Nominal VA'!T29/'Nominal GO'!T29))</f>
        <v>0.24787217771666029</v>
      </c>
      <c r="U29" s="7">
        <f>('g(GO)'!U29-0.5*('Nominal II'!T29/'Nominal GO'!T29+'Nominal II'!U29/'Nominal GO'!U29)*'g(II)'!U29)/(0.5*('Nominal VA'!T29/'Nominal GO'!T29+'Nominal VA'!U29/'Nominal GO'!U29))</f>
        <v>0.18786711901826658</v>
      </c>
      <c r="V29" s="7">
        <f>('g(GO)'!V29-0.5*('Nominal II'!U29/'Nominal GO'!U29+'Nominal II'!V29/'Nominal GO'!V29)*'g(II)'!V29)/(0.5*('Nominal VA'!U29/'Nominal GO'!U29+'Nominal VA'!V29/'Nominal GO'!V29))</f>
        <v>0.17187047060330701</v>
      </c>
      <c r="W29" s="7">
        <f>('g(GO)'!W29-0.5*('Nominal II'!V29/'Nominal GO'!V29+'Nominal II'!W29/'Nominal GO'!W29)*'g(II)'!W29)/(0.5*('Nominal VA'!V29/'Nominal GO'!V29+'Nominal VA'!W29/'Nominal GO'!W29))</f>
        <v>0.17517014836478537</v>
      </c>
      <c r="X29" s="7">
        <f>('g(GO)'!X29-0.5*('Nominal II'!W29/'Nominal GO'!W29+'Nominal II'!X29/'Nominal GO'!X29)*'g(II)'!X29)/(0.5*('Nominal VA'!W29/'Nominal GO'!W29+'Nominal VA'!X29/'Nominal GO'!X29))</f>
        <v>-4.5093217152798869E-2</v>
      </c>
      <c r="Y29" s="7">
        <f>('g(GO)'!Y29-0.5*('Nominal II'!X29/'Nominal GO'!X29+'Nominal II'!Y29/'Nominal GO'!Y29)*'g(II)'!Y29)/(0.5*('Nominal VA'!X29/'Nominal GO'!X29+'Nominal VA'!Y29/'Nominal GO'!Y29))</f>
        <v>-6.6410425603047094E-2</v>
      </c>
      <c r="Z29" s="7">
        <f>('g(GO)'!Z29-0.5*('Nominal II'!Y29/'Nominal GO'!Y29+'Nominal II'!Z29/'Nominal GO'!Z29)*'g(II)'!Z29)/(0.5*('Nominal VA'!Y29/'Nominal GO'!Y29+'Nominal VA'!Z29/'Nominal GO'!Z29))</f>
        <v>0.20327064579057652</v>
      </c>
      <c r="AA29" s="7">
        <f>('g(GO)'!AA29-0.5*('Nominal II'!Z29/'Nominal GO'!Z29+'Nominal II'!AA29/'Nominal GO'!AA29)*'g(II)'!AA29)/(0.5*('Nominal VA'!Z29/'Nominal GO'!Z29+'Nominal VA'!AA29/'Nominal GO'!AA29))</f>
        <v>0.32828870587816306</v>
      </c>
      <c r="AB29" s="7">
        <f>('g(GO)'!AB29-0.5*('Nominal II'!AA29/'Nominal GO'!AA29+'Nominal II'!AB29/'Nominal GO'!AB29)*'g(II)'!AB29)/(0.5*('Nominal VA'!AA29/'Nominal GO'!AA29+'Nominal VA'!AB29/'Nominal GO'!AB29))</f>
        <v>2.1891064445555934E-2</v>
      </c>
      <c r="AC29" s="7">
        <f>('g(GO)'!AC29-0.5*('Nominal II'!AB29/'Nominal GO'!AB29+'Nominal II'!AC29/'Nominal GO'!AC29)*'g(II)'!AC29)/(0.5*('Nominal VA'!AB29/'Nominal GO'!AB29+'Nominal VA'!AC29/'Nominal GO'!AC29))</f>
        <v>-7.8315374397511257E-3</v>
      </c>
      <c r="AD29" s="7">
        <f>('g(GO)'!AD29-0.5*('Nominal II'!AC29/'Nominal GO'!AC29+'Nominal II'!AD29/'Nominal GO'!AD29)*'g(II)'!AD29)/(0.5*('Nominal VA'!AC29/'Nominal GO'!AC29+'Nominal VA'!AD29/'Nominal GO'!AD29))</f>
        <v>-9.2846082734641983E-2</v>
      </c>
      <c r="AE29" s="7">
        <f>('g(GO)'!AE29-0.5*('Nominal II'!AD29/'Nominal GO'!AD29+'Nominal II'!AE29/'Nominal GO'!AE29)*'g(II)'!AE29)/(0.5*('Nominal VA'!AD29/'Nominal GO'!AD29+'Nominal VA'!AE29/'Nominal GO'!AE29))</f>
        <v>-9.0792475595629751E-2</v>
      </c>
      <c r="AF29" s="7">
        <f>('g(GO)'!AF29-0.5*('Nominal II'!AE29/'Nominal GO'!AE29+'Nominal II'!AF29/'Nominal GO'!AF29)*'g(II)'!AF29)/(0.5*('Nominal VA'!AE29/'Nominal GO'!AE29+'Nominal VA'!AF29/'Nominal GO'!AF29))</f>
        <v>8.9916427214406736E-2</v>
      </c>
      <c r="AG29" s="7">
        <f>('g(GO)'!AG29-0.5*('Nominal II'!AF29/'Nominal GO'!AF29+'Nominal II'!AG29/'Nominal GO'!AG29)*'g(II)'!AG29)/(0.5*('Nominal VA'!AF29/'Nominal GO'!AF29+'Nominal VA'!AG29/'Nominal GO'!AG29))</f>
        <v>0.23453430828788441</v>
      </c>
    </row>
    <row r="30" spans="1:33" x14ac:dyDescent="0.15">
      <c r="A30" s="2">
        <v>26</v>
      </c>
      <c r="B30" s="3" t="s">
        <v>54</v>
      </c>
      <c r="C30" s="7"/>
      <c r="D30" s="7">
        <f>('g(GO)'!D30-0.5*('Nominal II'!C30/'Nominal GO'!C30+'Nominal II'!D30/'Nominal GO'!D30)*'g(II)'!D30)/(0.5*('Nominal VA'!C30/'Nominal GO'!C30+'Nominal VA'!D30/'Nominal GO'!D30))</f>
        <v>0.12811239963352411</v>
      </c>
      <c r="E30" s="7">
        <f>('g(GO)'!E30-0.5*('Nominal II'!D30/'Nominal GO'!D30+'Nominal II'!E30/'Nominal GO'!E30)*'g(II)'!E30)/(0.5*('Nominal VA'!D30/'Nominal GO'!D30+'Nominal VA'!E30/'Nominal GO'!E30))</f>
        <v>0.20130823281358934</v>
      </c>
      <c r="F30" s="7">
        <f>('g(GO)'!F30-0.5*('Nominal II'!E30/'Nominal GO'!E30+'Nominal II'!F30/'Nominal GO'!F30)*'g(II)'!F30)/(0.5*('Nominal VA'!E30/'Nominal GO'!E30+'Nominal VA'!F30/'Nominal GO'!F30))</f>
        <v>-7.5848298998703295E-2</v>
      </c>
      <c r="G30" s="7">
        <f>('g(GO)'!G30-0.5*('Nominal II'!F30/'Nominal GO'!F30+'Nominal II'!G30/'Nominal GO'!G30)*'g(II)'!G30)/(0.5*('Nominal VA'!F30/'Nominal GO'!F30+'Nominal VA'!G30/'Nominal GO'!G30))</f>
        <v>0.11343386001639463</v>
      </c>
      <c r="H30" s="7">
        <f>('g(GO)'!H30-0.5*('Nominal II'!G30/'Nominal GO'!G30+'Nominal II'!H30/'Nominal GO'!H30)*'g(II)'!H30)/(0.5*('Nominal VA'!G30/'Nominal GO'!G30+'Nominal VA'!H30/'Nominal GO'!H30))</f>
        <v>0.10517025692887977</v>
      </c>
      <c r="I30" s="7">
        <f>('g(GO)'!I30-0.5*('Nominal II'!H30/'Nominal GO'!H30+'Nominal II'!I30/'Nominal GO'!I30)*'g(II)'!I30)/(0.5*('Nominal VA'!H30/'Nominal GO'!H30+'Nominal VA'!I30/'Nominal GO'!I30))</f>
        <v>7.3794386560704861E-2</v>
      </c>
      <c r="J30" s="7">
        <f>('g(GO)'!J30-0.5*('Nominal II'!I30/'Nominal GO'!I30+'Nominal II'!J30/'Nominal GO'!J30)*'g(II)'!J30)/(0.5*('Nominal VA'!I30/'Nominal GO'!I30+'Nominal VA'!J30/'Nominal GO'!J30))</f>
        <v>5.9178525819061294E-2</v>
      </c>
      <c r="K30" s="7">
        <f>('g(GO)'!K30-0.5*('Nominal II'!J30/'Nominal GO'!J30+'Nominal II'!K30/'Nominal GO'!K30)*'g(II)'!K30)/(0.5*('Nominal VA'!J30/'Nominal GO'!J30+'Nominal VA'!K30/'Nominal GO'!K30))</f>
        <v>5.4435677524437349E-2</v>
      </c>
      <c r="L30" s="7">
        <f>('g(GO)'!L30-0.5*('Nominal II'!K30/'Nominal GO'!K30+'Nominal II'!L30/'Nominal GO'!L30)*'g(II)'!L30)/(0.5*('Nominal VA'!K30/'Nominal GO'!K30+'Nominal VA'!L30/'Nominal GO'!L30))</f>
        <v>-1.2007880678941705E-2</v>
      </c>
      <c r="M30" s="7">
        <f>('g(GO)'!M30-0.5*('Nominal II'!L30/'Nominal GO'!L30+'Nominal II'!M30/'Nominal GO'!M30)*'g(II)'!M30)/(0.5*('Nominal VA'!L30/'Nominal GO'!L30+'Nominal VA'!M30/'Nominal GO'!M30))</f>
        <v>7.3908283008263251E-3</v>
      </c>
      <c r="N30" s="7">
        <f>('g(GO)'!N30-0.5*('Nominal II'!M30/'Nominal GO'!M30+'Nominal II'!N30/'Nominal GO'!N30)*'g(II)'!N30)/(0.5*('Nominal VA'!M30/'Nominal GO'!M30+'Nominal VA'!N30/'Nominal GO'!N30))</f>
        <v>3.0559966490972441E-2</v>
      </c>
      <c r="O30" s="7">
        <f>('g(GO)'!O30-0.5*('Nominal II'!N30/'Nominal GO'!N30+'Nominal II'!O30/'Nominal GO'!O30)*'g(II)'!O30)/(0.5*('Nominal VA'!N30/'Nominal GO'!N30+'Nominal VA'!O30/'Nominal GO'!O30))</f>
        <v>1.0900463722800327E-2</v>
      </c>
      <c r="P30" s="7">
        <f>('g(GO)'!P30-0.5*('Nominal II'!O30/'Nominal GO'!O30+'Nominal II'!P30/'Nominal GO'!P30)*'g(II)'!P30)/(0.5*('Nominal VA'!O30/'Nominal GO'!O30+'Nominal VA'!P30/'Nominal GO'!P30))</f>
        <v>6.0915674554801222E-2</v>
      </c>
      <c r="Q30" s="7">
        <f>('g(GO)'!Q30-0.5*('Nominal II'!P30/'Nominal GO'!P30+'Nominal II'!Q30/'Nominal GO'!Q30)*'g(II)'!Q30)/(0.5*('Nominal VA'!P30/'Nominal GO'!P30+'Nominal VA'!Q30/'Nominal GO'!Q30))</f>
        <v>4.195431622625511E-2</v>
      </c>
      <c r="R30" s="7">
        <f>('g(GO)'!R30-0.5*('Nominal II'!Q30/'Nominal GO'!Q30+'Nominal II'!R30/'Nominal GO'!R30)*'g(II)'!R30)/(0.5*('Nominal VA'!Q30/'Nominal GO'!Q30+'Nominal VA'!R30/'Nominal GO'!R30))</f>
        <v>4.0335871209210047E-2</v>
      </c>
      <c r="S30" s="7">
        <f>('g(GO)'!S30-0.5*('Nominal II'!R30/'Nominal GO'!R30+'Nominal II'!S30/'Nominal GO'!S30)*'g(II)'!S30)/(0.5*('Nominal VA'!R30/'Nominal GO'!R30+'Nominal VA'!S30/'Nominal GO'!S30))</f>
        <v>7.6621993210951048E-2</v>
      </c>
      <c r="T30" s="7">
        <f>('g(GO)'!T30-0.5*('Nominal II'!S30/'Nominal GO'!S30+'Nominal II'!T30/'Nominal GO'!T30)*'g(II)'!T30)/(0.5*('Nominal VA'!S30/'Nominal GO'!S30+'Nominal VA'!T30/'Nominal GO'!T30))</f>
        <v>7.1626869004622742E-2</v>
      </c>
      <c r="U30" s="7">
        <f>('g(GO)'!U30-0.5*('Nominal II'!T30/'Nominal GO'!T30+'Nominal II'!U30/'Nominal GO'!U30)*'g(II)'!U30)/(0.5*('Nominal VA'!T30/'Nominal GO'!T30+'Nominal VA'!U30/'Nominal GO'!U30))</f>
        <v>0.16966653753164493</v>
      </c>
      <c r="V30" s="7">
        <f>('g(GO)'!V30-0.5*('Nominal II'!U30/'Nominal GO'!U30+'Nominal II'!V30/'Nominal GO'!V30)*'g(II)'!V30)/(0.5*('Nominal VA'!U30/'Nominal GO'!U30+'Nominal VA'!V30/'Nominal GO'!V30))</f>
        <v>0.19313662471449819</v>
      </c>
      <c r="W30" s="7">
        <f>('g(GO)'!W30-0.5*('Nominal II'!V30/'Nominal GO'!V30+'Nominal II'!W30/'Nominal GO'!W30)*'g(II)'!W30)/(0.5*('Nominal VA'!V30/'Nominal GO'!V30+'Nominal VA'!W30/'Nominal GO'!W30))</f>
        <v>9.4249263792503535E-2</v>
      </c>
      <c r="X30" s="7">
        <f>('g(GO)'!X30-0.5*('Nominal II'!W30/'Nominal GO'!W30+'Nominal II'!X30/'Nominal GO'!X30)*'g(II)'!X30)/(0.5*('Nominal VA'!W30/'Nominal GO'!W30+'Nominal VA'!X30/'Nominal GO'!X30))</f>
        <v>-3.9297449506008074E-2</v>
      </c>
      <c r="Y30" s="7">
        <f>('g(GO)'!Y30-0.5*('Nominal II'!X30/'Nominal GO'!X30+'Nominal II'!Y30/'Nominal GO'!Y30)*'g(II)'!Y30)/(0.5*('Nominal VA'!X30/'Nominal GO'!X30+'Nominal VA'!Y30/'Nominal GO'!Y30))</f>
        <v>-9.8616306551315494E-3</v>
      </c>
      <c r="Z30" s="7">
        <f>('g(GO)'!Z30-0.5*('Nominal II'!Y30/'Nominal GO'!Y30+'Nominal II'!Z30/'Nominal GO'!Z30)*'g(II)'!Z30)/(0.5*('Nominal VA'!Y30/'Nominal GO'!Y30+'Nominal VA'!Z30/'Nominal GO'!Z30))</f>
        <v>0.11207908484386686</v>
      </c>
      <c r="AA30" s="7">
        <f>('g(GO)'!AA30-0.5*('Nominal II'!Z30/'Nominal GO'!Z30+'Nominal II'!AA30/'Nominal GO'!AA30)*'g(II)'!AA30)/(0.5*('Nominal VA'!Z30/'Nominal GO'!Z30+'Nominal VA'!AA30/'Nominal GO'!AA30))</f>
        <v>8.4812579487852455E-3</v>
      </c>
      <c r="AB30" s="7">
        <f>('g(GO)'!AB30-0.5*('Nominal II'!AA30/'Nominal GO'!AA30+'Nominal II'!AB30/'Nominal GO'!AB30)*'g(II)'!AB30)/(0.5*('Nominal VA'!AA30/'Nominal GO'!AA30+'Nominal VA'!AB30/'Nominal GO'!AB30))</f>
        <v>-1.3182672686214121E-2</v>
      </c>
      <c r="AC30" s="7">
        <f>('g(GO)'!AC30-0.5*('Nominal II'!AB30/'Nominal GO'!AB30+'Nominal II'!AC30/'Nominal GO'!AC30)*'g(II)'!AC30)/(0.5*('Nominal VA'!AB30/'Nominal GO'!AB30+'Nominal VA'!AC30/'Nominal GO'!AC30))</f>
        <v>2.8006882160984559E-2</v>
      </c>
      <c r="AD30" s="7">
        <f>('g(GO)'!AD30-0.5*('Nominal II'!AC30/'Nominal GO'!AC30+'Nominal II'!AD30/'Nominal GO'!AD30)*'g(II)'!AD30)/(0.5*('Nominal VA'!AC30/'Nominal GO'!AC30+'Nominal VA'!AD30/'Nominal GO'!AD30))</f>
        <v>3.5283330345622581E-2</v>
      </c>
      <c r="AE30" s="7">
        <f>('g(GO)'!AE30-0.5*('Nominal II'!AD30/'Nominal GO'!AD30+'Nominal II'!AE30/'Nominal GO'!AE30)*'g(II)'!AE30)/(0.5*('Nominal VA'!AD30/'Nominal GO'!AD30+'Nominal VA'!AE30/'Nominal GO'!AE30))</f>
        <v>1.8973589258740042E-2</v>
      </c>
      <c r="AF30" s="7">
        <f>('g(GO)'!AF30-0.5*('Nominal II'!AE30/'Nominal GO'!AE30+'Nominal II'!AF30/'Nominal GO'!AF30)*'g(II)'!AF30)/(0.5*('Nominal VA'!AE30/'Nominal GO'!AE30+'Nominal VA'!AF30/'Nominal GO'!AF30))</f>
        <v>7.9618616463540681E-2</v>
      </c>
      <c r="AG30" s="7">
        <f>('g(GO)'!AG30-0.5*('Nominal II'!AF30/'Nominal GO'!AF30+'Nominal II'!AG30/'Nominal GO'!AG30)*'g(II)'!AG30)/(0.5*('Nominal VA'!AF30/'Nominal GO'!AF30+'Nominal VA'!AG30/'Nominal GO'!AG30))</f>
        <v>2.6175689759085557E-2</v>
      </c>
    </row>
    <row r="31" spans="1:33" x14ac:dyDescent="0.15">
      <c r="A31" s="2">
        <v>27</v>
      </c>
      <c r="B31" s="3" t="s">
        <v>55</v>
      </c>
      <c r="C31" s="7"/>
      <c r="D31" s="7">
        <f>('g(GO)'!D31-0.5*('Nominal II'!C31/'Nominal GO'!C31+'Nominal II'!D31/'Nominal GO'!D31)*'g(II)'!D31)/(0.5*('Nominal VA'!C31/'Nominal GO'!C31+'Nominal VA'!D31/'Nominal GO'!D31))</f>
        <v>5.2957737274022691E-2</v>
      </c>
      <c r="E31" s="7">
        <f>('g(GO)'!E31-0.5*('Nominal II'!D31/'Nominal GO'!D31+'Nominal II'!E31/'Nominal GO'!E31)*'g(II)'!E31)/(0.5*('Nominal VA'!D31/'Nominal GO'!D31+'Nominal VA'!E31/'Nominal GO'!E31))</f>
        <v>-9.1515755250133737E-2</v>
      </c>
      <c r="F31" s="7">
        <f>('g(GO)'!F31-0.5*('Nominal II'!E31/'Nominal GO'!E31+'Nominal II'!F31/'Nominal GO'!F31)*'g(II)'!F31)/(0.5*('Nominal VA'!E31/'Nominal GO'!E31+'Nominal VA'!F31/'Nominal GO'!F31))</f>
        <v>0.24319296715877439</v>
      </c>
      <c r="G31" s="7">
        <f>('g(GO)'!G31-0.5*('Nominal II'!F31/'Nominal GO'!F31+'Nominal II'!G31/'Nominal GO'!G31)*'g(II)'!G31)/(0.5*('Nominal VA'!F31/'Nominal GO'!F31+'Nominal VA'!G31/'Nominal GO'!G31))</f>
        <v>-0.17077418570378766</v>
      </c>
      <c r="H31" s="7">
        <f>('g(GO)'!H31-0.5*('Nominal II'!G31/'Nominal GO'!G31+'Nominal II'!H31/'Nominal GO'!H31)*'g(II)'!H31)/(0.5*('Nominal VA'!G31/'Nominal GO'!G31+'Nominal VA'!H31/'Nominal GO'!H31))</f>
        <v>2.931199044356821E-2</v>
      </c>
      <c r="I31" s="7">
        <f>('g(GO)'!I31-0.5*('Nominal II'!H31/'Nominal GO'!H31+'Nominal II'!I31/'Nominal GO'!I31)*'g(II)'!I31)/(0.5*('Nominal VA'!H31/'Nominal GO'!H31+'Nominal VA'!I31/'Nominal GO'!I31))</f>
        <v>0.22909802337224691</v>
      </c>
      <c r="J31" s="7">
        <f>('g(GO)'!J31-0.5*('Nominal II'!I31/'Nominal GO'!I31+'Nominal II'!J31/'Nominal GO'!J31)*'g(II)'!J31)/(0.5*('Nominal VA'!I31/'Nominal GO'!I31+'Nominal VA'!J31/'Nominal GO'!J31))</f>
        <v>2.0298552828192169E-2</v>
      </c>
      <c r="K31" s="7">
        <f>('g(GO)'!K31-0.5*('Nominal II'!J31/'Nominal GO'!J31+'Nominal II'!K31/'Nominal GO'!K31)*'g(II)'!K31)/(0.5*('Nominal VA'!J31/'Nominal GO'!J31+'Nominal VA'!K31/'Nominal GO'!K31))</f>
        <v>4.8982980362350381E-2</v>
      </c>
      <c r="L31" s="7">
        <f>('g(GO)'!L31-0.5*('Nominal II'!K31/'Nominal GO'!K31+'Nominal II'!L31/'Nominal GO'!L31)*'g(II)'!L31)/(0.5*('Nominal VA'!K31/'Nominal GO'!K31+'Nominal VA'!L31/'Nominal GO'!L31))</f>
        <v>5.755446549243582E-2</v>
      </c>
      <c r="M31" s="7">
        <f>('g(GO)'!M31-0.5*('Nominal II'!L31/'Nominal GO'!L31+'Nominal II'!M31/'Nominal GO'!M31)*'g(II)'!M31)/(0.5*('Nominal VA'!L31/'Nominal GO'!L31+'Nominal VA'!M31/'Nominal GO'!M31))</f>
        <v>8.6875203927178124E-2</v>
      </c>
      <c r="N31" s="7">
        <f>('g(GO)'!N31-0.5*('Nominal II'!M31/'Nominal GO'!M31+'Nominal II'!N31/'Nominal GO'!N31)*'g(II)'!N31)/(0.5*('Nominal VA'!M31/'Nominal GO'!M31+'Nominal VA'!N31/'Nominal GO'!N31))</f>
        <v>3.7503160611386928E-2</v>
      </c>
      <c r="O31" s="7">
        <f>('g(GO)'!O31-0.5*('Nominal II'!N31/'Nominal GO'!N31+'Nominal II'!O31/'Nominal GO'!O31)*'g(II)'!O31)/(0.5*('Nominal VA'!N31/'Nominal GO'!N31+'Nominal VA'!O31/'Nominal GO'!O31))</f>
        <v>7.9134918648289421E-2</v>
      </c>
      <c r="P31" s="7">
        <f>('g(GO)'!P31-0.5*('Nominal II'!O31/'Nominal GO'!O31+'Nominal II'!P31/'Nominal GO'!P31)*'g(II)'!P31)/(0.5*('Nominal VA'!O31/'Nominal GO'!O31+'Nominal VA'!P31/'Nominal GO'!P31))</f>
        <v>0.10009043563888144</v>
      </c>
      <c r="Q31" s="7">
        <f>('g(GO)'!Q31-0.5*('Nominal II'!P31/'Nominal GO'!P31+'Nominal II'!Q31/'Nominal GO'!Q31)*'g(II)'!Q31)/(0.5*('Nominal VA'!P31/'Nominal GO'!P31+'Nominal VA'!Q31/'Nominal GO'!Q31))</f>
        <v>5.7116185501267042E-2</v>
      </c>
      <c r="R31" s="7">
        <f>('g(GO)'!R31-0.5*('Nominal II'!Q31/'Nominal GO'!Q31+'Nominal II'!R31/'Nominal GO'!R31)*'g(II)'!R31)/(0.5*('Nominal VA'!Q31/'Nominal GO'!Q31+'Nominal VA'!R31/'Nominal GO'!R31))</f>
        <v>6.9555872859597925E-2</v>
      </c>
      <c r="S31" s="7">
        <f>('g(GO)'!S31-0.5*('Nominal II'!R31/'Nominal GO'!R31+'Nominal II'!S31/'Nominal GO'!S31)*'g(II)'!S31)/(0.5*('Nominal VA'!R31/'Nominal GO'!R31+'Nominal VA'!S31/'Nominal GO'!S31))</f>
        <v>9.5187963693507058E-2</v>
      </c>
      <c r="T31" s="7">
        <f>('g(GO)'!T31-0.5*('Nominal II'!S31/'Nominal GO'!S31+'Nominal II'!T31/'Nominal GO'!T31)*'g(II)'!T31)/(0.5*('Nominal VA'!S31/'Nominal GO'!S31+'Nominal VA'!T31/'Nominal GO'!T31))</f>
        <v>7.3647670501225143E-2</v>
      </c>
      <c r="U31" s="7">
        <f>('g(GO)'!U31-0.5*('Nominal II'!T31/'Nominal GO'!T31+'Nominal II'!U31/'Nominal GO'!U31)*'g(II)'!U31)/(0.5*('Nominal VA'!T31/'Nominal GO'!T31+'Nominal VA'!U31/'Nominal GO'!U31))</f>
        <v>0.1368739307911325</v>
      </c>
      <c r="V31" s="7">
        <f>('g(GO)'!V31-0.5*('Nominal II'!U31/'Nominal GO'!U31+'Nominal II'!V31/'Nominal GO'!V31)*'g(II)'!V31)/(0.5*('Nominal VA'!U31/'Nominal GO'!U31+'Nominal VA'!V31/'Nominal GO'!V31))</f>
        <v>0.19768245985302854</v>
      </c>
      <c r="W31" s="7">
        <f>('g(GO)'!W31-0.5*('Nominal II'!V31/'Nominal GO'!V31+'Nominal II'!W31/'Nominal GO'!W31)*'g(II)'!W31)/(0.5*('Nominal VA'!V31/'Nominal GO'!V31+'Nominal VA'!W31/'Nominal GO'!W31))</f>
        <v>0.16092546821136655</v>
      </c>
      <c r="X31" s="7">
        <f>('g(GO)'!X31-0.5*('Nominal II'!W31/'Nominal GO'!W31+'Nominal II'!X31/'Nominal GO'!X31)*'g(II)'!X31)/(0.5*('Nominal VA'!W31/'Nominal GO'!W31+'Nominal VA'!X31/'Nominal GO'!X31))</f>
        <v>0.13219288850878438</v>
      </c>
      <c r="Y31" s="7">
        <f>('g(GO)'!Y31-0.5*('Nominal II'!X31/'Nominal GO'!X31+'Nominal II'!Y31/'Nominal GO'!Y31)*'g(II)'!Y31)/(0.5*('Nominal VA'!X31/'Nominal GO'!X31+'Nominal VA'!Y31/'Nominal GO'!Y31))</f>
        <v>0.15804108821474272</v>
      </c>
      <c r="Z31" s="7">
        <f>('g(GO)'!Z31-0.5*('Nominal II'!Y31/'Nominal GO'!Y31+'Nominal II'!Z31/'Nominal GO'!Z31)*'g(II)'!Z31)/(0.5*('Nominal VA'!Y31/'Nominal GO'!Y31+'Nominal VA'!Z31/'Nominal GO'!Z31))</f>
        <v>0.10725717055013188</v>
      </c>
      <c r="AA31" s="7">
        <f>('g(GO)'!AA31-0.5*('Nominal II'!Z31/'Nominal GO'!Z31+'Nominal II'!AA31/'Nominal GO'!AA31)*'g(II)'!AA31)/(0.5*('Nominal VA'!Z31/'Nominal GO'!Z31+'Nominal VA'!AA31/'Nominal GO'!AA31))</f>
        <v>0.10450948790015832</v>
      </c>
      <c r="AB31" s="7">
        <f>('g(GO)'!AB31-0.5*('Nominal II'!AA31/'Nominal GO'!AA31+'Nominal II'!AB31/'Nominal GO'!AB31)*'g(II)'!AB31)/(0.5*('Nominal VA'!AA31/'Nominal GO'!AA31+'Nominal VA'!AB31/'Nominal GO'!AB31))</f>
        <v>0.11491328016711602</v>
      </c>
      <c r="AC31" s="7">
        <f>('g(GO)'!AC31-0.5*('Nominal II'!AB31/'Nominal GO'!AB31+'Nominal II'!AC31/'Nominal GO'!AC31)*'g(II)'!AC31)/(0.5*('Nominal VA'!AB31/'Nominal GO'!AB31+'Nominal VA'!AC31/'Nominal GO'!AC31))</f>
        <v>9.3856019774599161E-2</v>
      </c>
      <c r="AD31" s="7">
        <f>('g(GO)'!AD31-0.5*('Nominal II'!AC31/'Nominal GO'!AC31+'Nominal II'!AD31/'Nominal GO'!AD31)*'g(II)'!AD31)/(0.5*('Nominal VA'!AC31/'Nominal GO'!AC31+'Nominal VA'!AD31/'Nominal GO'!AD31))</f>
        <v>8.3597271282475696E-2</v>
      </c>
      <c r="AE31" s="7">
        <f>('g(GO)'!AE31-0.5*('Nominal II'!AD31/'Nominal GO'!AD31+'Nominal II'!AE31/'Nominal GO'!AE31)*'g(II)'!AE31)/(0.5*('Nominal VA'!AD31/'Nominal GO'!AD31+'Nominal VA'!AE31/'Nominal GO'!AE31))</f>
        <v>7.7388651642807629E-2</v>
      </c>
      <c r="AF31" s="7">
        <f>('g(GO)'!AF31-0.5*('Nominal II'!AE31/'Nominal GO'!AE31+'Nominal II'!AF31/'Nominal GO'!AF31)*'g(II)'!AF31)/(0.5*('Nominal VA'!AE31/'Nominal GO'!AE31+'Nominal VA'!AF31/'Nominal GO'!AF31))</f>
        <v>9.4342206990881097E-2</v>
      </c>
      <c r="AG31" s="7">
        <f>('g(GO)'!AG31-0.5*('Nominal II'!AF31/'Nominal GO'!AF31+'Nominal II'!AG31/'Nominal GO'!AG31)*'g(II)'!AG31)/(0.5*('Nominal VA'!AF31/'Nominal GO'!AF31+'Nominal VA'!AG31/'Nominal GO'!AG31))</f>
        <v>8.7469717482177939E-2</v>
      </c>
    </row>
    <row r="32" spans="1:33" x14ac:dyDescent="0.15">
      <c r="A32" s="2">
        <v>28</v>
      </c>
      <c r="B32" s="3" t="s">
        <v>56</v>
      </c>
      <c r="C32" s="7"/>
      <c r="D32" s="7">
        <f>('g(GO)'!D32-0.5*('Nominal II'!C32/'Nominal GO'!C32+'Nominal II'!D32/'Nominal GO'!D32)*'g(II)'!D32)/(0.5*('Nominal VA'!C32/'Nominal GO'!C32+'Nominal VA'!D32/'Nominal GO'!D32))</f>
        <v>0.16949008232989771</v>
      </c>
      <c r="E32" s="7">
        <f>('g(GO)'!E32-0.5*('Nominal II'!D32/'Nominal GO'!D32+'Nominal II'!E32/'Nominal GO'!E32)*'g(II)'!E32)/(0.5*('Nominal VA'!D32/'Nominal GO'!D32+'Nominal VA'!E32/'Nominal GO'!E32))</f>
        <v>-0.13000569937270653</v>
      </c>
      <c r="F32" s="7">
        <f>('g(GO)'!F32-0.5*('Nominal II'!E32/'Nominal GO'!E32+'Nominal II'!F32/'Nominal GO'!F32)*'g(II)'!F32)/(0.5*('Nominal VA'!E32/'Nominal GO'!E32+'Nominal VA'!F32/'Nominal GO'!F32))</f>
        <v>-0.17166315922685907</v>
      </c>
      <c r="G32" s="7">
        <f>('g(GO)'!G32-0.5*('Nominal II'!F32/'Nominal GO'!F32+'Nominal II'!G32/'Nominal GO'!G32)*'g(II)'!G32)/(0.5*('Nominal VA'!F32/'Nominal GO'!F32+'Nominal VA'!G32/'Nominal GO'!G32))</f>
        <v>0.33450506024359833</v>
      </c>
      <c r="H32" s="7">
        <f>('g(GO)'!H32-0.5*('Nominal II'!G32/'Nominal GO'!G32+'Nominal II'!H32/'Nominal GO'!H32)*'g(II)'!H32)/(0.5*('Nominal VA'!G32/'Nominal GO'!G32+'Nominal VA'!H32/'Nominal GO'!H32))</f>
        <v>0.22221765997325807</v>
      </c>
      <c r="I32" s="7">
        <f>('g(GO)'!I32-0.5*('Nominal II'!H32/'Nominal GO'!H32+'Nominal II'!I32/'Nominal GO'!I32)*'g(II)'!I32)/(0.5*('Nominal VA'!H32/'Nominal GO'!H32+'Nominal VA'!I32/'Nominal GO'!I32))</f>
        <v>0.19531417571551599</v>
      </c>
      <c r="J32" s="7">
        <f>('g(GO)'!J32-0.5*('Nominal II'!I32/'Nominal GO'!I32+'Nominal II'!J32/'Nominal GO'!J32)*'g(II)'!J32)/(0.5*('Nominal VA'!I32/'Nominal GO'!I32+'Nominal VA'!J32/'Nominal GO'!J32))</f>
        <v>7.2737785226306084E-2</v>
      </c>
      <c r="K32" s="7">
        <f>('g(GO)'!K32-0.5*('Nominal II'!J32/'Nominal GO'!J32+'Nominal II'!K32/'Nominal GO'!K32)*'g(II)'!K32)/(0.5*('Nominal VA'!J32/'Nominal GO'!J32+'Nominal VA'!K32/'Nominal GO'!K32))</f>
        <v>1.0471599114994059E-2</v>
      </c>
      <c r="L32" s="7">
        <f>('g(GO)'!L32-0.5*('Nominal II'!K32/'Nominal GO'!K32+'Nominal II'!L32/'Nominal GO'!L32)*'g(II)'!L32)/(0.5*('Nominal VA'!K32/'Nominal GO'!K32+'Nominal VA'!L32/'Nominal GO'!L32))</f>
        <v>0.11414410260153936</v>
      </c>
      <c r="M32" s="7">
        <f>('g(GO)'!M32-0.5*('Nominal II'!L32/'Nominal GO'!L32+'Nominal II'!M32/'Nominal GO'!M32)*'g(II)'!M32)/(0.5*('Nominal VA'!L32/'Nominal GO'!L32+'Nominal VA'!M32/'Nominal GO'!M32))</f>
        <v>0.10998934436790832</v>
      </c>
      <c r="N32" s="7">
        <f>('g(GO)'!N32-0.5*('Nominal II'!M32/'Nominal GO'!M32+'Nominal II'!N32/'Nominal GO'!N32)*'g(II)'!N32)/(0.5*('Nominal VA'!M32/'Nominal GO'!M32+'Nominal VA'!N32/'Nominal GO'!N32))</f>
        <v>0.12189775537840507</v>
      </c>
      <c r="O32" s="7">
        <f>('g(GO)'!O32-0.5*('Nominal II'!N32/'Nominal GO'!N32+'Nominal II'!O32/'Nominal GO'!O32)*'g(II)'!O32)/(0.5*('Nominal VA'!N32/'Nominal GO'!N32+'Nominal VA'!O32/'Nominal GO'!O32))</f>
        <v>0.11032546280879681</v>
      </c>
      <c r="P32" s="7">
        <f>('g(GO)'!P32-0.5*('Nominal II'!O32/'Nominal GO'!O32+'Nominal II'!P32/'Nominal GO'!P32)*'g(II)'!P32)/(0.5*('Nominal VA'!O32/'Nominal GO'!O32+'Nominal VA'!P32/'Nominal GO'!P32))</f>
        <v>0.12436423559629353</v>
      </c>
      <c r="Q32" s="7">
        <f>('g(GO)'!Q32-0.5*('Nominal II'!P32/'Nominal GO'!P32+'Nominal II'!Q32/'Nominal GO'!Q32)*'g(II)'!Q32)/(0.5*('Nominal VA'!P32/'Nominal GO'!P32+'Nominal VA'!Q32/'Nominal GO'!Q32))</f>
        <v>0.17360624314436299</v>
      </c>
      <c r="R32" s="7">
        <f>('g(GO)'!R32-0.5*('Nominal II'!Q32/'Nominal GO'!Q32+'Nominal II'!R32/'Nominal GO'!R32)*'g(II)'!R32)/(0.5*('Nominal VA'!Q32/'Nominal GO'!Q32+'Nominal VA'!R32/'Nominal GO'!R32))</f>
        <v>0.15167882905535118</v>
      </c>
      <c r="S32" s="7">
        <f>('g(GO)'!S32-0.5*('Nominal II'!R32/'Nominal GO'!R32+'Nominal II'!S32/'Nominal GO'!S32)*'g(II)'!S32)/(0.5*('Nominal VA'!R32/'Nominal GO'!R32+'Nominal VA'!S32/'Nominal GO'!S32))</f>
        <v>0.13448060056121064</v>
      </c>
      <c r="T32" s="7">
        <f>('g(GO)'!T32-0.5*('Nominal II'!S32/'Nominal GO'!S32+'Nominal II'!T32/'Nominal GO'!T32)*'g(II)'!T32)/(0.5*('Nominal VA'!S32/'Nominal GO'!S32+'Nominal VA'!T32/'Nominal GO'!T32))</f>
        <v>0.14591208805243269</v>
      </c>
      <c r="U32" s="7">
        <f>('g(GO)'!U32-0.5*('Nominal II'!T32/'Nominal GO'!T32+'Nominal II'!U32/'Nominal GO'!U32)*'g(II)'!U32)/(0.5*('Nominal VA'!T32/'Nominal GO'!T32+'Nominal VA'!U32/'Nominal GO'!U32))</f>
        <v>9.4764486069452383E-2</v>
      </c>
      <c r="V32" s="7">
        <f>('g(GO)'!V32-0.5*('Nominal II'!U32/'Nominal GO'!U32+'Nominal II'!V32/'Nominal GO'!V32)*'g(II)'!V32)/(0.5*('Nominal VA'!U32/'Nominal GO'!U32+'Nominal VA'!V32/'Nominal GO'!V32))</f>
        <v>0.15259761191857293</v>
      </c>
      <c r="W32" s="7">
        <f>('g(GO)'!W32-0.5*('Nominal II'!V32/'Nominal GO'!V32+'Nominal II'!W32/'Nominal GO'!W32)*'g(II)'!W32)/(0.5*('Nominal VA'!V32/'Nominal GO'!V32+'Nominal VA'!W32/'Nominal GO'!W32))</f>
        <v>0.16906774865848395</v>
      </c>
      <c r="X32" s="7">
        <f>('g(GO)'!X32-0.5*('Nominal II'!W32/'Nominal GO'!W32+'Nominal II'!X32/'Nominal GO'!X32)*'g(II)'!X32)/(0.5*('Nominal VA'!W32/'Nominal GO'!W32+'Nominal VA'!X32/'Nominal GO'!X32))</f>
        <v>-3.6558471377244779E-2</v>
      </c>
      <c r="Y32" s="7">
        <f>('g(GO)'!Y32-0.5*('Nominal II'!X32/'Nominal GO'!X32+'Nominal II'!Y32/'Nominal GO'!Y32)*'g(II)'!Y32)/(0.5*('Nominal VA'!X32/'Nominal GO'!X32+'Nominal VA'!Y32/'Nominal GO'!Y32))</f>
        <v>-8.4489467381175243E-2</v>
      </c>
      <c r="Z32" s="7">
        <f>('g(GO)'!Z32-0.5*('Nominal II'!Y32/'Nominal GO'!Y32+'Nominal II'!Z32/'Nominal GO'!Z32)*'g(II)'!Z32)/(0.5*('Nominal VA'!Y32/'Nominal GO'!Y32+'Nominal VA'!Z32/'Nominal GO'!Z32))</f>
        <v>0.13915003753988703</v>
      </c>
      <c r="AA32" s="7">
        <f>('g(GO)'!AA32-0.5*('Nominal II'!Z32/'Nominal GO'!Z32+'Nominal II'!AA32/'Nominal GO'!AA32)*'g(II)'!AA32)/(0.5*('Nominal VA'!Z32/'Nominal GO'!Z32+'Nominal VA'!AA32/'Nominal GO'!AA32))</f>
        <v>1.9554654178315294E-2</v>
      </c>
      <c r="AB32" s="7">
        <f>('g(GO)'!AB32-0.5*('Nominal II'!AA32/'Nominal GO'!AA32+'Nominal II'!AB32/'Nominal GO'!AB32)*'g(II)'!AB32)/(0.5*('Nominal VA'!AA32/'Nominal GO'!AA32+'Nominal VA'!AB32/'Nominal GO'!AB32))</f>
        <v>-8.2990745092167598E-2</v>
      </c>
      <c r="AC32" s="7">
        <f>('g(GO)'!AC32-0.5*('Nominal II'!AB32/'Nominal GO'!AB32+'Nominal II'!AC32/'Nominal GO'!AC32)*'g(II)'!AC32)/(0.5*('Nominal VA'!AB32/'Nominal GO'!AB32+'Nominal VA'!AC32/'Nominal GO'!AC32))</f>
        <v>3.520033226065955E-2</v>
      </c>
      <c r="AD32" s="7">
        <f>('g(GO)'!AD32-0.5*('Nominal II'!AC32/'Nominal GO'!AC32+'Nominal II'!AD32/'Nominal GO'!AD32)*'g(II)'!AD32)/(0.5*('Nominal VA'!AC32/'Nominal GO'!AC32+'Nominal VA'!AD32/'Nominal GO'!AD32))</f>
        <v>2.9332299523198928E-2</v>
      </c>
      <c r="AE32" s="7">
        <f>('g(GO)'!AE32-0.5*('Nominal II'!AD32/'Nominal GO'!AD32+'Nominal II'!AE32/'Nominal GO'!AE32)*'g(II)'!AE32)/(0.5*('Nominal VA'!AD32/'Nominal GO'!AD32+'Nominal VA'!AE32/'Nominal GO'!AE32))</f>
        <v>-5.7717589939560936E-2</v>
      </c>
      <c r="AF32" s="7">
        <f>('g(GO)'!AF32-0.5*('Nominal II'!AE32/'Nominal GO'!AE32+'Nominal II'!AF32/'Nominal GO'!AF32)*'g(II)'!AF32)/(0.5*('Nominal VA'!AE32/'Nominal GO'!AE32+'Nominal VA'!AF32/'Nominal GO'!AF32))</f>
        <v>9.0907286726921773E-3</v>
      </c>
      <c r="AG32" s="7">
        <f>('g(GO)'!AG32-0.5*('Nominal II'!AF32/'Nominal GO'!AF32+'Nominal II'!AG32/'Nominal GO'!AG32)*'g(II)'!AG32)/(0.5*('Nominal VA'!AF32/'Nominal GO'!AF32+'Nominal VA'!AG32/'Nominal GO'!AG32))</f>
        <v>3.56241845783501E-2</v>
      </c>
    </row>
    <row r="33" spans="1:33" x14ac:dyDescent="0.15">
      <c r="A33" s="2">
        <v>29</v>
      </c>
      <c r="B33" s="3" t="s">
        <v>57</v>
      </c>
      <c r="C33" s="7"/>
      <c r="D33" s="7">
        <f>('g(GO)'!D33-0.5*('Nominal II'!C33/'Nominal GO'!C33+'Nominal II'!D33/'Nominal GO'!D33)*'g(II)'!D33)/(0.5*('Nominal VA'!C33/'Nominal GO'!C33+'Nominal VA'!D33/'Nominal GO'!D33))</f>
        <v>0.17217112124277784</v>
      </c>
      <c r="E33" s="7">
        <f>('g(GO)'!E33-0.5*('Nominal II'!D33/'Nominal GO'!D33+'Nominal II'!E33/'Nominal GO'!E33)*'g(II)'!E33)/(0.5*('Nominal VA'!D33/'Nominal GO'!D33+'Nominal VA'!E33/'Nominal GO'!E33))</f>
        <v>-8.7301460165353548E-2</v>
      </c>
      <c r="F33" s="7">
        <f>('g(GO)'!F33-0.5*('Nominal II'!E33/'Nominal GO'!E33+'Nominal II'!F33/'Nominal GO'!F33)*'g(II)'!F33)/(0.5*('Nominal VA'!E33/'Nominal GO'!E33+'Nominal VA'!F33/'Nominal GO'!F33))</f>
        <v>-0.22699198164158577</v>
      </c>
      <c r="G33" s="7">
        <f>('g(GO)'!G33-0.5*('Nominal II'!F33/'Nominal GO'!F33+'Nominal II'!G33/'Nominal GO'!G33)*'g(II)'!G33)/(0.5*('Nominal VA'!F33/'Nominal GO'!F33+'Nominal VA'!G33/'Nominal GO'!G33))</f>
        <v>0.20839503706216136</v>
      </c>
      <c r="H33" s="7">
        <f>('g(GO)'!H33-0.5*('Nominal II'!G33/'Nominal GO'!G33+'Nominal II'!H33/'Nominal GO'!H33)*'g(II)'!H33)/(0.5*('Nominal VA'!G33/'Nominal GO'!G33+'Nominal VA'!H33/'Nominal GO'!H33))</f>
        <v>0.11448785662350225</v>
      </c>
      <c r="I33" s="7">
        <f>('g(GO)'!I33-0.5*('Nominal II'!H33/'Nominal GO'!H33+'Nominal II'!I33/'Nominal GO'!I33)*'g(II)'!I33)/(0.5*('Nominal VA'!H33/'Nominal GO'!H33+'Nominal VA'!I33/'Nominal GO'!I33))</f>
        <v>1.5783678557461742E-2</v>
      </c>
      <c r="J33" s="7">
        <f>('g(GO)'!J33-0.5*('Nominal II'!I33/'Nominal GO'!I33+'Nominal II'!J33/'Nominal GO'!J33)*'g(II)'!J33)/(0.5*('Nominal VA'!I33/'Nominal GO'!I33+'Nominal VA'!J33/'Nominal GO'!J33))</f>
        <v>4.7234323799783838E-2</v>
      </c>
      <c r="K33" s="7">
        <f>('g(GO)'!K33-0.5*('Nominal II'!J33/'Nominal GO'!J33+'Nominal II'!K33/'Nominal GO'!K33)*'g(II)'!K33)/(0.5*('Nominal VA'!J33/'Nominal GO'!J33+'Nominal VA'!K33/'Nominal GO'!K33))</f>
        <v>3.8302566375548082E-2</v>
      </c>
      <c r="L33" s="7">
        <f>('g(GO)'!L33-0.5*('Nominal II'!K33/'Nominal GO'!K33+'Nominal II'!L33/'Nominal GO'!L33)*'g(II)'!L33)/(0.5*('Nominal VA'!K33/'Nominal GO'!K33+'Nominal VA'!L33/'Nominal GO'!L33))</f>
        <v>-9.5471432446250212E-2</v>
      </c>
      <c r="M33" s="7">
        <f>('g(GO)'!M33-0.5*('Nominal II'!L33/'Nominal GO'!L33+'Nominal II'!M33/'Nominal GO'!M33)*'g(II)'!M33)/(0.5*('Nominal VA'!L33/'Nominal GO'!L33+'Nominal VA'!M33/'Nominal GO'!M33))</f>
        <v>2.5124996853215561E-3</v>
      </c>
      <c r="N33" s="7">
        <f>('g(GO)'!N33-0.5*('Nominal II'!M33/'Nominal GO'!M33+'Nominal II'!N33/'Nominal GO'!N33)*'g(II)'!N33)/(0.5*('Nominal VA'!M33/'Nominal GO'!M33+'Nominal VA'!N33/'Nominal GO'!N33))</f>
        <v>7.6816608310503451E-2</v>
      </c>
      <c r="O33" s="7">
        <f>('g(GO)'!O33-0.5*('Nominal II'!N33/'Nominal GO'!N33+'Nominal II'!O33/'Nominal GO'!O33)*'g(II)'!O33)/(0.5*('Nominal VA'!N33/'Nominal GO'!N33+'Nominal VA'!O33/'Nominal GO'!O33))</f>
        <v>6.528295360823072E-2</v>
      </c>
      <c r="P33" s="7">
        <f>('g(GO)'!P33-0.5*('Nominal II'!O33/'Nominal GO'!O33+'Nominal II'!P33/'Nominal GO'!P33)*'g(II)'!P33)/(0.5*('Nominal VA'!O33/'Nominal GO'!O33+'Nominal VA'!P33/'Nominal GO'!P33))</f>
        <v>0.11947507442041616</v>
      </c>
      <c r="Q33" s="7">
        <f>('g(GO)'!Q33-0.5*('Nominal II'!P33/'Nominal GO'!P33+'Nominal II'!Q33/'Nominal GO'!Q33)*'g(II)'!Q33)/(0.5*('Nominal VA'!P33/'Nominal GO'!P33+'Nominal VA'!Q33/'Nominal GO'!Q33))</f>
        <v>9.2155705055124992E-2</v>
      </c>
      <c r="R33" s="7">
        <f>('g(GO)'!R33-0.5*('Nominal II'!Q33/'Nominal GO'!Q33+'Nominal II'!R33/'Nominal GO'!R33)*'g(II)'!R33)/(0.5*('Nominal VA'!Q33/'Nominal GO'!Q33+'Nominal VA'!R33/'Nominal GO'!R33))</f>
        <v>8.2534630896019673E-2</v>
      </c>
      <c r="S33" s="7">
        <f>('g(GO)'!S33-0.5*('Nominal II'!R33/'Nominal GO'!R33+'Nominal II'!S33/'Nominal GO'!S33)*'g(II)'!S33)/(0.5*('Nominal VA'!R33/'Nominal GO'!R33+'Nominal VA'!S33/'Nominal GO'!S33))</f>
        <v>9.9290221552795169E-2</v>
      </c>
      <c r="T33" s="7">
        <f>('g(GO)'!T33-0.5*('Nominal II'!S33/'Nominal GO'!S33+'Nominal II'!T33/'Nominal GO'!T33)*'g(II)'!T33)/(0.5*('Nominal VA'!S33/'Nominal GO'!S33+'Nominal VA'!T33/'Nominal GO'!T33))</f>
        <v>0.18639013308279304</v>
      </c>
      <c r="U33" s="7">
        <f>('g(GO)'!U33-0.5*('Nominal II'!T33/'Nominal GO'!T33+'Nominal II'!U33/'Nominal GO'!U33)*'g(II)'!U33)/(0.5*('Nominal VA'!T33/'Nominal GO'!T33+'Nominal VA'!U33/'Nominal GO'!U33))</f>
        <v>0.11908183506462633</v>
      </c>
      <c r="V33" s="7">
        <f>('g(GO)'!V33-0.5*('Nominal II'!U33/'Nominal GO'!U33+'Nominal II'!V33/'Nominal GO'!V33)*'g(II)'!V33)/(0.5*('Nominal VA'!U33/'Nominal GO'!U33+'Nominal VA'!V33/'Nominal GO'!V33))</f>
        <v>8.3264665416913589E-2</v>
      </c>
      <c r="W33" s="7">
        <f>('g(GO)'!W33-0.5*('Nominal II'!V33/'Nominal GO'!V33+'Nominal II'!W33/'Nominal GO'!W33)*'g(II)'!W33)/(0.5*('Nominal VA'!V33/'Nominal GO'!V33+'Nominal VA'!W33/'Nominal GO'!W33))</f>
        <v>0.17425495439127847</v>
      </c>
      <c r="X33" s="7">
        <f>('g(GO)'!X33-0.5*('Nominal II'!W33/'Nominal GO'!W33+'Nominal II'!X33/'Nominal GO'!X33)*'g(II)'!X33)/(0.5*('Nominal VA'!W33/'Nominal GO'!W33+'Nominal VA'!X33/'Nominal GO'!X33))</f>
        <v>0.10158078863050503</v>
      </c>
      <c r="Y33" s="7">
        <f>('g(GO)'!Y33-0.5*('Nominal II'!X33/'Nominal GO'!X33+'Nominal II'!Y33/'Nominal GO'!Y33)*'g(II)'!Y33)/(0.5*('Nominal VA'!X33/'Nominal GO'!X33+'Nominal VA'!Y33/'Nominal GO'!Y33))</f>
        <v>-7.9133309602179673E-3</v>
      </c>
      <c r="Z33" s="7">
        <f>('g(GO)'!Z33-0.5*('Nominal II'!Y33/'Nominal GO'!Y33+'Nominal II'!Z33/'Nominal GO'!Z33)*'g(II)'!Z33)/(0.5*('Nominal VA'!Y33/'Nominal GO'!Y33+'Nominal VA'!Z33/'Nominal GO'!Z33))</f>
        <v>0.11122162015797174</v>
      </c>
      <c r="AA33" s="7">
        <f>('g(GO)'!AA33-0.5*('Nominal II'!Z33/'Nominal GO'!Z33+'Nominal II'!AA33/'Nominal GO'!AA33)*'g(II)'!AA33)/(0.5*('Nominal VA'!Z33/'Nominal GO'!Z33+'Nominal VA'!AA33/'Nominal GO'!AA33))</f>
        <v>0.10985910147743506</v>
      </c>
      <c r="AB33" s="7">
        <f>('g(GO)'!AB33-0.5*('Nominal II'!AA33/'Nominal GO'!AA33+'Nominal II'!AB33/'Nominal GO'!AB33)*'g(II)'!AB33)/(0.5*('Nominal VA'!AA33/'Nominal GO'!AA33+'Nominal VA'!AB33/'Nominal GO'!AB33))</f>
        <v>4.7545840000887282E-2</v>
      </c>
      <c r="AC33" s="7">
        <f>('g(GO)'!AC33-0.5*('Nominal II'!AB33/'Nominal GO'!AB33+'Nominal II'!AC33/'Nominal GO'!AC33)*'g(II)'!AC33)/(0.5*('Nominal VA'!AB33/'Nominal GO'!AB33+'Nominal VA'!AC33/'Nominal GO'!AC33))</f>
        <v>5.3380789452078962E-2</v>
      </c>
      <c r="AD33" s="7">
        <f>('g(GO)'!AD33-0.5*('Nominal II'!AC33/'Nominal GO'!AC33+'Nominal II'!AD33/'Nominal GO'!AD33)*'g(II)'!AD33)/(0.5*('Nominal VA'!AC33/'Nominal GO'!AC33+'Nominal VA'!AD33/'Nominal GO'!AD33))</f>
        <v>4.9794202309380364E-2</v>
      </c>
      <c r="AE33" s="7">
        <f>('g(GO)'!AE33-0.5*('Nominal II'!AD33/'Nominal GO'!AD33+'Nominal II'!AE33/'Nominal GO'!AE33)*'g(II)'!AE33)/(0.5*('Nominal VA'!AD33/'Nominal GO'!AD33+'Nominal VA'!AE33/'Nominal GO'!AE33))</f>
        <v>6.9067710251199121E-2</v>
      </c>
      <c r="AF33" s="7">
        <f>('g(GO)'!AF33-0.5*('Nominal II'!AE33/'Nominal GO'!AE33+'Nominal II'!AF33/'Nominal GO'!AF33)*'g(II)'!AF33)/(0.5*('Nominal VA'!AE33/'Nominal GO'!AE33+'Nominal VA'!AF33/'Nominal GO'!AF33))</f>
        <v>9.4747287583494794E-2</v>
      </c>
      <c r="AG33" s="7">
        <f>('g(GO)'!AG33-0.5*('Nominal II'!AF33/'Nominal GO'!AF33+'Nominal II'!AG33/'Nominal GO'!AG33)*'g(II)'!AG33)/(0.5*('Nominal VA'!AF33/'Nominal GO'!AF33+'Nominal VA'!AG33/'Nominal GO'!AG33))</f>
        <v>8.8742796864007906E-2</v>
      </c>
    </row>
    <row r="34" spans="1:33" x14ac:dyDescent="0.15">
      <c r="A34" s="2">
        <v>30</v>
      </c>
      <c r="B34" s="3" t="s">
        <v>58</v>
      </c>
      <c r="C34" s="7"/>
      <c r="D34" s="7">
        <f>('g(GO)'!D34-0.5*('Nominal II'!C34/'Nominal GO'!C34+'Nominal II'!D34/'Nominal GO'!D34)*'g(II)'!D34)/(0.5*('Nominal VA'!C34/'Nominal GO'!C34+'Nominal VA'!D34/'Nominal GO'!D34))</f>
        <v>0.27895240977496499</v>
      </c>
      <c r="E34" s="7">
        <f>('g(GO)'!E34-0.5*('Nominal II'!D34/'Nominal GO'!D34+'Nominal II'!E34/'Nominal GO'!E34)*'g(II)'!E34)/(0.5*('Nominal VA'!D34/'Nominal GO'!D34+'Nominal VA'!E34/'Nominal GO'!E34))</f>
        <v>0.24600325027729233</v>
      </c>
      <c r="F34" s="7">
        <f>('g(GO)'!F34-0.5*('Nominal II'!E34/'Nominal GO'!E34+'Nominal II'!F34/'Nominal GO'!F34)*'g(II)'!F34)/(0.5*('Nominal VA'!E34/'Nominal GO'!E34+'Nominal VA'!F34/'Nominal GO'!F34))</f>
        <v>-0.22895179352397585</v>
      </c>
      <c r="G34" s="7">
        <f>('g(GO)'!G34-0.5*('Nominal II'!F34/'Nominal GO'!F34+'Nominal II'!G34/'Nominal GO'!G34)*'g(II)'!G34)/(0.5*('Nominal VA'!F34/'Nominal GO'!F34+'Nominal VA'!G34/'Nominal GO'!G34))</f>
        <v>-0.36101515379589982</v>
      </c>
      <c r="H34" s="7">
        <f>('g(GO)'!H34-0.5*('Nominal II'!G34/'Nominal GO'!G34+'Nominal II'!H34/'Nominal GO'!H34)*'g(II)'!H34)/(0.5*('Nominal VA'!G34/'Nominal GO'!G34+'Nominal VA'!H34/'Nominal GO'!H34))</f>
        <v>0.263235496537925</v>
      </c>
      <c r="I34" s="7">
        <f>('g(GO)'!I34-0.5*('Nominal II'!H34/'Nominal GO'!H34+'Nominal II'!I34/'Nominal GO'!I34)*'g(II)'!I34)/(0.5*('Nominal VA'!H34/'Nominal GO'!H34+'Nominal VA'!I34/'Nominal GO'!I34))</f>
        <v>0.52496622336882504</v>
      </c>
      <c r="J34" s="7">
        <f>('g(GO)'!J34-0.5*('Nominal II'!I34/'Nominal GO'!I34+'Nominal II'!J34/'Nominal GO'!J34)*'g(II)'!J34)/(0.5*('Nominal VA'!I34/'Nominal GO'!I34+'Nominal VA'!J34/'Nominal GO'!J34))</f>
        <v>0.50735551794037659</v>
      </c>
      <c r="K34" s="7">
        <f>('g(GO)'!K34-0.5*('Nominal II'!J34/'Nominal GO'!J34+'Nominal II'!K34/'Nominal GO'!K34)*'g(II)'!K34)/(0.5*('Nominal VA'!J34/'Nominal GO'!J34+'Nominal VA'!K34/'Nominal GO'!K34))</f>
        <v>0.32029959943370473</v>
      </c>
      <c r="L34" s="7">
        <f>('g(GO)'!L34-0.5*('Nominal II'!K34/'Nominal GO'!K34+'Nominal II'!L34/'Nominal GO'!L34)*'g(II)'!L34)/(0.5*('Nominal VA'!K34/'Nominal GO'!K34+'Nominal VA'!L34/'Nominal GO'!L34))</f>
        <v>0.26862359101531214</v>
      </c>
      <c r="M34" s="7">
        <f>('g(GO)'!M34-0.5*('Nominal II'!L34/'Nominal GO'!L34+'Nominal II'!M34/'Nominal GO'!M34)*'g(II)'!M34)/(0.5*('Nominal VA'!L34/'Nominal GO'!L34+'Nominal VA'!M34/'Nominal GO'!M34))</f>
        <v>-0.48639275268407056</v>
      </c>
      <c r="N34" s="7">
        <f>('g(GO)'!N34-0.5*('Nominal II'!M34/'Nominal GO'!M34+'Nominal II'!N34/'Nominal GO'!N34)*'g(II)'!N34)/(0.5*('Nominal VA'!M34/'Nominal GO'!M34+'Nominal VA'!N34/'Nominal GO'!N34))</f>
        <v>0.1091197612683867</v>
      </c>
      <c r="O34" s="7">
        <f>('g(GO)'!O34-0.5*('Nominal II'!N34/'Nominal GO'!N34+'Nominal II'!O34/'Nominal GO'!O34)*'g(II)'!O34)/(0.5*('Nominal VA'!N34/'Nominal GO'!N34+'Nominal VA'!O34/'Nominal GO'!O34))</f>
        <v>-0.14004713585513684</v>
      </c>
      <c r="P34" s="7">
        <f>('g(GO)'!P34-0.5*('Nominal II'!O34/'Nominal GO'!O34+'Nominal II'!P34/'Nominal GO'!P34)*'g(II)'!P34)/(0.5*('Nominal VA'!O34/'Nominal GO'!O34+'Nominal VA'!P34/'Nominal GO'!P34))</f>
        <v>0.17151585805947231</v>
      </c>
      <c r="Q34" s="7">
        <f>('g(GO)'!Q34-0.5*('Nominal II'!P34/'Nominal GO'!P34+'Nominal II'!Q34/'Nominal GO'!Q34)*'g(II)'!Q34)/(0.5*('Nominal VA'!P34/'Nominal GO'!P34+'Nominal VA'!Q34/'Nominal GO'!Q34))</f>
        <v>0.13740690587229806</v>
      </c>
      <c r="R34" s="7">
        <f>('g(GO)'!R34-0.5*('Nominal II'!Q34/'Nominal GO'!Q34+'Nominal II'!R34/'Nominal GO'!R34)*'g(II)'!R34)/(0.5*('Nominal VA'!Q34/'Nominal GO'!Q34+'Nominal VA'!R34/'Nominal GO'!R34))</f>
        <v>0.12160908598991135</v>
      </c>
      <c r="S34" s="7">
        <f>('g(GO)'!S34-0.5*('Nominal II'!R34/'Nominal GO'!R34+'Nominal II'!S34/'Nominal GO'!S34)*'g(II)'!S34)/(0.5*('Nominal VA'!R34/'Nominal GO'!R34+'Nominal VA'!S34/'Nominal GO'!S34))</f>
        <v>6.6384552810369077E-2</v>
      </c>
      <c r="T34" s="7">
        <f>('g(GO)'!T34-0.5*('Nominal II'!S34/'Nominal GO'!S34+'Nominal II'!T34/'Nominal GO'!T34)*'g(II)'!T34)/(0.5*('Nominal VA'!S34/'Nominal GO'!S34+'Nominal VA'!T34/'Nominal GO'!T34))</f>
        <v>0.16678001939368478</v>
      </c>
      <c r="U34" s="7">
        <f>('g(GO)'!U34-0.5*('Nominal II'!T34/'Nominal GO'!T34+'Nominal II'!U34/'Nominal GO'!U34)*'g(II)'!U34)/(0.5*('Nominal VA'!T34/'Nominal GO'!T34+'Nominal VA'!U34/'Nominal GO'!U34))</f>
        <v>0.15253118444107164</v>
      </c>
      <c r="V34" s="7">
        <f>('g(GO)'!V34-0.5*('Nominal II'!U34/'Nominal GO'!U34+'Nominal II'!V34/'Nominal GO'!V34)*'g(II)'!V34)/(0.5*('Nominal VA'!U34/'Nominal GO'!U34+'Nominal VA'!V34/'Nominal GO'!V34))</f>
        <v>0.13680023241210992</v>
      </c>
      <c r="W34" s="7">
        <f>('g(GO)'!W34-0.5*('Nominal II'!V34/'Nominal GO'!V34+'Nominal II'!W34/'Nominal GO'!W34)*'g(II)'!W34)/(0.5*('Nominal VA'!V34/'Nominal GO'!V34+'Nominal VA'!W34/'Nominal GO'!W34))</f>
        <v>0.17849889350917403</v>
      </c>
      <c r="X34" s="7">
        <f>('g(GO)'!X34-0.5*('Nominal II'!W34/'Nominal GO'!W34+'Nominal II'!X34/'Nominal GO'!X34)*'g(II)'!X34)/(0.5*('Nominal VA'!W34/'Nominal GO'!W34+'Nominal VA'!X34/'Nominal GO'!X34))</f>
        <v>0.21601073771855195</v>
      </c>
      <c r="Y34" s="7">
        <f>('g(GO)'!Y34-0.5*('Nominal II'!X34/'Nominal GO'!X34+'Nominal II'!Y34/'Nominal GO'!Y34)*'g(II)'!Y34)/(0.5*('Nominal VA'!X34/'Nominal GO'!X34+'Nominal VA'!Y34/'Nominal GO'!Y34))</f>
        <v>8.2111781668846542E-2</v>
      </c>
      <c r="Z34" s="7">
        <f>('g(GO)'!Z34-0.5*('Nominal II'!Y34/'Nominal GO'!Y34+'Nominal II'!Z34/'Nominal GO'!Z34)*'g(II)'!Z34)/(0.5*('Nominal VA'!Y34/'Nominal GO'!Y34+'Nominal VA'!Z34/'Nominal GO'!Z34))</f>
        <v>0.16395185634815629</v>
      </c>
      <c r="AA34" s="7">
        <f>('g(GO)'!AA34-0.5*('Nominal II'!Z34/'Nominal GO'!Z34+'Nominal II'!AA34/'Nominal GO'!AA34)*'g(II)'!AA34)/(0.5*('Nominal VA'!Z34/'Nominal GO'!Z34+'Nominal VA'!AA34/'Nominal GO'!AA34))</f>
        <v>0.21165471565819383</v>
      </c>
      <c r="AB34" s="7">
        <f>('g(GO)'!AB34-0.5*('Nominal II'!AA34/'Nominal GO'!AA34+'Nominal II'!AB34/'Nominal GO'!AB34)*'g(II)'!AB34)/(0.5*('Nominal VA'!AA34/'Nominal GO'!AA34+'Nominal VA'!AB34/'Nominal GO'!AB34))</f>
        <v>0.1466376601484671</v>
      </c>
      <c r="AC34" s="7">
        <f>('g(GO)'!AC34-0.5*('Nominal II'!AB34/'Nominal GO'!AB34+'Nominal II'!AC34/'Nominal GO'!AC34)*'g(II)'!AC34)/(0.5*('Nominal VA'!AB34/'Nominal GO'!AB34+'Nominal VA'!AC34/'Nominal GO'!AC34))</f>
        <v>0.15440912958849357</v>
      </c>
      <c r="AD34" s="7">
        <f>('g(GO)'!AD34-0.5*('Nominal II'!AC34/'Nominal GO'!AC34+'Nominal II'!AD34/'Nominal GO'!AD34)*'g(II)'!AD34)/(0.5*('Nominal VA'!AC34/'Nominal GO'!AC34+'Nominal VA'!AD34/'Nominal GO'!AD34))</f>
        <v>0.14547404463789274</v>
      </c>
      <c r="AE34" s="7">
        <f>('g(GO)'!AE34-0.5*('Nominal II'!AD34/'Nominal GO'!AD34+'Nominal II'!AE34/'Nominal GO'!AE34)*'g(II)'!AE34)/(0.5*('Nominal VA'!AD34/'Nominal GO'!AD34+'Nominal VA'!AE34/'Nominal GO'!AE34))</f>
        <v>0.13238784301387274</v>
      </c>
      <c r="AF34" s="7">
        <f>('g(GO)'!AF34-0.5*('Nominal II'!AE34/'Nominal GO'!AE34+'Nominal II'!AF34/'Nominal GO'!AF34)*'g(II)'!AF34)/(0.5*('Nominal VA'!AE34/'Nominal GO'!AE34+'Nominal VA'!AF34/'Nominal GO'!AF34))</f>
        <v>0.18302367064353037</v>
      </c>
      <c r="AG34" s="7">
        <f>('g(GO)'!AG34-0.5*('Nominal II'!AF34/'Nominal GO'!AF34+'Nominal II'!AG34/'Nominal GO'!AG34)*'g(II)'!AG34)/(0.5*('Nominal VA'!AF34/'Nominal GO'!AF34+'Nominal VA'!AG34/'Nominal GO'!AG34))</f>
        <v>0.21130767042182433</v>
      </c>
    </row>
    <row r="35" spans="1:33" x14ac:dyDescent="0.15">
      <c r="A35" s="2">
        <v>31</v>
      </c>
      <c r="B35" s="3" t="s">
        <v>59</v>
      </c>
      <c r="C35" s="7"/>
      <c r="D35" s="7">
        <f>('g(GO)'!D35-0.5*('Nominal II'!C35/'Nominal GO'!C35+'Nominal II'!D35/'Nominal GO'!D35)*'g(II)'!D35)/(0.5*('Nominal VA'!C35/'Nominal GO'!C35+'Nominal VA'!D35/'Nominal GO'!D35))</f>
        <v>9.5004021991636226E-2</v>
      </c>
      <c r="E35" s="7">
        <f>('g(GO)'!E35-0.5*('Nominal II'!D35/'Nominal GO'!D35+'Nominal II'!E35/'Nominal GO'!E35)*'g(II)'!E35)/(0.5*('Nominal VA'!D35/'Nominal GO'!D35+'Nominal VA'!E35/'Nominal GO'!E35))</f>
        <v>0.11640443047337413</v>
      </c>
      <c r="F35" s="7">
        <f>('g(GO)'!F35-0.5*('Nominal II'!E35/'Nominal GO'!E35+'Nominal II'!F35/'Nominal GO'!F35)*'g(II)'!F35)/(0.5*('Nominal VA'!E35/'Nominal GO'!E35+'Nominal VA'!F35/'Nominal GO'!F35))</f>
        <v>-0.24809934072793913</v>
      </c>
      <c r="G35" s="7">
        <f>('g(GO)'!G35-0.5*('Nominal II'!F35/'Nominal GO'!F35+'Nominal II'!G35/'Nominal GO'!G35)*'g(II)'!G35)/(0.5*('Nominal VA'!F35/'Nominal GO'!F35+'Nominal VA'!G35/'Nominal GO'!G35))</f>
        <v>-0.13208806608114487</v>
      </c>
      <c r="H35" s="7">
        <f>('g(GO)'!H35-0.5*('Nominal II'!G35/'Nominal GO'!G35+'Nominal II'!H35/'Nominal GO'!H35)*'g(II)'!H35)/(0.5*('Nominal VA'!G35/'Nominal GO'!G35+'Nominal VA'!H35/'Nominal GO'!H35))</f>
        <v>6.2823825153990556E-2</v>
      </c>
      <c r="I35" s="7">
        <f>('g(GO)'!I35-0.5*('Nominal II'!H35/'Nominal GO'!H35+'Nominal II'!I35/'Nominal GO'!I35)*'g(II)'!I35)/(0.5*('Nominal VA'!H35/'Nominal GO'!H35+'Nominal VA'!I35/'Nominal GO'!I35))</f>
        <v>7.4035315088928503E-3</v>
      </c>
      <c r="J35" s="7">
        <f>('g(GO)'!J35-0.5*('Nominal II'!I35/'Nominal GO'!I35+'Nominal II'!J35/'Nominal GO'!J35)*'g(II)'!J35)/(0.5*('Nominal VA'!I35/'Nominal GO'!I35+'Nominal VA'!J35/'Nominal GO'!J35))</f>
        <v>0.25806472699703398</v>
      </c>
      <c r="K35" s="7">
        <f>('g(GO)'!K35-0.5*('Nominal II'!J35/'Nominal GO'!J35+'Nominal II'!K35/'Nominal GO'!K35)*'g(II)'!K35)/(0.5*('Nominal VA'!J35/'Nominal GO'!J35+'Nominal VA'!K35/'Nominal GO'!K35))</f>
        <v>6.2523112213677332E-2</v>
      </c>
      <c r="L35" s="7">
        <f>('g(GO)'!L35-0.5*('Nominal II'!K35/'Nominal GO'!K35+'Nominal II'!L35/'Nominal GO'!L35)*'g(II)'!L35)/(0.5*('Nominal VA'!K35/'Nominal GO'!K35+'Nominal VA'!L35/'Nominal GO'!L35))</f>
        <v>-7.4971760291491621E-2</v>
      </c>
      <c r="M35" s="7">
        <f>('g(GO)'!M35-0.5*('Nominal II'!L35/'Nominal GO'!L35+'Nominal II'!M35/'Nominal GO'!M35)*'g(II)'!M35)/(0.5*('Nominal VA'!L35/'Nominal GO'!L35+'Nominal VA'!M35/'Nominal GO'!M35))</f>
        <v>-4.9796738704359231E-2</v>
      </c>
      <c r="N35" s="7">
        <f>('g(GO)'!N35-0.5*('Nominal II'!M35/'Nominal GO'!M35+'Nominal II'!N35/'Nominal GO'!N35)*'g(II)'!N35)/(0.5*('Nominal VA'!M35/'Nominal GO'!M35+'Nominal VA'!N35/'Nominal GO'!N35))</f>
        <v>-1.3838310118222492E-2</v>
      </c>
      <c r="O35" s="7">
        <f>('g(GO)'!O35-0.5*('Nominal II'!N35/'Nominal GO'!N35+'Nominal II'!O35/'Nominal GO'!O35)*'g(II)'!O35)/(0.5*('Nominal VA'!N35/'Nominal GO'!N35+'Nominal VA'!O35/'Nominal GO'!O35))</f>
        <v>-5.321939310067364E-2</v>
      </c>
      <c r="P35" s="7">
        <f>('g(GO)'!P35-0.5*('Nominal II'!O35/'Nominal GO'!O35+'Nominal II'!P35/'Nominal GO'!P35)*'g(II)'!P35)/(0.5*('Nominal VA'!O35/'Nominal GO'!O35+'Nominal VA'!P35/'Nominal GO'!P35))</f>
        <v>7.8936460157907565E-3</v>
      </c>
      <c r="Q35" s="7">
        <f>('g(GO)'!Q35-0.5*('Nominal II'!P35/'Nominal GO'!P35+'Nominal II'!Q35/'Nominal GO'!Q35)*'g(II)'!Q35)/(0.5*('Nominal VA'!P35/'Nominal GO'!P35+'Nominal VA'!Q35/'Nominal GO'!Q35))</f>
        <v>5.7150996876014888E-2</v>
      </c>
      <c r="R35" s="7">
        <f>('g(GO)'!R35-0.5*('Nominal II'!Q35/'Nominal GO'!Q35+'Nominal II'!R35/'Nominal GO'!R35)*'g(II)'!R35)/(0.5*('Nominal VA'!Q35/'Nominal GO'!Q35+'Nominal VA'!R35/'Nominal GO'!R35))</f>
        <v>3.5720156236726759E-2</v>
      </c>
      <c r="S35" s="7">
        <f>('g(GO)'!S35-0.5*('Nominal II'!R35/'Nominal GO'!R35+'Nominal II'!S35/'Nominal GO'!S35)*'g(II)'!S35)/(0.5*('Nominal VA'!R35/'Nominal GO'!R35+'Nominal VA'!S35/'Nominal GO'!S35))</f>
        <v>0.1858993115241469</v>
      </c>
      <c r="T35" s="7">
        <f>('g(GO)'!T35-0.5*('Nominal II'!S35/'Nominal GO'!S35+'Nominal II'!T35/'Nominal GO'!T35)*'g(II)'!T35)/(0.5*('Nominal VA'!S35/'Nominal GO'!S35+'Nominal VA'!T35/'Nominal GO'!T35))</f>
        <v>9.9450291889402312E-2</v>
      </c>
      <c r="U35" s="7">
        <f>('g(GO)'!U35-0.5*('Nominal II'!T35/'Nominal GO'!T35+'Nominal II'!U35/'Nominal GO'!U35)*'g(II)'!U35)/(0.5*('Nominal VA'!T35/'Nominal GO'!T35+'Nominal VA'!U35/'Nominal GO'!U35))</f>
        <v>0.2370481207576961</v>
      </c>
      <c r="V35" s="7">
        <f>('g(GO)'!V35-0.5*('Nominal II'!U35/'Nominal GO'!U35+'Nominal II'!V35/'Nominal GO'!V35)*'g(II)'!V35)/(0.5*('Nominal VA'!U35/'Nominal GO'!U35+'Nominal VA'!V35/'Nominal GO'!V35))</f>
        <v>0.20865269686613439</v>
      </c>
      <c r="W35" s="7">
        <f>('g(GO)'!W35-0.5*('Nominal II'!V35/'Nominal GO'!V35+'Nominal II'!W35/'Nominal GO'!W35)*'g(II)'!W35)/(0.5*('Nominal VA'!V35/'Nominal GO'!V35+'Nominal VA'!W35/'Nominal GO'!W35))</f>
        <v>0.27570549585559384</v>
      </c>
      <c r="X35" s="7">
        <f>('g(GO)'!X35-0.5*('Nominal II'!W35/'Nominal GO'!W35+'Nominal II'!X35/'Nominal GO'!X35)*'g(II)'!X35)/(0.5*('Nominal VA'!W35/'Nominal GO'!W35+'Nominal VA'!X35/'Nominal GO'!X35))</f>
        <v>0.13444414953559572</v>
      </c>
      <c r="Y35" s="7">
        <f>('g(GO)'!Y35-0.5*('Nominal II'!X35/'Nominal GO'!X35+'Nominal II'!Y35/'Nominal GO'!Y35)*'g(II)'!Y35)/(0.5*('Nominal VA'!X35/'Nominal GO'!X35+'Nominal VA'!Y35/'Nominal GO'!Y35))</f>
        <v>0.14434938094103036</v>
      </c>
      <c r="Z35" s="7">
        <f>('g(GO)'!Z35-0.5*('Nominal II'!Y35/'Nominal GO'!Y35+'Nominal II'!Z35/'Nominal GO'!Z35)*'g(II)'!Z35)/(0.5*('Nominal VA'!Y35/'Nominal GO'!Y35+'Nominal VA'!Z35/'Nominal GO'!Z35))</f>
        <v>0.16985328303370401</v>
      </c>
      <c r="AA35" s="7">
        <f>('g(GO)'!AA35-0.5*('Nominal II'!Z35/'Nominal GO'!Z35+'Nominal II'!AA35/'Nominal GO'!AA35)*'g(II)'!AA35)/(0.5*('Nominal VA'!Z35/'Nominal GO'!Z35+'Nominal VA'!AA35/'Nominal GO'!AA35))</f>
        <v>0.15062671276288311</v>
      </c>
      <c r="AB35" s="7">
        <f>('g(GO)'!AB35-0.5*('Nominal II'!AA35/'Nominal GO'!AA35+'Nominal II'!AB35/'Nominal GO'!AB35)*'g(II)'!AB35)/(0.5*('Nominal VA'!AA35/'Nominal GO'!AA35+'Nominal VA'!AB35/'Nominal GO'!AB35))</f>
        <v>0.10741676173482678</v>
      </c>
      <c r="AC35" s="7">
        <f>('g(GO)'!AC35-0.5*('Nominal II'!AB35/'Nominal GO'!AB35+'Nominal II'!AC35/'Nominal GO'!AC35)*'g(II)'!AC35)/(0.5*('Nominal VA'!AB35/'Nominal GO'!AB35+'Nominal VA'!AC35/'Nominal GO'!AC35))</f>
        <v>8.0001105581728696E-2</v>
      </c>
      <c r="AD35" s="7">
        <f>('g(GO)'!AD35-0.5*('Nominal II'!AC35/'Nominal GO'!AC35+'Nominal II'!AD35/'Nominal GO'!AD35)*'g(II)'!AD35)/(0.5*('Nominal VA'!AC35/'Nominal GO'!AC35+'Nominal VA'!AD35/'Nominal GO'!AD35))</f>
        <v>5.3568499824496074E-2</v>
      </c>
      <c r="AE35" s="7">
        <f>('g(GO)'!AE35-0.5*('Nominal II'!AD35/'Nominal GO'!AD35+'Nominal II'!AE35/'Nominal GO'!AE35)*'g(II)'!AE35)/(0.5*('Nominal VA'!AD35/'Nominal GO'!AD35+'Nominal VA'!AE35/'Nominal GO'!AE35))</f>
        <v>0.1198969735904237</v>
      </c>
      <c r="AF35" s="7">
        <f>('g(GO)'!AF35-0.5*('Nominal II'!AE35/'Nominal GO'!AE35+'Nominal II'!AF35/'Nominal GO'!AF35)*'g(II)'!AF35)/(0.5*('Nominal VA'!AE35/'Nominal GO'!AE35+'Nominal VA'!AF35/'Nominal GO'!AF35))</f>
        <v>5.1468388803302956E-2</v>
      </c>
      <c r="AG35" s="7">
        <f>('g(GO)'!AG35-0.5*('Nominal II'!AF35/'Nominal GO'!AF35+'Nominal II'!AG35/'Nominal GO'!AG35)*'g(II)'!AG35)/(0.5*('Nominal VA'!AF35/'Nominal GO'!AF35+'Nominal VA'!AG35/'Nominal GO'!AG35))</f>
        <v>4.8382206082768074E-2</v>
      </c>
    </row>
    <row r="36" spans="1:33" x14ac:dyDescent="0.15">
      <c r="A36" s="2">
        <v>32</v>
      </c>
      <c r="B36" s="3" t="s">
        <v>60</v>
      </c>
      <c r="C36" s="7"/>
      <c r="D36" s="7">
        <f>('g(GO)'!D36-0.5*('Nominal II'!C36/'Nominal GO'!C36+'Nominal II'!D36/'Nominal GO'!D36)*'g(II)'!D36)/(0.5*('Nominal VA'!C36/'Nominal GO'!C36+'Nominal VA'!D36/'Nominal GO'!D36))</f>
        <v>0.16548918965949819</v>
      </c>
      <c r="E36" s="7">
        <f>('g(GO)'!E36-0.5*('Nominal II'!D36/'Nominal GO'!D36+'Nominal II'!E36/'Nominal GO'!E36)*'g(II)'!E36)/(0.5*('Nominal VA'!D36/'Nominal GO'!D36+'Nominal VA'!E36/'Nominal GO'!E36))</f>
        <v>0.28136249214433384</v>
      </c>
      <c r="F36" s="7">
        <f>('g(GO)'!F36-0.5*('Nominal II'!E36/'Nominal GO'!E36+'Nominal II'!F36/'Nominal GO'!F36)*'g(II)'!F36)/(0.5*('Nominal VA'!E36/'Nominal GO'!E36+'Nominal VA'!F36/'Nominal GO'!F36))</f>
        <v>6.4226547874343218E-2</v>
      </c>
      <c r="G36" s="7">
        <f>('g(GO)'!G36-0.5*('Nominal II'!F36/'Nominal GO'!F36+'Nominal II'!G36/'Nominal GO'!G36)*'g(II)'!G36)/(0.5*('Nominal VA'!F36/'Nominal GO'!F36+'Nominal VA'!G36/'Nominal GO'!G36))</f>
        <v>4.0938408493131476E-2</v>
      </c>
      <c r="H36" s="7">
        <f>('g(GO)'!H36-0.5*('Nominal II'!G36/'Nominal GO'!G36+'Nominal II'!H36/'Nominal GO'!H36)*'g(II)'!H36)/(0.5*('Nominal VA'!G36/'Nominal GO'!G36+'Nominal VA'!H36/'Nominal GO'!H36))</f>
        <v>3.7572805135850554E-2</v>
      </c>
      <c r="I36" s="7">
        <f>('g(GO)'!I36-0.5*('Nominal II'!H36/'Nominal GO'!H36+'Nominal II'!I36/'Nominal GO'!I36)*'g(II)'!I36)/(0.5*('Nominal VA'!H36/'Nominal GO'!H36+'Nominal VA'!I36/'Nominal GO'!I36))</f>
        <v>-2.7423488819137545E-2</v>
      </c>
      <c r="J36" s="7">
        <f>('g(GO)'!J36-0.5*('Nominal II'!I36/'Nominal GO'!I36+'Nominal II'!J36/'Nominal GO'!J36)*'g(II)'!J36)/(0.5*('Nominal VA'!I36/'Nominal GO'!I36+'Nominal VA'!J36/'Nominal GO'!J36))</f>
        <v>0.33781855458529614</v>
      </c>
      <c r="K36" s="7">
        <f>('g(GO)'!K36-0.5*('Nominal II'!J36/'Nominal GO'!J36+'Nominal II'!K36/'Nominal GO'!K36)*'g(II)'!K36)/(0.5*('Nominal VA'!J36/'Nominal GO'!J36+'Nominal VA'!K36/'Nominal GO'!K36))</f>
        <v>0.1396359368639972</v>
      </c>
      <c r="L36" s="7">
        <f>('g(GO)'!L36-0.5*('Nominal II'!K36/'Nominal GO'!K36+'Nominal II'!L36/'Nominal GO'!L36)*'g(II)'!L36)/(0.5*('Nominal VA'!K36/'Nominal GO'!K36+'Nominal VA'!L36/'Nominal GO'!L36))</f>
        <v>7.4111127316494954E-3</v>
      </c>
      <c r="M36" s="7">
        <f>('g(GO)'!M36-0.5*('Nominal II'!L36/'Nominal GO'!L36+'Nominal II'!M36/'Nominal GO'!M36)*'g(II)'!M36)/(0.5*('Nominal VA'!L36/'Nominal GO'!L36+'Nominal VA'!M36/'Nominal GO'!M36))</f>
        <v>4.8884255550895143E-2</v>
      </c>
      <c r="N36" s="7">
        <f>('g(GO)'!N36-0.5*('Nominal II'!M36/'Nominal GO'!M36+'Nominal II'!N36/'Nominal GO'!N36)*'g(II)'!N36)/(0.5*('Nominal VA'!M36/'Nominal GO'!M36+'Nominal VA'!N36/'Nominal GO'!N36))</f>
        <v>0.18852119323109945</v>
      </c>
      <c r="O36" s="7">
        <f>('g(GO)'!O36-0.5*('Nominal II'!N36/'Nominal GO'!N36+'Nominal II'!O36/'Nominal GO'!O36)*'g(II)'!O36)/(0.5*('Nominal VA'!N36/'Nominal GO'!N36+'Nominal VA'!O36/'Nominal GO'!O36))</f>
        <v>0.18118876662468675</v>
      </c>
      <c r="P36" s="7">
        <f>('g(GO)'!P36-0.5*('Nominal II'!O36/'Nominal GO'!O36+'Nominal II'!P36/'Nominal GO'!P36)*'g(II)'!P36)/(0.5*('Nominal VA'!O36/'Nominal GO'!O36+'Nominal VA'!P36/'Nominal GO'!P36))</f>
        <v>0.14001521563256283</v>
      </c>
      <c r="Q36" s="7">
        <f>('g(GO)'!Q36-0.5*('Nominal II'!P36/'Nominal GO'!P36+'Nominal II'!Q36/'Nominal GO'!Q36)*'g(II)'!Q36)/(0.5*('Nominal VA'!P36/'Nominal GO'!P36+'Nominal VA'!Q36/'Nominal GO'!Q36))</f>
        <v>0.1859194041511634</v>
      </c>
      <c r="R36" s="7">
        <f>('g(GO)'!R36-0.5*('Nominal II'!Q36/'Nominal GO'!Q36+'Nominal II'!R36/'Nominal GO'!R36)*'g(II)'!R36)/(0.5*('Nominal VA'!Q36/'Nominal GO'!Q36+'Nominal VA'!R36/'Nominal GO'!R36))</f>
        <v>0.12768022689121661</v>
      </c>
      <c r="S36" s="7">
        <f>('g(GO)'!S36-0.5*('Nominal II'!R36/'Nominal GO'!R36+'Nominal II'!S36/'Nominal GO'!S36)*'g(II)'!S36)/(0.5*('Nominal VA'!R36/'Nominal GO'!R36+'Nominal VA'!S36/'Nominal GO'!S36))</f>
        <v>0.12821262797574268</v>
      </c>
      <c r="T36" s="7">
        <f>('g(GO)'!T36-0.5*('Nominal II'!S36/'Nominal GO'!S36+'Nominal II'!T36/'Nominal GO'!T36)*'g(II)'!T36)/(0.5*('Nominal VA'!S36/'Nominal GO'!S36+'Nominal VA'!T36/'Nominal GO'!T36))</f>
        <v>-0.12374236623789259</v>
      </c>
      <c r="U36" s="7">
        <f>('g(GO)'!U36-0.5*('Nominal II'!T36/'Nominal GO'!T36+'Nominal II'!U36/'Nominal GO'!U36)*'g(II)'!U36)/(0.5*('Nominal VA'!T36/'Nominal GO'!T36+'Nominal VA'!U36/'Nominal GO'!U36))</f>
        <v>0.40166879414566503</v>
      </c>
      <c r="V36" s="7">
        <f>('g(GO)'!V36-0.5*('Nominal II'!U36/'Nominal GO'!U36+'Nominal II'!V36/'Nominal GO'!V36)*'g(II)'!V36)/(0.5*('Nominal VA'!U36/'Nominal GO'!U36+'Nominal VA'!V36/'Nominal GO'!V36))</f>
        <v>0.15684485683486121</v>
      </c>
      <c r="W36" s="7">
        <f>('g(GO)'!W36-0.5*('Nominal II'!V36/'Nominal GO'!V36+'Nominal II'!W36/'Nominal GO'!W36)*'g(II)'!W36)/(0.5*('Nominal VA'!V36/'Nominal GO'!V36+'Nominal VA'!W36/'Nominal GO'!W36))</f>
        <v>6.1401962788934464E-2</v>
      </c>
      <c r="X36" s="7">
        <f>('g(GO)'!X36-0.5*('Nominal II'!W36/'Nominal GO'!W36+'Nominal II'!X36/'Nominal GO'!X36)*'g(II)'!X36)/(0.5*('Nominal VA'!W36/'Nominal GO'!W36+'Nominal VA'!X36/'Nominal GO'!X36))</f>
        <v>0.26074617685466811</v>
      </c>
      <c r="Y36" s="7">
        <f>('g(GO)'!Y36-0.5*('Nominal II'!X36/'Nominal GO'!X36+'Nominal II'!Y36/'Nominal GO'!Y36)*'g(II)'!Y36)/(0.5*('Nominal VA'!X36/'Nominal GO'!X36+'Nominal VA'!Y36/'Nominal GO'!Y36))</f>
        <v>-0.16090008490921545</v>
      </c>
      <c r="Z36" s="7">
        <f>('g(GO)'!Z36-0.5*('Nominal II'!Y36/'Nominal GO'!Y36+'Nominal II'!Z36/'Nominal GO'!Z36)*'g(II)'!Z36)/(0.5*('Nominal VA'!Y36/'Nominal GO'!Y36+'Nominal VA'!Z36/'Nominal GO'!Z36))</f>
        <v>0.13045693880034245</v>
      </c>
      <c r="AA36" s="7">
        <f>('g(GO)'!AA36-0.5*('Nominal II'!Z36/'Nominal GO'!Z36+'Nominal II'!AA36/'Nominal GO'!AA36)*'g(II)'!AA36)/(0.5*('Nominal VA'!Z36/'Nominal GO'!Z36+'Nominal VA'!AA36/'Nominal GO'!AA36))</f>
        <v>0.1068863704243124</v>
      </c>
      <c r="AB36" s="7">
        <f>('g(GO)'!AB36-0.5*('Nominal II'!AA36/'Nominal GO'!AA36+'Nominal II'!AB36/'Nominal GO'!AB36)*'g(II)'!AB36)/(0.5*('Nominal VA'!AA36/'Nominal GO'!AA36+'Nominal VA'!AB36/'Nominal GO'!AB36))</f>
        <v>8.4825876039213016E-3</v>
      </c>
      <c r="AC36" s="7">
        <f>('g(GO)'!AC36-0.5*('Nominal II'!AB36/'Nominal GO'!AB36+'Nominal II'!AC36/'Nominal GO'!AC36)*'g(II)'!AC36)/(0.5*('Nominal VA'!AB36/'Nominal GO'!AB36+'Nominal VA'!AC36/'Nominal GO'!AC36))</f>
        <v>4.8434425986151178E-2</v>
      </c>
      <c r="AD36" s="7">
        <f>('g(GO)'!AD36-0.5*('Nominal II'!AC36/'Nominal GO'!AC36+'Nominal II'!AD36/'Nominal GO'!AD36)*'g(II)'!AD36)/(0.5*('Nominal VA'!AC36/'Nominal GO'!AC36+'Nominal VA'!AD36/'Nominal GO'!AD36))</f>
        <v>0.14698078330629813</v>
      </c>
      <c r="AE36" s="7">
        <f>('g(GO)'!AE36-0.5*('Nominal II'!AD36/'Nominal GO'!AD36+'Nominal II'!AE36/'Nominal GO'!AE36)*'g(II)'!AE36)/(0.5*('Nominal VA'!AD36/'Nominal GO'!AD36+'Nominal VA'!AE36/'Nominal GO'!AE36))</f>
        <v>6.7184715870350284E-2</v>
      </c>
      <c r="AF36" s="7">
        <f>('g(GO)'!AF36-0.5*('Nominal II'!AE36/'Nominal GO'!AE36+'Nominal II'!AF36/'Nominal GO'!AF36)*'g(II)'!AF36)/(0.5*('Nominal VA'!AE36/'Nominal GO'!AE36+'Nominal VA'!AF36/'Nominal GO'!AF36))</f>
        <v>-0.1042490651794033</v>
      </c>
      <c r="AG36" s="7">
        <f>('g(GO)'!AG36-0.5*('Nominal II'!AF36/'Nominal GO'!AF36+'Nominal II'!AG36/'Nominal GO'!AG36)*'g(II)'!AG36)/(0.5*('Nominal VA'!AF36/'Nominal GO'!AF36+'Nominal VA'!AG36/'Nominal GO'!AG36))</f>
        <v>1.9691661923355024E-2</v>
      </c>
    </row>
    <row r="37" spans="1:33" x14ac:dyDescent="0.15">
      <c r="A37" s="2">
        <v>33</v>
      </c>
      <c r="B37" s="3" t="s">
        <v>61</v>
      </c>
      <c r="C37" s="7"/>
      <c r="D37" s="7">
        <f>('g(GO)'!D37-0.5*('Nominal II'!C37/'Nominal GO'!C37+'Nominal II'!D37/'Nominal GO'!D37)*'g(II)'!D37)/(0.5*('Nominal VA'!C37/'Nominal GO'!C37+'Nominal VA'!D37/'Nominal GO'!D37))</f>
        <v>0.25841028123953597</v>
      </c>
      <c r="E37" s="7">
        <f>('g(GO)'!E37-0.5*('Nominal II'!D37/'Nominal GO'!D37+'Nominal II'!E37/'Nominal GO'!E37)*'g(II)'!E37)/(0.5*('Nominal VA'!D37/'Nominal GO'!D37+'Nominal VA'!E37/'Nominal GO'!E37))</f>
        <v>0.2959792549482641</v>
      </c>
      <c r="F37" s="7">
        <f>('g(GO)'!F37-0.5*('Nominal II'!E37/'Nominal GO'!E37+'Nominal II'!F37/'Nominal GO'!F37)*'g(II)'!F37)/(0.5*('Nominal VA'!E37/'Nominal GO'!E37+'Nominal VA'!F37/'Nominal GO'!F37))</f>
        <v>-0.36078310145860398</v>
      </c>
      <c r="G37" s="7">
        <f>('g(GO)'!G37-0.5*('Nominal II'!F37/'Nominal GO'!F37+'Nominal II'!G37/'Nominal GO'!G37)*'g(II)'!G37)/(0.5*('Nominal VA'!F37/'Nominal GO'!F37+'Nominal VA'!G37/'Nominal GO'!G37))</f>
        <v>-0.10965902618574022</v>
      </c>
      <c r="H37" s="7">
        <f>('g(GO)'!H37-0.5*('Nominal II'!G37/'Nominal GO'!G37+'Nominal II'!H37/'Nominal GO'!H37)*'g(II)'!H37)/(0.5*('Nominal VA'!G37/'Nominal GO'!G37+'Nominal VA'!H37/'Nominal GO'!H37))</f>
        <v>9.6924267829307603E-2</v>
      </c>
      <c r="I37" s="7">
        <f>('g(GO)'!I37-0.5*('Nominal II'!H37/'Nominal GO'!H37+'Nominal II'!I37/'Nominal GO'!I37)*'g(II)'!I37)/(0.5*('Nominal VA'!H37/'Nominal GO'!H37+'Nominal VA'!I37/'Nominal GO'!I37))</f>
        <v>-7.180563552600254E-2</v>
      </c>
      <c r="J37" s="7">
        <f>('g(GO)'!J37-0.5*('Nominal II'!I37/'Nominal GO'!I37+'Nominal II'!J37/'Nominal GO'!J37)*'g(II)'!J37)/(0.5*('Nominal VA'!I37/'Nominal GO'!I37+'Nominal VA'!J37/'Nominal GO'!J37))</f>
        <v>0.19737250414756677</v>
      </c>
      <c r="K37" s="7">
        <f>('g(GO)'!K37-0.5*('Nominal II'!J37/'Nominal GO'!J37+'Nominal II'!K37/'Nominal GO'!K37)*'g(II)'!K37)/(0.5*('Nominal VA'!J37/'Nominal GO'!J37+'Nominal VA'!K37/'Nominal GO'!K37))</f>
        <v>5.3967669599077554E-2</v>
      </c>
      <c r="L37" s="7">
        <f>('g(GO)'!L37-0.5*('Nominal II'!K37/'Nominal GO'!K37+'Nominal II'!L37/'Nominal GO'!L37)*'g(II)'!L37)/(0.5*('Nominal VA'!K37/'Nominal GO'!K37+'Nominal VA'!L37/'Nominal GO'!L37))</f>
        <v>-0.18036583392965663</v>
      </c>
      <c r="M37" s="7">
        <f>('g(GO)'!M37-0.5*('Nominal II'!L37/'Nominal GO'!L37+'Nominal II'!M37/'Nominal GO'!M37)*'g(II)'!M37)/(0.5*('Nominal VA'!L37/'Nominal GO'!L37+'Nominal VA'!M37/'Nominal GO'!M37))</f>
        <v>-0.1791880954974206</v>
      </c>
      <c r="N37" s="7">
        <f>('g(GO)'!N37-0.5*('Nominal II'!M37/'Nominal GO'!M37+'Nominal II'!N37/'Nominal GO'!N37)*'g(II)'!N37)/(0.5*('Nominal VA'!M37/'Nominal GO'!M37+'Nominal VA'!N37/'Nominal GO'!N37))</f>
        <v>0.16172868140749169</v>
      </c>
      <c r="O37" s="7">
        <f>('g(GO)'!O37-0.5*('Nominal II'!N37/'Nominal GO'!N37+'Nominal II'!O37/'Nominal GO'!O37)*'g(II)'!O37)/(0.5*('Nominal VA'!N37/'Nominal GO'!N37+'Nominal VA'!O37/'Nominal GO'!O37))</f>
        <v>8.5697404733681953E-2</v>
      </c>
      <c r="P37" s="7">
        <f>('g(GO)'!P37-0.5*('Nominal II'!O37/'Nominal GO'!O37+'Nominal II'!P37/'Nominal GO'!P37)*'g(II)'!P37)/(0.5*('Nominal VA'!O37/'Nominal GO'!O37+'Nominal VA'!P37/'Nominal GO'!P37))</f>
        <v>3.7168687700931069E-2</v>
      </c>
      <c r="Q37" s="7">
        <f>('g(GO)'!Q37-0.5*('Nominal II'!P37/'Nominal GO'!P37+'Nominal II'!Q37/'Nominal GO'!Q37)*'g(II)'!Q37)/(0.5*('Nominal VA'!P37/'Nominal GO'!P37+'Nominal VA'!Q37/'Nominal GO'!Q37))</f>
        <v>0.14484422765338059</v>
      </c>
      <c r="R37" s="7">
        <f>('g(GO)'!R37-0.5*('Nominal II'!Q37/'Nominal GO'!Q37+'Nominal II'!R37/'Nominal GO'!R37)*'g(II)'!R37)/(0.5*('Nominal VA'!Q37/'Nominal GO'!Q37+'Nominal VA'!R37/'Nominal GO'!R37))</f>
        <v>0.11868022845230583</v>
      </c>
      <c r="S37" s="7">
        <f>('g(GO)'!S37-0.5*('Nominal II'!R37/'Nominal GO'!R37+'Nominal II'!S37/'Nominal GO'!S37)*'g(II)'!S37)/(0.5*('Nominal VA'!R37/'Nominal GO'!R37+'Nominal VA'!S37/'Nominal GO'!S37))</f>
        <v>3.1841051802957966E-2</v>
      </c>
      <c r="T37" s="7">
        <f>('g(GO)'!T37-0.5*('Nominal II'!S37/'Nominal GO'!S37+'Nominal II'!T37/'Nominal GO'!T37)*'g(II)'!T37)/(0.5*('Nominal VA'!S37/'Nominal GO'!S37+'Nominal VA'!T37/'Nominal GO'!T37))</f>
        <v>-5.5834016936751316E-2</v>
      </c>
      <c r="U37" s="7">
        <f>('g(GO)'!U37-0.5*('Nominal II'!T37/'Nominal GO'!T37+'Nominal II'!U37/'Nominal GO'!U37)*'g(II)'!U37)/(0.5*('Nominal VA'!T37/'Nominal GO'!T37+'Nominal VA'!U37/'Nominal GO'!U37))</f>
        <v>0.24643604224529878</v>
      </c>
      <c r="V37" s="7">
        <f>('g(GO)'!V37-0.5*('Nominal II'!U37/'Nominal GO'!U37+'Nominal II'!V37/'Nominal GO'!V37)*'g(II)'!V37)/(0.5*('Nominal VA'!U37/'Nominal GO'!U37+'Nominal VA'!V37/'Nominal GO'!V37))</f>
        <v>0.12949604366993236</v>
      </c>
      <c r="W37" s="7">
        <f>('g(GO)'!W37-0.5*('Nominal II'!V37/'Nominal GO'!V37+'Nominal II'!W37/'Nominal GO'!W37)*'g(II)'!W37)/(0.5*('Nominal VA'!V37/'Nominal GO'!V37+'Nominal VA'!W37/'Nominal GO'!W37))</f>
        <v>0.18003187908652543</v>
      </c>
      <c r="X37" s="7">
        <f>('g(GO)'!X37-0.5*('Nominal II'!W37/'Nominal GO'!W37+'Nominal II'!X37/'Nominal GO'!X37)*'g(II)'!X37)/(0.5*('Nominal VA'!W37/'Nominal GO'!W37+'Nominal VA'!X37/'Nominal GO'!X37))</f>
        <v>0.23635542872194834</v>
      </c>
      <c r="Y37" s="7">
        <f>('g(GO)'!Y37-0.5*('Nominal II'!X37/'Nominal GO'!X37+'Nominal II'!Y37/'Nominal GO'!Y37)*'g(II)'!Y37)/(0.5*('Nominal VA'!X37/'Nominal GO'!X37+'Nominal VA'!Y37/'Nominal GO'!Y37))</f>
        <v>0.10844595446551542</v>
      </c>
      <c r="Z37" s="7">
        <f>('g(GO)'!Z37-0.5*('Nominal II'!Y37/'Nominal GO'!Y37+'Nominal II'!Z37/'Nominal GO'!Z37)*'g(II)'!Z37)/(0.5*('Nominal VA'!Y37/'Nominal GO'!Y37+'Nominal VA'!Z37/'Nominal GO'!Z37))</f>
        <v>0.17591578465344576</v>
      </c>
      <c r="AA37" s="7">
        <f>('g(GO)'!AA37-0.5*('Nominal II'!Z37/'Nominal GO'!Z37+'Nominal II'!AA37/'Nominal GO'!AA37)*'g(II)'!AA37)/(0.5*('Nominal VA'!Z37/'Nominal GO'!Z37+'Nominal VA'!AA37/'Nominal GO'!AA37))</f>
        <v>0.19062695403633509</v>
      </c>
      <c r="AB37" s="7">
        <f>('g(GO)'!AB37-0.5*('Nominal II'!AA37/'Nominal GO'!AA37+'Nominal II'!AB37/'Nominal GO'!AB37)*'g(II)'!AB37)/(0.5*('Nominal VA'!AA37/'Nominal GO'!AA37+'Nominal VA'!AB37/'Nominal GO'!AB37))</f>
        <v>9.172106710229512E-2</v>
      </c>
      <c r="AC37" s="7">
        <f>('g(GO)'!AC37-0.5*('Nominal II'!AB37/'Nominal GO'!AB37+'Nominal II'!AC37/'Nominal GO'!AC37)*'g(II)'!AC37)/(0.5*('Nominal VA'!AB37/'Nominal GO'!AB37+'Nominal VA'!AC37/'Nominal GO'!AC37))</f>
        <v>0.1134398289260441</v>
      </c>
      <c r="AD37" s="7">
        <f>('g(GO)'!AD37-0.5*('Nominal II'!AC37/'Nominal GO'!AC37+'Nominal II'!AD37/'Nominal GO'!AD37)*'g(II)'!AD37)/(0.5*('Nominal VA'!AC37/'Nominal GO'!AC37+'Nominal VA'!AD37/'Nominal GO'!AD37))</f>
        <v>0.12074898683077855</v>
      </c>
      <c r="AE37" s="7">
        <f>('g(GO)'!AE37-0.5*('Nominal II'!AD37/'Nominal GO'!AD37+'Nominal II'!AE37/'Nominal GO'!AE37)*'g(II)'!AE37)/(0.5*('Nominal VA'!AD37/'Nominal GO'!AD37+'Nominal VA'!AE37/'Nominal GO'!AE37))</f>
        <v>0.12543273415992701</v>
      </c>
      <c r="AF37" s="7">
        <f>('g(GO)'!AF37-0.5*('Nominal II'!AE37/'Nominal GO'!AE37+'Nominal II'!AF37/'Nominal GO'!AF37)*'g(II)'!AF37)/(0.5*('Nominal VA'!AE37/'Nominal GO'!AE37+'Nominal VA'!AF37/'Nominal GO'!AF37))</f>
        <v>6.9706591659517453E-2</v>
      </c>
      <c r="AG37" s="7">
        <f>('g(GO)'!AG37-0.5*('Nominal II'!AF37/'Nominal GO'!AF37+'Nominal II'!AG37/'Nominal GO'!AG37)*'g(II)'!AG37)/(0.5*('Nominal VA'!AF37/'Nominal GO'!AF37+'Nominal VA'!AG37/'Nominal GO'!AG37))</f>
        <v>0.11882209542455302</v>
      </c>
    </row>
    <row r="38" spans="1:33" x14ac:dyDescent="0.15">
      <c r="A38" s="2">
        <v>34</v>
      </c>
      <c r="B38" s="3" t="s">
        <v>62</v>
      </c>
      <c r="C38" s="7"/>
      <c r="D38" s="7">
        <f>('g(GO)'!D38-0.5*('Nominal II'!C38/'Nominal GO'!C38+'Nominal II'!D38/'Nominal GO'!D38)*'g(II)'!D38)/(0.5*('Nominal VA'!C38/'Nominal GO'!C38+'Nominal VA'!D38/'Nominal GO'!D38))</f>
        <v>0.16037352109757258</v>
      </c>
      <c r="E38" s="7">
        <f>('g(GO)'!E38-0.5*('Nominal II'!D38/'Nominal GO'!D38+'Nominal II'!E38/'Nominal GO'!E38)*'g(II)'!E38)/(0.5*('Nominal VA'!D38/'Nominal GO'!D38+'Nominal VA'!E38/'Nominal GO'!E38))</f>
        <v>0.10395002129953325</v>
      </c>
      <c r="F38" s="7">
        <f>('g(GO)'!F38-0.5*('Nominal II'!E38/'Nominal GO'!E38+'Nominal II'!F38/'Nominal GO'!F38)*'g(II)'!F38)/(0.5*('Nominal VA'!E38/'Nominal GO'!E38+'Nominal VA'!F38/'Nominal GO'!F38))</f>
        <v>0.22796749254951962</v>
      </c>
      <c r="G38" s="7">
        <f>('g(GO)'!G38-0.5*('Nominal II'!F38/'Nominal GO'!F38+'Nominal II'!G38/'Nominal GO'!G38)*'g(II)'!G38)/(0.5*('Nominal VA'!F38/'Nominal GO'!F38+'Nominal VA'!G38/'Nominal GO'!G38))</f>
        <v>0.36357194065021126</v>
      </c>
      <c r="H38" s="7">
        <f>('g(GO)'!H38-0.5*('Nominal II'!G38/'Nominal GO'!G38+'Nominal II'!H38/'Nominal GO'!H38)*'g(II)'!H38)/(0.5*('Nominal VA'!G38/'Nominal GO'!G38+'Nominal VA'!H38/'Nominal GO'!H38))</f>
        <v>0.27973257667500823</v>
      </c>
      <c r="I38" s="7">
        <f>('g(GO)'!I38-0.5*('Nominal II'!H38/'Nominal GO'!H38+'Nominal II'!I38/'Nominal GO'!I38)*'g(II)'!I38)/(0.5*('Nominal VA'!H38/'Nominal GO'!H38+'Nominal VA'!I38/'Nominal GO'!I38))</f>
        <v>0.34067810807926807</v>
      </c>
      <c r="J38" s="7">
        <f>('g(GO)'!J38-0.5*('Nominal II'!I38/'Nominal GO'!I38+'Nominal II'!J38/'Nominal GO'!J38)*'g(II)'!J38)/(0.5*('Nominal VA'!I38/'Nominal GO'!I38+'Nominal VA'!J38/'Nominal GO'!J38))</f>
        <v>-0.12969239182291603</v>
      </c>
      <c r="K38" s="7">
        <f>('g(GO)'!K38-0.5*('Nominal II'!J38/'Nominal GO'!J38+'Nominal II'!K38/'Nominal GO'!K38)*'g(II)'!K38)/(0.5*('Nominal VA'!J38/'Nominal GO'!J38+'Nominal VA'!K38/'Nominal GO'!K38))</f>
        <v>3.7323893659637473E-2</v>
      </c>
      <c r="L38" s="7">
        <f>('g(GO)'!L38-0.5*('Nominal II'!K38/'Nominal GO'!K38+'Nominal II'!L38/'Nominal GO'!L38)*'g(II)'!L38)/(0.5*('Nominal VA'!K38/'Nominal GO'!K38+'Nominal VA'!L38/'Nominal GO'!L38))</f>
        <v>9.0900509627534862E-2</v>
      </c>
      <c r="M38" s="7">
        <f>('g(GO)'!M38-0.5*('Nominal II'!L38/'Nominal GO'!L38+'Nominal II'!M38/'Nominal GO'!M38)*'g(II)'!M38)/(0.5*('Nominal VA'!L38/'Nominal GO'!L38+'Nominal VA'!M38/'Nominal GO'!M38))</f>
        <v>0.19559934325109735</v>
      </c>
      <c r="N38" s="7">
        <f>('g(GO)'!N38-0.5*('Nominal II'!M38/'Nominal GO'!M38+'Nominal II'!N38/'Nominal GO'!N38)*'g(II)'!N38)/(0.5*('Nominal VA'!M38/'Nominal GO'!M38+'Nominal VA'!N38/'Nominal GO'!N38))</f>
        <v>0.15172391178631003</v>
      </c>
      <c r="O38" s="7">
        <f>('g(GO)'!O38-0.5*('Nominal II'!N38/'Nominal GO'!N38+'Nominal II'!O38/'Nominal GO'!O38)*'g(II)'!O38)/(0.5*('Nominal VA'!N38/'Nominal GO'!N38+'Nominal VA'!O38/'Nominal GO'!O38))</f>
        <v>0.15635166358851679</v>
      </c>
      <c r="P38" s="7">
        <f>('g(GO)'!P38-0.5*('Nominal II'!O38/'Nominal GO'!O38+'Nominal II'!P38/'Nominal GO'!P38)*'g(II)'!P38)/(0.5*('Nominal VA'!O38/'Nominal GO'!O38+'Nominal VA'!P38/'Nominal GO'!P38))</f>
        <v>0.17138273048058852</v>
      </c>
      <c r="Q38" s="7">
        <f>('g(GO)'!Q38-0.5*('Nominal II'!P38/'Nominal GO'!P38+'Nominal II'!Q38/'Nominal GO'!Q38)*'g(II)'!Q38)/(0.5*('Nominal VA'!P38/'Nominal GO'!P38+'Nominal VA'!Q38/'Nominal GO'!Q38))</f>
        <v>0.11945052464958587</v>
      </c>
      <c r="R38" s="7">
        <f>('g(GO)'!R38-0.5*('Nominal II'!Q38/'Nominal GO'!Q38+'Nominal II'!R38/'Nominal GO'!R38)*'g(II)'!R38)/(0.5*('Nominal VA'!Q38/'Nominal GO'!Q38+'Nominal VA'!R38/'Nominal GO'!R38))</f>
        <v>-9.0150338496751969E-2</v>
      </c>
      <c r="S38" s="7">
        <f>('g(GO)'!S38-0.5*('Nominal II'!R38/'Nominal GO'!R38+'Nominal II'!S38/'Nominal GO'!S38)*'g(II)'!S38)/(0.5*('Nominal VA'!R38/'Nominal GO'!R38+'Nominal VA'!S38/'Nominal GO'!S38))</f>
        <v>-0.13488172836068224</v>
      </c>
      <c r="T38" s="7">
        <f>('g(GO)'!T38-0.5*('Nominal II'!S38/'Nominal GO'!S38+'Nominal II'!T38/'Nominal GO'!T38)*'g(II)'!T38)/(0.5*('Nominal VA'!S38/'Nominal GO'!S38+'Nominal VA'!T38/'Nominal GO'!T38))</f>
        <v>-9.3017480328113786E-2</v>
      </c>
      <c r="U38" s="7">
        <f>('g(GO)'!U38-0.5*('Nominal II'!T38/'Nominal GO'!T38+'Nominal II'!U38/'Nominal GO'!U38)*'g(II)'!U38)/(0.5*('Nominal VA'!T38/'Nominal GO'!T38+'Nominal VA'!U38/'Nominal GO'!U38))</f>
        <v>-0.13622584151331354</v>
      </c>
      <c r="V38" s="7">
        <f>('g(GO)'!V38-0.5*('Nominal II'!U38/'Nominal GO'!U38+'Nominal II'!V38/'Nominal GO'!V38)*'g(II)'!V38)/(0.5*('Nominal VA'!U38/'Nominal GO'!U38+'Nominal VA'!V38/'Nominal GO'!V38))</f>
        <v>-0.1338451104769236</v>
      </c>
      <c r="W38" s="7">
        <f>('g(GO)'!W38-0.5*('Nominal II'!V38/'Nominal GO'!V38+'Nominal II'!W38/'Nominal GO'!W38)*'g(II)'!W38)/(0.5*('Nominal VA'!V38/'Nominal GO'!V38+'Nominal VA'!W38/'Nominal GO'!W38))</f>
        <v>-0.12827413425949649</v>
      </c>
      <c r="X38" s="7">
        <f>('g(GO)'!X38-0.5*('Nominal II'!W38/'Nominal GO'!W38+'Nominal II'!X38/'Nominal GO'!X38)*'g(II)'!X38)/(0.5*('Nominal VA'!W38/'Nominal GO'!W38+'Nominal VA'!X38/'Nominal GO'!X38))</f>
        <v>-8.1589559211099519E-2</v>
      </c>
      <c r="Y38" s="7">
        <f>('g(GO)'!Y38-0.5*('Nominal II'!X38/'Nominal GO'!X38+'Nominal II'!Y38/'Nominal GO'!Y38)*'g(II)'!Y38)/(0.5*('Nominal VA'!X38/'Nominal GO'!X38+'Nominal VA'!Y38/'Nominal GO'!Y38))</f>
        <v>-0.10646125115913303</v>
      </c>
      <c r="Z38" s="7">
        <f>('g(GO)'!Z38-0.5*('Nominal II'!Y38/'Nominal GO'!Y38+'Nominal II'!Z38/'Nominal GO'!Z38)*'g(II)'!Z38)/(0.5*('Nominal VA'!Y38/'Nominal GO'!Y38+'Nominal VA'!Z38/'Nominal GO'!Z38))</f>
        <v>-0.14169427808905782</v>
      </c>
      <c r="AA38" s="7">
        <f>('g(GO)'!AA38-0.5*('Nominal II'!Z38/'Nominal GO'!Z38+'Nominal II'!AA38/'Nominal GO'!AA38)*'g(II)'!AA38)/(0.5*('Nominal VA'!Z38/'Nominal GO'!Z38+'Nominal VA'!AA38/'Nominal GO'!AA38))</f>
        <v>-0.20171881808094783</v>
      </c>
      <c r="AB38" s="7">
        <f>('g(GO)'!AB38-0.5*('Nominal II'!AA38/'Nominal GO'!AA38+'Nominal II'!AB38/'Nominal GO'!AB38)*'g(II)'!AB38)/(0.5*('Nominal VA'!AA38/'Nominal GO'!AA38+'Nominal VA'!AB38/'Nominal GO'!AB38))</f>
        <v>-0.13740532247528037</v>
      </c>
      <c r="AC38" s="7">
        <f>('g(GO)'!AC38-0.5*('Nominal II'!AB38/'Nominal GO'!AB38+'Nominal II'!AC38/'Nominal GO'!AC38)*'g(II)'!AC38)/(0.5*('Nominal VA'!AB38/'Nominal GO'!AB38+'Nominal VA'!AC38/'Nominal GO'!AC38))</f>
        <v>-0.32185051554685423</v>
      </c>
      <c r="AD38" s="7">
        <f>('g(GO)'!AD38-0.5*('Nominal II'!AC38/'Nominal GO'!AC38+'Nominal II'!AD38/'Nominal GO'!AD38)*'g(II)'!AD38)/(0.5*('Nominal VA'!AC38/'Nominal GO'!AC38+'Nominal VA'!AD38/'Nominal GO'!AD38))</f>
        <v>-5.9588479469972054E-2</v>
      </c>
      <c r="AE38" s="7">
        <f>('g(GO)'!AE38-0.5*('Nominal II'!AD38/'Nominal GO'!AD38+'Nominal II'!AE38/'Nominal GO'!AE38)*'g(II)'!AE38)/(0.5*('Nominal VA'!AD38/'Nominal GO'!AD38+'Nominal VA'!AE38/'Nominal GO'!AE38))</f>
        <v>-5.049375603750272E-3</v>
      </c>
      <c r="AF38" s="7">
        <f>('g(GO)'!AF38-0.5*('Nominal II'!AE38/'Nominal GO'!AE38+'Nominal II'!AF38/'Nominal GO'!AF38)*'g(II)'!AF38)/(0.5*('Nominal VA'!AE38/'Nominal GO'!AE38+'Nominal VA'!AF38/'Nominal GO'!AF38))</f>
        <v>1.6951865080554126E-2</v>
      </c>
      <c r="AG38" s="7">
        <f>('g(GO)'!AG38-0.5*('Nominal II'!AF38/'Nominal GO'!AF38+'Nominal II'!AG38/'Nominal GO'!AG38)*'g(II)'!AG38)/(0.5*('Nominal VA'!AF38/'Nominal GO'!AF38+'Nominal VA'!AG38/'Nominal GO'!AG38))</f>
        <v>-5.2274261035244489E-3</v>
      </c>
    </row>
    <row r="39" spans="1:33" x14ac:dyDescent="0.15">
      <c r="A39" s="2">
        <v>35</v>
      </c>
      <c r="B39" s="3" t="s">
        <v>63</v>
      </c>
      <c r="C39" s="7"/>
      <c r="D39" s="7">
        <f>('g(GO)'!D39-0.5*('Nominal II'!C39/'Nominal GO'!C39+'Nominal II'!D39/'Nominal GO'!D39)*'g(II)'!D39)/(0.5*('Nominal VA'!C39/'Nominal GO'!C39+'Nominal VA'!D39/'Nominal GO'!D39))</f>
        <v>-0.21388326573547742</v>
      </c>
      <c r="E39" s="7">
        <f>('g(GO)'!E39-0.5*('Nominal II'!D39/'Nominal GO'!D39+'Nominal II'!E39/'Nominal GO'!E39)*'g(II)'!E39)/(0.5*('Nominal VA'!D39/'Nominal GO'!D39+'Nominal VA'!E39/'Nominal GO'!E39))</f>
        <v>-0.42175335363034699</v>
      </c>
      <c r="F39" s="7">
        <f>('g(GO)'!F39-0.5*('Nominal II'!E39/'Nominal GO'!E39+'Nominal II'!F39/'Nominal GO'!F39)*'g(II)'!F39)/(0.5*('Nominal VA'!E39/'Nominal GO'!E39+'Nominal VA'!F39/'Nominal GO'!F39))</f>
        <v>-1.1889870193553189E-2</v>
      </c>
      <c r="G39" s="7">
        <f>('g(GO)'!G39-0.5*('Nominal II'!F39/'Nominal GO'!F39+'Nominal II'!G39/'Nominal GO'!G39)*'g(II)'!G39)/(0.5*('Nominal VA'!F39/'Nominal GO'!F39+'Nominal VA'!G39/'Nominal GO'!G39))</f>
        <v>0.11087101804239907</v>
      </c>
      <c r="H39" s="7">
        <f>('g(GO)'!H39-0.5*('Nominal II'!G39/'Nominal GO'!G39+'Nominal II'!H39/'Nominal GO'!H39)*'g(II)'!H39)/(0.5*('Nominal VA'!G39/'Nominal GO'!G39+'Nominal VA'!H39/'Nominal GO'!H39))</f>
        <v>-5.4362626601560361E-2</v>
      </c>
      <c r="I39" s="7">
        <f>('g(GO)'!I39-0.5*('Nominal II'!H39/'Nominal GO'!H39+'Nominal II'!I39/'Nominal GO'!I39)*'g(II)'!I39)/(0.5*('Nominal VA'!H39/'Nominal GO'!H39+'Nominal VA'!I39/'Nominal GO'!I39))</f>
        <v>7.6030044921394632E-2</v>
      </c>
      <c r="J39" s="7">
        <f>('g(GO)'!J39-0.5*('Nominal II'!I39/'Nominal GO'!I39+'Nominal II'!J39/'Nominal GO'!J39)*'g(II)'!J39)/(0.5*('Nominal VA'!I39/'Nominal GO'!I39+'Nominal VA'!J39/'Nominal GO'!J39))</f>
        <v>-0.20544788530414376</v>
      </c>
      <c r="K39" s="7">
        <f>('g(GO)'!K39-0.5*('Nominal II'!J39/'Nominal GO'!J39+'Nominal II'!K39/'Nominal GO'!K39)*'g(II)'!K39)/(0.5*('Nominal VA'!J39/'Nominal GO'!J39+'Nominal VA'!K39/'Nominal GO'!K39))</f>
        <v>-0.14708871147448174</v>
      </c>
      <c r="L39" s="7">
        <f>('g(GO)'!L39-0.5*('Nominal II'!K39/'Nominal GO'!K39+'Nominal II'!L39/'Nominal GO'!L39)*'g(II)'!L39)/(0.5*('Nominal VA'!K39/'Nominal GO'!K39+'Nominal VA'!L39/'Nominal GO'!L39))</f>
        <v>-6.2241179198507787E-2</v>
      </c>
      <c r="M39" s="7">
        <f>('g(GO)'!M39-0.5*('Nominal II'!L39/'Nominal GO'!L39+'Nominal II'!M39/'Nominal GO'!M39)*'g(II)'!M39)/(0.5*('Nominal VA'!L39/'Nominal GO'!L39+'Nominal VA'!M39/'Nominal GO'!M39))</f>
        <v>-7.7017016165944308E-2</v>
      </c>
      <c r="N39" s="7">
        <f>('g(GO)'!N39-0.5*('Nominal II'!M39/'Nominal GO'!M39+'Nominal II'!N39/'Nominal GO'!N39)*'g(II)'!N39)/(0.5*('Nominal VA'!M39/'Nominal GO'!M39+'Nominal VA'!N39/'Nominal GO'!N39))</f>
        <v>-8.8845922466434704E-2</v>
      </c>
      <c r="O39" s="7">
        <f>('g(GO)'!O39-0.5*('Nominal II'!N39/'Nominal GO'!N39+'Nominal II'!O39/'Nominal GO'!O39)*'g(II)'!O39)/(0.5*('Nominal VA'!N39/'Nominal GO'!N39+'Nominal VA'!O39/'Nominal GO'!O39))</f>
        <v>-0.13882023307514307</v>
      </c>
      <c r="P39" s="7">
        <f>('g(GO)'!P39-0.5*('Nominal II'!O39/'Nominal GO'!O39+'Nominal II'!P39/'Nominal GO'!P39)*'g(II)'!P39)/(0.5*('Nominal VA'!O39/'Nominal GO'!O39+'Nominal VA'!P39/'Nominal GO'!P39))</f>
        <v>-0.22281701135802837</v>
      </c>
      <c r="Q39" s="7">
        <f>('g(GO)'!Q39-0.5*('Nominal II'!P39/'Nominal GO'!P39+'Nominal II'!Q39/'Nominal GO'!Q39)*'g(II)'!Q39)/(0.5*('Nominal VA'!P39/'Nominal GO'!P39+'Nominal VA'!Q39/'Nominal GO'!Q39))</f>
        <v>-3.6164641473736645E-2</v>
      </c>
      <c r="R39" s="7">
        <f>('g(GO)'!R39-0.5*('Nominal II'!Q39/'Nominal GO'!Q39+'Nominal II'!R39/'Nominal GO'!R39)*'g(II)'!R39)/(0.5*('Nominal VA'!Q39/'Nominal GO'!Q39+'Nominal VA'!R39/'Nominal GO'!R39))</f>
        <v>-6.476446002290596E-3</v>
      </c>
      <c r="S39" s="7">
        <f>('g(GO)'!S39-0.5*('Nominal II'!R39/'Nominal GO'!R39+'Nominal II'!S39/'Nominal GO'!S39)*'g(II)'!S39)/(0.5*('Nominal VA'!R39/'Nominal GO'!R39+'Nominal VA'!S39/'Nominal GO'!S39))</f>
        <v>-9.8527868989926909E-2</v>
      </c>
      <c r="T39" s="7">
        <f>('g(GO)'!T39-0.5*('Nominal II'!S39/'Nominal GO'!S39+'Nominal II'!T39/'Nominal GO'!T39)*'g(II)'!T39)/(0.5*('Nominal VA'!S39/'Nominal GO'!S39+'Nominal VA'!T39/'Nominal GO'!T39))</f>
        <v>-7.3069199641932203E-2</v>
      </c>
      <c r="U39" s="7">
        <f>('g(GO)'!U39-0.5*('Nominal II'!T39/'Nominal GO'!T39+'Nominal II'!U39/'Nominal GO'!U39)*'g(II)'!U39)/(0.5*('Nominal VA'!T39/'Nominal GO'!T39+'Nominal VA'!U39/'Nominal GO'!U39))</f>
        <v>-8.1353896080511898E-2</v>
      </c>
      <c r="V39" s="7">
        <f>('g(GO)'!V39-0.5*('Nominal II'!U39/'Nominal GO'!U39+'Nominal II'!V39/'Nominal GO'!V39)*'g(II)'!V39)/(0.5*('Nominal VA'!U39/'Nominal GO'!U39+'Nominal VA'!V39/'Nominal GO'!V39))</f>
        <v>-0.1049008743371436</v>
      </c>
      <c r="W39" s="7">
        <f>('g(GO)'!W39-0.5*('Nominal II'!V39/'Nominal GO'!V39+'Nominal II'!W39/'Nominal GO'!W39)*'g(II)'!W39)/(0.5*('Nominal VA'!V39/'Nominal GO'!V39+'Nominal VA'!W39/'Nominal GO'!W39))</f>
        <v>-0.10679142296517191</v>
      </c>
      <c r="X39" s="7">
        <f>('g(GO)'!X39-0.5*('Nominal II'!W39/'Nominal GO'!W39+'Nominal II'!X39/'Nominal GO'!X39)*'g(II)'!X39)/(0.5*('Nominal VA'!W39/'Nominal GO'!W39+'Nominal VA'!X39/'Nominal GO'!X39))</f>
        <v>-8.5856009133427807E-2</v>
      </c>
      <c r="Y39" s="7">
        <f>('g(GO)'!Y39-0.5*('Nominal II'!X39/'Nominal GO'!X39+'Nominal II'!Y39/'Nominal GO'!Y39)*'g(II)'!Y39)/(0.5*('Nominal VA'!X39/'Nominal GO'!X39+'Nominal VA'!Y39/'Nominal GO'!Y39))</f>
        <v>-9.4544829892521387E-2</v>
      </c>
      <c r="Z39" s="7">
        <f>('g(GO)'!Z39-0.5*('Nominal II'!Y39/'Nominal GO'!Y39+'Nominal II'!Z39/'Nominal GO'!Z39)*'g(II)'!Z39)/(0.5*('Nominal VA'!Y39/'Nominal GO'!Y39+'Nominal VA'!Z39/'Nominal GO'!Z39))</f>
        <v>-0.11297743328500924</v>
      </c>
      <c r="AA39" s="7">
        <f>('g(GO)'!AA39-0.5*('Nominal II'!Z39/'Nominal GO'!Z39+'Nominal II'!AA39/'Nominal GO'!AA39)*'g(II)'!AA39)/(0.5*('Nominal VA'!Z39/'Nominal GO'!Z39+'Nominal VA'!AA39/'Nominal GO'!AA39))</f>
        <v>-0.15920859374598925</v>
      </c>
      <c r="AB39" s="7">
        <f>('g(GO)'!AB39-0.5*('Nominal II'!AA39/'Nominal GO'!AA39+'Nominal II'!AB39/'Nominal GO'!AB39)*'g(II)'!AB39)/(0.5*('Nominal VA'!AA39/'Nominal GO'!AA39+'Nominal VA'!AB39/'Nominal GO'!AB39))</f>
        <v>-9.8680124687667958E-2</v>
      </c>
      <c r="AC39" s="7">
        <f>('g(GO)'!AC39-0.5*('Nominal II'!AB39/'Nominal GO'!AB39+'Nominal II'!AC39/'Nominal GO'!AC39)*'g(II)'!AC39)/(0.5*('Nominal VA'!AB39/'Nominal GO'!AB39+'Nominal VA'!AC39/'Nominal GO'!AC39))</f>
        <v>-0.25040622970009468</v>
      </c>
      <c r="AD39" s="7">
        <f>('g(GO)'!AD39-0.5*('Nominal II'!AC39/'Nominal GO'!AC39+'Nominal II'!AD39/'Nominal GO'!AD39)*'g(II)'!AD39)/(0.5*('Nominal VA'!AC39/'Nominal GO'!AC39+'Nominal VA'!AD39/'Nominal GO'!AD39))</f>
        <v>-4.1370277735020861E-2</v>
      </c>
      <c r="AE39" s="7">
        <f>('g(GO)'!AE39-0.5*('Nominal II'!AD39/'Nominal GO'!AD39+'Nominal II'!AE39/'Nominal GO'!AE39)*'g(II)'!AE39)/(0.5*('Nominal VA'!AD39/'Nominal GO'!AD39+'Nominal VA'!AE39/'Nominal GO'!AE39))</f>
        <v>9.9942786897891604E-3</v>
      </c>
      <c r="AF39" s="7">
        <f>('g(GO)'!AF39-0.5*('Nominal II'!AE39/'Nominal GO'!AE39+'Nominal II'!AF39/'Nominal GO'!AF39)*'g(II)'!AF39)/(0.5*('Nominal VA'!AE39/'Nominal GO'!AE39+'Nominal VA'!AF39/'Nominal GO'!AF39))</f>
        <v>2.7035191872558435E-2</v>
      </c>
      <c r="AG39" s="7">
        <f>('g(GO)'!AG39-0.5*('Nominal II'!AF39/'Nominal GO'!AF39+'Nominal II'!AG39/'Nominal GO'!AG39)*'g(II)'!AG39)/(0.5*('Nominal VA'!AF39/'Nominal GO'!AF39+'Nominal VA'!AG39/'Nominal GO'!AG39))</f>
        <v>3.8131699598220733E-3</v>
      </c>
    </row>
    <row r="40" spans="1:33" x14ac:dyDescent="0.15">
      <c r="A40" s="2">
        <v>36</v>
      </c>
      <c r="B40" s="3" t="s">
        <v>64</v>
      </c>
      <c r="C40" s="7"/>
      <c r="D40" s="7">
        <f>('g(GO)'!D40-0.5*('Nominal II'!C40/'Nominal GO'!C40+'Nominal II'!D40/'Nominal GO'!D40)*'g(II)'!D40)/(0.5*('Nominal VA'!C40/'Nominal GO'!C40+'Nominal VA'!D40/'Nominal GO'!D40))</f>
        <v>0.11886209927890898</v>
      </c>
      <c r="E40" s="7">
        <f>('g(GO)'!E40-0.5*('Nominal II'!D40/'Nominal GO'!D40+'Nominal II'!E40/'Nominal GO'!E40)*'g(II)'!E40)/(0.5*('Nominal VA'!D40/'Nominal GO'!D40+'Nominal VA'!E40/'Nominal GO'!E40))</f>
        <v>-1.9517500420434753E-2</v>
      </c>
      <c r="F40" s="7">
        <f>('g(GO)'!F40-0.5*('Nominal II'!E40/'Nominal GO'!E40+'Nominal II'!F40/'Nominal GO'!F40)*'g(II)'!F40)/(0.5*('Nominal VA'!E40/'Nominal GO'!E40+'Nominal VA'!F40/'Nominal GO'!F40))</f>
        <v>-0.11490775991780354</v>
      </c>
      <c r="G40" s="7">
        <f>('g(GO)'!G40-0.5*('Nominal II'!F40/'Nominal GO'!F40+'Nominal II'!G40/'Nominal GO'!G40)*'g(II)'!G40)/(0.5*('Nominal VA'!F40/'Nominal GO'!F40+'Nominal VA'!G40/'Nominal GO'!G40))</f>
        <v>8.8043985226550187E-2</v>
      </c>
      <c r="H40" s="7">
        <f>('g(GO)'!H40-0.5*('Nominal II'!G40/'Nominal GO'!G40+'Nominal II'!H40/'Nominal GO'!H40)*'g(II)'!H40)/(0.5*('Nominal VA'!G40/'Nominal GO'!G40+'Nominal VA'!H40/'Nominal GO'!H40))</f>
        <v>6.6498223467252579E-2</v>
      </c>
      <c r="I40" s="7">
        <f>('g(GO)'!I40-0.5*('Nominal II'!H40/'Nominal GO'!H40+'Nominal II'!I40/'Nominal GO'!I40)*'g(II)'!I40)/(0.5*('Nominal VA'!H40/'Nominal GO'!H40+'Nominal VA'!I40/'Nominal GO'!I40))</f>
        <v>-0.23319668198275495</v>
      </c>
      <c r="J40" s="7">
        <f>('g(GO)'!J40-0.5*('Nominal II'!I40/'Nominal GO'!I40+'Nominal II'!J40/'Nominal GO'!J40)*'g(II)'!J40)/(0.5*('Nominal VA'!I40/'Nominal GO'!I40+'Nominal VA'!J40/'Nominal GO'!J40))</f>
        <v>-5.136818971202288E-2</v>
      </c>
      <c r="K40" s="7">
        <f>('g(GO)'!K40-0.5*('Nominal II'!J40/'Nominal GO'!J40+'Nominal II'!K40/'Nominal GO'!K40)*'g(II)'!K40)/(0.5*('Nominal VA'!J40/'Nominal GO'!J40+'Nominal VA'!K40/'Nominal GO'!K40))</f>
        <v>0.24302433437142301</v>
      </c>
      <c r="L40" s="7">
        <f>('g(GO)'!L40-0.5*('Nominal II'!K40/'Nominal GO'!K40+'Nominal II'!L40/'Nominal GO'!L40)*'g(II)'!L40)/(0.5*('Nominal VA'!K40/'Nominal GO'!K40+'Nominal VA'!L40/'Nominal GO'!L40))</f>
        <v>-0.10490120743362508</v>
      </c>
      <c r="M40" s="7">
        <f>('g(GO)'!M40-0.5*('Nominal II'!L40/'Nominal GO'!L40+'Nominal II'!M40/'Nominal GO'!M40)*'g(II)'!M40)/(0.5*('Nominal VA'!L40/'Nominal GO'!L40+'Nominal VA'!M40/'Nominal GO'!M40))</f>
        <v>-0.45402373959560549</v>
      </c>
      <c r="N40" s="7">
        <f>('g(GO)'!N40-0.5*('Nominal II'!M40/'Nominal GO'!M40+'Nominal II'!N40/'Nominal GO'!N40)*'g(II)'!N40)/(0.5*('Nominal VA'!M40/'Nominal GO'!M40+'Nominal VA'!N40/'Nominal GO'!N40))</f>
        <v>-0.31331088888888642</v>
      </c>
      <c r="O40" s="7">
        <f>('g(GO)'!O40-0.5*('Nominal II'!N40/'Nominal GO'!N40+'Nominal II'!O40/'Nominal GO'!O40)*'g(II)'!O40)/(0.5*('Nominal VA'!N40/'Nominal GO'!N40+'Nominal VA'!O40/'Nominal GO'!O40))</f>
        <v>-0.10997523694430456</v>
      </c>
      <c r="P40" s="7">
        <f>('g(GO)'!P40-0.5*('Nominal II'!O40/'Nominal GO'!O40+'Nominal II'!P40/'Nominal GO'!P40)*'g(II)'!P40)/(0.5*('Nominal VA'!O40/'Nominal GO'!O40+'Nominal VA'!P40/'Nominal GO'!P40))</f>
        <v>-1.5656083139292065E-2</v>
      </c>
      <c r="Q40" s="7">
        <f>('g(GO)'!Q40-0.5*('Nominal II'!P40/'Nominal GO'!P40+'Nominal II'!Q40/'Nominal GO'!Q40)*'g(II)'!Q40)/(0.5*('Nominal VA'!P40/'Nominal GO'!P40+'Nominal VA'!Q40/'Nominal GO'!Q40))</f>
        <v>-4.7779452907373197E-2</v>
      </c>
      <c r="R40" s="7">
        <f>('g(GO)'!R40-0.5*('Nominal II'!Q40/'Nominal GO'!Q40+'Nominal II'!R40/'Nominal GO'!R40)*'g(II)'!R40)/(0.5*('Nominal VA'!Q40/'Nominal GO'!Q40+'Nominal VA'!R40/'Nominal GO'!R40))</f>
        <v>-5.0216621052795778E-2</v>
      </c>
      <c r="S40" s="7">
        <f>('g(GO)'!S40-0.5*('Nominal II'!R40/'Nominal GO'!R40+'Nominal II'!S40/'Nominal GO'!S40)*'g(II)'!S40)/(0.5*('Nominal VA'!R40/'Nominal GO'!R40+'Nominal VA'!S40/'Nominal GO'!S40))</f>
        <v>-0.14298091112662908</v>
      </c>
      <c r="T40" s="7">
        <f>('g(GO)'!T40-0.5*('Nominal II'!S40/'Nominal GO'!S40+'Nominal II'!T40/'Nominal GO'!T40)*'g(II)'!T40)/(0.5*('Nominal VA'!S40/'Nominal GO'!S40+'Nominal VA'!T40/'Nominal GO'!T40))</f>
        <v>-0.12211956137508481</v>
      </c>
      <c r="U40" s="7">
        <f>('g(GO)'!U40-0.5*('Nominal II'!T40/'Nominal GO'!T40+'Nominal II'!U40/'Nominal GO'!U40)*'g(II)'!U40)/(0.5*('Nominal VA'!T40/'Nominal GO'!T40+'Nominal VA'!U40/'Nominal GO'!U40))</f>
        <v>-0.15635164449674982</v>
      </c>
      <c r="V40" s="7">
        <f>('g(GO)'!V40-0.5*('Nominal II'!U40/'Nominal GO'!U40+'Nominal II'!V40/'Nominal GO'!V40)*'g(II)'!V40)/(0.5*('Nominal VA'!U40/'Nominal GO'!U40+'Nominal VA'!V40/'Nominal GO'!V40))</f>
        <v>-0.2582617103688733</v>
      </c>
      <c r="W40" s="7">
        <f>('g(GO)'!W40-0.5*('Nominal II'!V40/'Nominal GO'!V40+'Nominal II'!W40/'Nominal GO'!W40)*'g(II)'!W40)/(0.5*('Nominal VA'!V40/'Nominal GO'!V40+'Nominal VA'!W40/'Nominal GO'!W40))</f>
        <v>-0.28230140399157316</v>
      </c>
      <c r="X40" s="7">
        <f>('g(GO)'!X40-0.5*('Nominal II'!W40/'Nominal GO'!W40+'Nominal II'!X40/'Nominal GO'!X40)*'g(II)'!X40)/(0.5*('Nominal VA'!W40/'Nominal GO'!W40+'Nominal VA'!X40/'Nominal GO'!X40))</f>
        <v>-0.16878222935119305</v>
      </c>
      <c r="Y40" s="7">
        <f>('g(GO)'!Y40-0.5*('Nominal II'!X40/'Nominal GO'!X40+'Nominal II'!Y40/'Nominal GO'!Y40)*'g(II)'!Y40)/(0.5*('Nominal VA'!X40/'Nominal GO'!X40+'Nominal VA'!Y40/'Nominal GO'!Y40))</f>
        <v>-0.29926319206682961</v>
      </c>
      <c r="Z40" s="7">
        <f>('g(GO)'!Z40-0.5*('Nominal II'!Y40/'Nominal GO'!Y40+'Nominal II'!Z40/'Nominal GO'!Z40)*'g(II)'!Z40)/(0.5*('Nominal VA'!Y40/'Nominal GO'!Y40+'Nominal VA'!Z40/'Nominal GO'!Z40))</f>
        <v>-0.19211404423963374</v>
      </c>
      <c r="AA40" s="7">
        <f>('g(GO)'!AA40-0.5*('Nominal II'!Z40/'Nominal GO'!Z40+'Nominal II'!AA40/'Nominal GO'!AA40)*'g(II)'!AA40)/(0.5*('Nominal VA'!Z40/'Nominal GO'!Z40+'Nominal VA'!AA40/'Nominal GO'!AA40))</f>
        <v>-0.30087994754654984</v>
      </c>
      <c r="AB40" s="7">
        <f>('g(GO)'!AB40-0.5*('Nominal II'!AA40/'Nominal GO'!AA40+'Nominal II'!AB40/'Nominal GO'!AB40)*'g(II)'!AB40)/(0.5*('Nominal VA'!AA40/'Nominal GO'!AA40+'Nominal VA'!AB40/'Nominal GO'!AB40))</f>
        <v>-0.27664461408626934</v>
      </c>
      <c r="AC40" s="7">
        <f>('g(GO)'!AC40-0.5*('Nominal II'!AB40/'Nominal GO'!AB40+'Nominal II'!AC40/'Nominal GO'!AC40)*'g(II)'!AC40)/(0.5*('Nominal VA'!AB40/'Nominal GO'!AB40+'Nominal VA'!AC40/'Nominal GO'!AC40))</f>
        <v>-0.49264116398839636</v>
      </c>
      <c r="AD40" s="7">
        <f>('g(GO)'!AD40-0.5*('Nominal II'!AC40/'Nominal GO'!AC40+'Nominal II'!AD40/'Nominal GO'!AD40)*'g(II)'!AD40)/(0.5*('Nominal VA'!AC40/'Nominal GO'!AC40+'Nominal VA'!AD40/'Nominal GO'!AD40))</f>
        <v>-0.11632812989645959</v>
      </c>
      <c r="AE40" s="7">
        <f>('g(GO)'!AE40-0.5*('Nominal II'!AD40/'Nominal GO'!AD40+'Nominal II'!AE40/'Nominal GO'!AE40)*'g(II)'!AE40)/(0.5*('Nominal VA'!AD40/'Nominal GO'!AD40+'Nominal VA'!AE40/'Nominal GO'!AE40))</f>
        <v>-0.10034688050605946</v>
      </c>
      <c r="AF40" s="7">
        <f>('g(GO)'!AF40-0.5*('Nominal II'!AE40/'Nominal GO'!AE40+'Nominal II'!AF40/'Nominal GO'!AF40)*'g(II)'!AF40)/(0.5*('Nominal VA'!AE40/'Nominal GO'!AE40+'Nominal VA'!AF40/'Nominal GO'!AF40))</f>
        <v>-3.372560763948914E-2</v>
      </c>
      <c r="AG40" s="7">
        <f>('g(GO)'!AG40-0.5*('Nominal II'!AF40/'Nominal GO'!AF40+'Nominal II'!AG40/'Nominal GO'!AG40)*'g(II)'!AG40)/(0.5*('Nominal VA'!AF40/'Nominal GO'!AF40+'Nominal VA'!AG40/'Nominal GO'!AG40))</f>
        <v>1.2776211459445425E-2</v>
      </c>
    </row>
    <row r="41" spans="1:33" x14ac:dyDescent="0.15">
      <c r="A41" s="2">
        <v>37</v>
      </c>
      <c r="B41" s="3" t="s">
        <v>65</v>
      </c>
      <c r="C41" s="7"/>
      <c r="D41" s="7">
        <f>('g(GO)'!D41-0.5*('Nominal II'!C41/'Nominal GO'!C41+'Nominal II'!D41/'Nominal GO'!D41)*'g(II)'!D41)/(0.5*('Nominal VA'!C41/'Nominal GO'!C41+'Nominal VA'!D41/'Nominal GO'!D41))</f>
        <v>-1.5910147550520344E-2</v>
      </c>
      <c r="E41" s="7">
        <f>('g(GO)'!E41-0.5*('Nominal II'!D41/'Nominal GO'!D41+'Nominal II'!E41/'Nominal GO'!E41)*'g(II)'!E41)/(0.5*('Nominal VA'!D41/'Nominal GO'!D41+'Nominal VA'!E41/'Nominal GO'!E41))</f>
        <v>6.3116244329453994E-2</v>
      </c>
      <c r="F41" s="7">
        <f>('g(GO)'!F41-0.5*('Nominal II'!E41/'Nominal GO'!E41+'Nominal II'!F41/'Nominal GO'!F41)*'g(II)'!F41)/(0.5*('Nominal VA'!E41/'Nominal GO'!E41+'Nominal VA'!F41/'Nominal GO'!F41))</f>
        <v>-0.10417360740261672</v>
      </c>
      <c r="G41" s="7">
        <f>('g(GO)'!G41-0.5*('Nominal II'!F41/'Nominal GO'!F41+'Nominal II'!G41/'Nominal GO'!G41)*'g(II)'!G41)/(0.5*('Nominal VA'!F41/'Nominal GO'!F41+'Nominal VA'!G41/'Nominal GO'!G41))</f>
        <v>-0.10664657888411044</v>
      </c>
      <c r="H41" s="7">
        <f>('g(GO)'!H41-0.5*('Nominal II'!G41/'Nominal GO'!G41+'Nominal II'!H41/'Nominal GO'!H41)*'g(II)'!H41)/(0.5*('Nominal VA'!G41/'Nominal GO'!G41+'Nominal VA'!H41/'Nominal GO'!H41))</f>
        <v>1.4209657894808898E-2</v>
      </c>
      <c r="I41" s="7">
        <f>('g(GO)'!I41-0.5*('Nominal II'!H41/'Nominal GO'!H41+'Nominal II'!I41/'Nominal GO'!I41)*'g(II)'!I41)/(0.5*('Nominal VA'!H41/'Nominal GO'!H41+'Nominal VA'!I41/'Nominal GO'!I41))</f>
        <v>-0.10762530407424913</v>
      </c>
      <c r="J41" s="7">
        <f>('g(GO)'!J41-0.5*('Nominal II'!I41/'Nominal GO'!I41+'Nominal II'!J41/'Nominal GO'!J41)*'g(II)'!J41)/(0.5*('Nominal VA'!I41/'Nominal GO'!I41+'Nominal VA'!J41/'Nominal GO'!J41))</f>
        <v>6.903775320533706E-2</v>
      </c>
      <c r="K41" s="7">
        <f>('g(GO)'!K41-0.5*('Nominal II'!J41/'Nominal GO'!J41+'Nominal II'!K41/'Nominal GO'!K41)*'g(II)'!K41)/(0.5*('Nominal VA'!J41/'Nominal GO'!J41+'Nominal VA'!K41/'Nominal GO'!K41))</f>
        <v>-4.3120011951784949E-2</v>
      </c>
      <c r="L41" s="7">
        <f>('g(GO)'!L41-0.5*('Nominal II'!K41/'Nominal GO'!K41+'Nominal II'!L41/'Nominal GO'!L41)*'g(II)'!L41)/(0.5*('Nominal VA'!K41/'Nominal GO'!K41+'Nominal VA'!L41/'Nominal GO'!L41))</f>
        <v>-0.14429748419400562</v>
      </c>
      <c r="M41" s="7">
        <f>('g(GO)'!M41-0.5*('Nominal II'!L41/'Nominal GO'!L41+'Nominal II'!M41/'Nominal GO'!M41)*'g(II)'!M41)/(0.5*('Nominal VA'!L41/'Nominal GO'!L41+'Nominal VA'!M41/'Nominal GO'!M41))</f>
        <v>5.2356692704156493E-2</v>
      </c>
      <c r="N41" s="7">
        <f>('g(GO)'!N41-0.5*('Nominal II'!M41/'Nominal GO'!M41+'Nominal II'!N41/'Nominal GO'!N41)*'g(II)'!N41)/(0.5*('Nominal VA'!M41/'Nominal GO'!M41+'Nominal VA'!N41/'Nominal GO'!N41))</f>
        <v>-0.17326283138859058</v>
      </c>
      <c r="O41" s="7">
        <f>('g(GO)'!O41-0.5*('Nominal II'!N41/'Nominal GO'!N41+'Nominal II'!O41/'Nominal GO'!O41)*'g(II)'!O41)/(0.5*('Nominal VA'!N41/'Nominal GO'!N41+'Nominal VA'!O41/'Nominal GO'!O41))</f>
        <v>-0.15052527480969063</v>
      </c>
      <c r="P41" s="7">
        <f>('g(GO)'!P41-0.5*('Nominal II'!O41/'Nominal GO'!O41+'Nominal II'!P41/'Nominal GO'!P41)*'g(II)'!P41)/(0.5*('Nominal VA'!O41/'Nominal GO'!O41+'Nominal VA'!P41/'Nominal GO'!P41))</f>
        <v>-1.0270756973950872E-2</v>
      </c>
      <c r="Q41" s="7">
        <f>('g(GO)'!Q41-0.5*('Nominal II'!P41/'Nominal GO'!P41+'Nominal II'!Q41/'Nominal GO'!Q41)*'g(II)'!Q41)/(0.5*('Nominal VA'!P41/'Nominal GO'!P41+'Nominal VA'!Q41/'Nominal GO'!Q41))</f>
        <v>1.811034880405675E-2</v>
      </c>
      <c r="R41" s="7">
        <f>('g(GO)'!R41-0.5*('Nominal II'!Q41/'Nominal GO'!Q41+'Nominal II'!R41/'Nominal GO'!R41)*'g(II)'!R41)/(0.5*('Nominal VA'!Q41/'Nominal GO'!Q41+'Nominal VA'!R41/'Nominal GO'!R41))</f>
        <v>-1.0184071150467461E-2</v>
      </c>
      <c r="S41" s="7">
        <f>('g(GO)'!S41-0.5*('Nominal II'!R41/'Nominal GO'!R41+'Nominal II'!S41/'Nominal GO'!S41)*'g(II)'!S41)/(0.5*('Nominal VA'!R41/'Nominal GO'!R41+'Nominal VA'!S41/'Nominal GO'!S41))</f>
        <v>0.10580385005438335</v>
      </c>
      <c r="T41" s="7">
        <f>('g(GO)'!T41-0.5*('Nominal II'!S41/'Nominal GO'!S41+'Nominal II'!T41/'Nominal GO'!T41)*'g(II)'!T41)/(0.5*('Nominal VA'!S41/'Nominal GO'!S41+'Nominal VA'!T41/'Nominal GO'!T41))</f>
        <v>6.1998717487200011E-2</v>
      </c>
      <c r="U41" s="7">
        <f>('g(GO)'!U41-0.5*('Nominal II'!T41/'Nominal GO'!T41+'Nominal II'!U41/'Nominal GO'!U41)*'g(II)'!U41)/(0.5*('Nominal VA'!T41/'Nominal GO'!T41+'Nominal VA'!U41/'Nominal GO'!U41))</f>
        <v>0.14856383077044813</v>
      </c>
      <c r="V41" s="7">
        <f>('g(GO)'!V41-0.5*('Nominal II'!U41/'Nominal GO'!U41+'Nominal II'!V41/'Nominal GO'!V41)*'g(II)'!V41)/(0.5*('Nominal VA'!U41/'Nominal GO'!U41+'Nominal VA'!V41/'Nominal GO'!V41))</f>
        <v>0.15374445354693286</v>
      </c>
      <c r="W41" s="7">
        <f>('g(GO)'!W41-0.5*('Nominal II'!V41/'Nominal GO'!V41+'Nominal II'!W41/'Nominal GO'!W41)*'g(II)'!W41)/(0.5*('Nominal VA'!V41/'Nominal GO'!V41+'Nominal VA'!W41/'Nominal GO'!W41))</f>
        <v>0.23016723079410126</v>
      </c>
      <c r="X41" s="7">
        <f>('g(GO)'!X41-0.5*('Nominal II'!W41/'Nominal GO'!W41+'Nominal II'!X41/'Nominal GO'!X41)*'g(II)'!X41)/(0.5*('Nominal VA'!W41/'Nominal GO'!W41+'Nominal VA'!X41/'Nominal GO'!X41))</f>
        <v>8.1562241940726282E-2</v>
      </c>
      <c r="Y41" s="7">
        <f>('g(GO)'!Y41-0.5*('Nominal II'!X41/'Nominal GO'!X41+'Nominal II'!Y41/'Nominal GO'!Y41)*'g(II)'!Y41)/(0.5*('Nominal VA'!X41/'Nominal GO'!X41+'Nominal VA'!Y41/'Nominal GO'!Y41))</f>
        <v>0.1331339296816372</v>
      </c>
      <c r="Z41" s="7">
        <f>('g(GO)'!Z41-0.5*('Nominal II'!Y41/'Nominal GO'!Y41+'Nominal II'!Z41/'Nominal GO'!Z41)*'g(II)'!Z41)/(0.5*('Nominal VA'!Y41/'Nominal GO'!Y41+'Nominal VA'!Z41/'Nominal GO'!Z41))</f>
        <v>0.13881444461184633</v>
      </c>
      <c r="AA41" s="7">
        <f>('g(GO)'!AA41-0.5*('Nominal II'!Z41/'Nominal GO'!Z41+'Nominal II'!AA41/'Nominal GO'!AA41)*'g(II)'!AA41)/(0.5*('Nominal VA'!Z41/'Nominal GO'!Z41+'Nominal VA'!AA41/'Nominal GO'!AA41))</f>
        <v>0.11906729152963066</v>
      </c>
      <c r="AB41" s="7">
        <f>('g(GO)'!AB41-0.5*('Nominal II'!AA41/'Nominal GO'!AA41+'Nominal II'!AB41/'Nominal GO'!AB41)*'g(II)'!AB41)/(0.5*('Nominal VA'!AA41/'Nominal GO'!AA41+'Nominal VA'!AB41/'Nominal GO'!AB41))</f>
        <v>6.0574868171839845E-2</v>
      </c>
      <c r="AC41" s="7">
        <f>('g(GO)'!AC41-0.5*('Nominal II'!AB41/'Nominal GO'!AB41+'Nominal II'!AC41/'Nominal GO'!AC41)*'g(II)'!AC41)/(0.5*('Nominal VA'!AB41/'Nominal GO'!AB41+'Nominal VA'!AC41/'Nominal GO'!AC41))</f>
        <v>0.12096015342490302</v>
      </c>
      <c r="AD41" s="7">
        <f>('g(GO)'!AD41-0.5*('Nominal II'!AC41/'Nominal GO'!AC41+'Nominal II'!AD41/'Nominal GO'!AD41)*'g(II)'!AD41)/(0.5*('Nominal VA'!AC41/'Nominal GO'!AC41+'Nominal VA'!AD41/'Nominal GO'!AD41))</f>
        <v>7.3085941532952794E-2</v>
      </c>
      <c r="AE41" s="7">
        <f>('g(GO)'!AE41-0.5*('Nominal II'!AD41/'Nominal GO'!AD41+'Nominal II'!AE41/'Nominal GO'!AE41)*'g(II)'!AE41)/(0.5*('Nominal VA'!AD41/'Nominal GO'!AD41+'Nominal VA'!AE41/'Nominal GO'!AE41))</f>
        <v>8.8100837076056981E-2</v>
      </c>
      <c r="AF41" s="7">
        <f>('g(GO)'!AF41-0.5*('Nominal II'!AE41/'Nominal GO'!AE41+'Nominal II'!AF41/'Nominal GO'!AF41)*'g(II)'!AF41)/(0.5*('Nominal VA'!AE41/'Nominal GO'!AE41+'Nominal VA'!AF41/'Nominal GO'!AF41))</f>
        <v>9.3351651770662653E-2</v>
      </c>
      <c r="AG41" s="7">
        <f>('g(GO)'!AG41-0.5*('Nominal II'!AF41/'Nominal GO'!AF41+'Nominal II'!AG41/'Nominal GO'!AG41)*'g(II)'!AG41)/(0.5*('Nominal VA'!AF41/'Nominal GO'!AF41+'Nominal VA'!AG41/'Nominal GO'!AG41))</f>
        <v>9.6033196102566318E-2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A2C2-D1BC-4CC7-A9A6-752202625264}">
  <sheetPr>
    <tabColor theme="8" tint="-0.249977111117893"/>
  </sheetPr>
  <dimension ref="A2:AG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2" width="9.1640625" style="1"/>
    <col min="3" max="21" width="9.33203125" style="1" bestFit="1" customWidth="1"/>
    <col min="22" max="33" width="9.6640625" style="1" bestFit="1" customWidth="1"/>
    <col min="34" max="16384" width="9.1640625" style="1"/>
  </cols>
  <sheetData>
    <row r="2" spans="1:33" x14ac:dyDescent="0.15">
      <c r="A2" s="12" t="s">
        <v>79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13">
        <f t="shared" ref="C4:G4" si="0">SUM(C5:C41)</f>
        <v>599645.07619999931</v>
      </c>
      <c r="D4" s="13">
        <f t="shared" si="0"/>
        <v>765712.60389999999</v>
      </c>
      <c r="E4" s="13">
        <f t="shared" si="0"/>
        <v>891354.33989999944</v>
      </c>
      <c r="F4" s="13">
        <f t="shared" si="0"/>
        <v>981502.75199999951</v>
      </c>
      <c r="G4" s="13">
        <f t="shared" si="0"/>
        <v>1171730.0632</v>
      </c>
      <c r="H4" s="13">
        <f>SUM(H5:H41)</f>
        <v>1490826.3019999999</v>
      </c>
      <c r="I4" s="13">
        <f t="shared" ref="I4:AG4" si="1">SUM(I5:I41)</f>
        <v>1873341.7569999993</v>
      </c>
      <c r="J4" s="13">
        <f t="shared" si="1"/>
        <v>2439979.446</v>
      </c>
      <c r="K4" s="13">
        <f t="shared" si="1"/>
        <v>3032852.1580000003</v>
      </c>
      <c r="L4" s="13">
        <f t="shared" si="1"/>
        <v>3395873.2590000019</v>
      </c>
      <c r="M4" s="13">
        <f t="shared" si="1"/>
        <v>3629269.5959999957</v>
      </c>
      <c r="N4" s="13">
        <f t="shared" si="1"/>
        <v>4026271.4900000026</v>
      </c>
      <c r="O4" s="13">
        <f t="shared" si="1"/>
        <v>4463390.5749999993</v>
      </c>
      <c r="P4" s="13">
        <f t="shared" si="1"/>
        <v>4981461.3100000033</v>
      </c>
      <c r="Q4" s="13">
        <f t="shared" si="1"/>
        <v>5617320.6920000082</v>
      </c>
      <c r="R4" s="13">
        <f t="shared" si="1"/>
        <v>6279849.1619999986</v>
      </c>
      <c r="S4" s="13">
        <f t="shared" si="1"/>
        <v>7317487.8100000061</v>
      </c>
      <c r="T4" s="13">
        <f t="shared" si="1"/>
        <v>8656475.8317389805</v>
      </c>
      <c r="U4" s="13">
        <f t="shared" si="1"/>
        <v>10338066.810000008</v>
      </c>
      <c r="V4" s="13">
        <f t="shared" si="1"/>
        <v>12558201.660000009</v>
      </c>
      <c r="W4" s="13">
        <f t="shared" si="1"/>
        <v>15942038.329999991</v>
      </c>
      <c r="X4" s="13">
        <f t="shared" si="1"/>
        <v>18086179.420000013</v>
      </c>
      <c r="Y4" s="13">
        <f t="shared" si="1"/>
        <v>19042244.479999948</v>
      </c>
      <c r="Z4" s="13">
        <f t="shared" si="1"/>
        <v>22610524.449999981</v>
      </c>
      <c r="AA4" s="13">
        <f t="shared" si="1"/>
        <v>26097897.309999984</v>
      </c>
      <c r="AB4" s="13">
        <f t="shared" si="1"/>
        <v>27983583.820000015</v>
      </c>
      <c r="AC4" s="13">
        <f t="shared" si="1"/>
        <v>30677346.489999983</v>
      </c>
      <c r="AD4" s="13">
        <f t="shared" si="1"/>
        <v>32845782.25</v>
      </c>
      <c r="AE4" s="13">
        <f t="shared" si="1"/>
        <v>34377640.379999965</v>
      </c>
      <c r="AF4" s="13">
        <f t="shared" si="1"/>
        <v>36559456.969999969</v>
      </c>
      <c r="AG4" s="13">
        <f t="shared" si="1"/>
        <v>40242222.299999975</v>
      </c>
    </row>
    <row r="5" spans="1:33" x14ac:dyDescent="0.15">
      <c r="A5" s="2">
        <v>1</v>
      </c>
      <c r="B5" s="3" t="s">
        <v>29</v>
      </c>
      <c r="C5" s="18">
        <v>41950.981332832016</v>
      </c>
      <c r="D5" s="18">
        <v>52352.451030414028</v>
      </c>
      <c r="E5" s="18">
        <v>60031.63406540599</v>
      </c>
      <c r="F5" s="18">
        <v>82194.230835836963</v>
      </c>
      <c r="G5" s="18">
        <v>80806.998460725998</v>
      </c>
      <c r="H5" s="18">
        <v>82119.227781284018</v>
      </c>
      <c r="I5" s="18">
        <v>99301.332821898977</v>
      </c>
      <c r="J5" s="18">
        <v>138374.22344195005</v>
      </c>
      <c r="K5" s="18">
        <v>198279.57323624007</v>
      </c>
      <c r="L5" s="18">
        <v>208715.44176127994</v>
      </c>
      <c r="M5" s="18">
        <v>194423.02635063999</v>
      </c>
      <c r="N5" s="18">
        <v>220016.3615206501</v>
      </c>
      <c r="O5" s="18">
        <v>238778.43351233006</v>
      </c>
      <c r="P5" s="18">
        <v>261087.64954622998</v>
      </c>
      <c r="Q5" s="18">
        <v>295762.43119442998</v>
      </c>
      <c r="R5" s="18">
        <v>329561</v>
      </c>
      <c r="S5" s="18">
        <v>298086</v>
      </c>
      <c r="T5" s="18">
        <v>309153.4041131502</v>
      </c>
      <c r="U5" s="18">
        <v>188042</v>
      </c>
      <c r="V5" s="18">
        <v>221357</v>
      </c>
      <c r="W5" s="18">
        <v>286886</v>
      </c>
      <c r="X5" s="18">
        <v>343172</v>
      </c>
      <c r="Y5" s="18">
        <v>364585</v>
      </c>
      <c r="Z5" s="18">
        <v>508750</v>
      </c>
      <c r="AA5" s="18">
        <v>508264</v>
      </c>
      <c r="AB5" s="18">
        <v>466301</v>
      </c>
      <c r="AC5" s="18">
        <v>591729</v>
      </c>
      <c r="AD5" s="18">
        <v>560872</v>
      </c>
      <c r="AE5" s="18">
        <v>546574</v>
      </c>
      <c r="AF5" s="18">
        <v>605196</v>
      </c>
      <c r="AG5" s="18">
        <v>662731</v>
      </c>
    </row>
    <row r="6" spans="1:33" x14ac:dyDescent="0.15">
      <c r="A6" s="2">
        <v>2</v>
      </c>
      <c r="B6" s="3" t="s">
        <v>30</v>
      </c>
      <c r="C6" s="18">
        <v>6553.4285689404987</v>
      </c>
      <c r="D6" s="18">
        <v>7833.4889309114988</v>
      </c>
      <c r="E6" s="18">
        <v>8395.0238516871013</v>
      </c>
      <c r="F6" s="18">
        <v>8604.6441538865001</v>
      </c>
      <c r="G6" s="18">
        <v>9756.7517997545001</v>
      </c>
      <c r="H6" s="18">
        <v>11948.645216321001</v>
      </c>
      <c r="I6" s="18">
        <v>15915.043423905601</v>
      </c>
      <c r="J6" s="18">
        <v>21282.917295976396</v>
      </c>
      <c r="K6" s="18">
        <v>26673.647162818692</v>
      </c>
      <c r="L6" s="18">
        <v>31108.786015948499</v>
      </c>
      <c r="M6" s="18">
        <v>34677.366180837009</v>
      </c>
      <c r="N6" s="18">
        <v>41290.655232499004</v>
      </c>
      <c r="O6" s="18">
        <v>49980.776011588998</v>
      </c>
      <c r="P6" s="18">
        <v>59431.959092837002</v>
      </c>
      <c r="Q6" s="18">
        <v>71061.598557297999</v>
      </c>
      <c r="R6" s="18">
        <v>84749.220492524008</v>
      </c>
      <c r="S6" s="18">
        <v>99401.872612909967</v>
      </c>
      <c r="T6" s="18">
        <v>117712.51814845798</v>
      </c>
      <c r="U6" s="18">
        <v>166297.36375975702</v>
      </c>
      <c r="V6" s="18">
        <v>199713.66905756798</v>
      </c>
      <c r="W6" s="18">
        <v>227093.49979573701</v>
      </c>
      <c r="X6" s="18">
        <v>351539.04693255195</v>
      </c>
      <c r="Y6" s="18">
        <v>318169.02135275898</v>
      </c>
      <c r="Z6" s="18">
        <v>415035.40662446799</v>
      </c>
      <c r="AA6" s="18">
        <v>527146.37911985011</v>
      </c>
      <c r="AB6" s="18">
        <v>521206.01982858998</v>
      </c>
      <c r="AC6" s="18">
        <v>539470.80962603004</v>
      </c>
      <c r="AD6" s="18">
        <v>504401.57910457801</v>
      </c>
      <c r="AE6" s="18">
        <v>422200.77884925302</v>
      </c>
      <c r="AF6" s="18">
        <v>411439.27324726398</v>
      </c>
      <c r="AG6" s="18">
        <v>482462.27158331504</v>
      </c>
    </row>
    <row r="7" spans="1:33" x14ac:dyDescent="0.15">
      <c r="A7" s="2">
        <v>3</v>
      </c>
      <c r="B7" s="3" t="s">
        <v>31</v>
      </c>
      <c r="C7" s="18">
        <v>19007.549983862198</v>
      </c>
      <c r="D7" s="18">
        <v>23108.480206239299</v>
      </c>
      <c r="E7" s="18">
        <v>25056.756357694998</v>
      </c>
      <c r="F7" s="18">
        <v>25205.413153946698</v>
      </c>
      <c r="G7" s="18">
        <v>28382.470596255102</v>
      </c>
      <c r="H7" s="18">
        <v>34433.673096547798</v>
      </c>
      <c r="I7" s="18">
        <v>46544.117944960104</v>
      </c>
      <c r="J7" s="18">
        <v>62363.699760267693</v>
      </c>
      <c r="K7" s="18">
        <v>76649.554418733998</v>
      </c>
      <c r="L7" s="18">
        <v>86996.456966458005</v>
      </c>
      <c r="M7" s="18">
        <v>93064.849883158997</v>
      </c>
      <c r="N7" s="18">
        <v>105653.90328342799</v>
      </c>
      <c r="O7" s="18">
        <v>122112.50367306199</v>
      </c>
      <c r="P7" s="18">
        <v>139572.39137102</v>
      </c>
      <c r="Q7" s="18">
        <v>160427.08451442502</v>
      </c>
      <c r="R7" s="18">
        <v>184298.13778152299</v>
      </c>
      <c r="S7" s="18">
        <v>207244.41962748702</v>
      </c>
      <c r="T7" s="18">
        <v>237988.38622742399</v>
      </c>
      <c r="U7" s="18">
        <v>327308.90744236403</v>
      </c>
      <c r="V7" s="18">
        <v>385663.25231058098</v>
      </c>
      <c r="W7" s="18">
        <v>432857.84017783403</v>
      </c>
      <c r="X7" s="18">
        <v>583861.13992382993</v>
      </c>
      <c r="Y7" s="18">
        <v>462991.21881666797</v>
      </c>
      <c r="Z7" s="18">
        <v>559907.57769703795</v>
      </c>
      <c r="AA7" s="18">
        <v>641311.67636242602</v>
      </c>
      <c r="AB7" s="18">
        <v>571606.67778899497</v>
      </c>
      <c r="AC7" s="18">
        <v>587721.3397475481</v>
      </c>
      <c r="AD7" s="18">
        <v>547680.69076518307</v>
      </c>
      <c r="AE7" s="18">
        <v>433961.36558568705</v>
      </c>
      <c r="AF7" s="18">
        <v>411400.15791308403</v>
      </c>
      <c r="AG7" s="18">
        <v>469734.20338870701</v>
      </c>
    </row>
    <row r="8" spans="1:33" x14ac:dyDescent="0.15">
      <c r="A8" s="2">
        <v>4</v>
      </c>
      <c r="B8" s="3" t="s">
        <v>32</v>
      </c>
      <c r="C8" s="18">
        <v>3183.3097250499104</v>
      </c>
      <c r="D8" s="18">
        <v>3951.10975285522</v>
      </c>
      <c r="E8" s="18">
        <v>4387.5267308417497</v>
      </c>
      <c r="F8" s="18">
        <v>4362.46748984852</v>
      </c>
      <c r="G8" s="18">
        <v>4952.1592229356902</v>
      </c>
      <c r="H8" s="18">
        <v>6065.24955794179</v>
      </c>
      <c r="I8" s="18">
        <v>8631.3858596085011</v>
      </c>
      <c r="J8" s="18">
        <v>12081.847456557498</v>
      </c>
      <c r="K8" s="18">
        <v>15262.651786673501</v>
      </c>
      <c r="L8" s="18">
        <v>17870.711546232396</v>
      </c>
      <c r="M8" s="18">
        <v>19667.1248289307</v>
      </c>
      <c r="N8" s="18">
        <v>21430.691763874704</v>
      </c>
      <c r="O8" s="18">
        <v>23690.501479693496</v>
      </c>
      <c r="P8" s="18">
        <v>26909.635985180597</v>
      </c>
      <c r="Q8" s="18">
        <v>30113.001264319701</v>
      </c>
      <c r="R8" s="18">
        <v>33646.370669833203</v>
      </c>
      <c r="S8" s="18">
        <v>44276.4938620795</v>
      </c>
      <c r="T8" s="18">
        <v>58586.767373554998</v>
      </c>
      <c r="U8" s="18">
        <v>84946.081076925999</v>
      </c>
      <c r="V8" s="18">
        <v>109157.787595306</v>
      </c>
      <c r="W8" s="18">
        <v>132784.86506558099</v>
      </c>
      <c r="X8" s="18">
        <v>194546.229072419</v>
      </c>
      <c r="Y8" s="18">
        <v>167782.88218627597</v>
      </c>
      <c r="Z8" s="18">
        <v>220281.03498301597</v>
      </c>
      <c r="AA8" s="18">
        <v>274700.83667721302</v>
      </c>
      <c r="AB8" s="18">
        <v>267052.53891955898</v>
      </c>
      <c r="AC8" s="18">
        <v>285075.35133055795</v>
      </c>
      <c r="AD8" s="18">
        <v>274426.41265292407</v>
      </c>
      <c r="AE8" s="18">
        <v>230902.082343082</v>
      </c>
      <c r="AF8" s="18">
        <v>228599.02682537198</v>
      </c>
      <c r="AG8" s="18">
        <v>272117.25444836903</v>
      </c>
    </row>
    <row r="9" spans="1:33" x14ac:dyDescent="0.15">
      <c r="A9" s="2">
        <v>5</v>
      </c>
      <c r="B9" s="3" t="s">
        <v>33</v>
      </c>
      <c r="C9" s="18">
        <v>3291.9275267040598</v>
      </c>
      <c r="D9" s="18">
        <v>4612.6919643952006</v>
      </c>
      <c r="E9" s="18">
        <v>5670.8422421727792</v>
      </c>
      <c r="F9" s="18">
        <v>5958.45291042997</v>
      </c>
      <c r="G9" s="18">
        <v>7243.3996051858003</v>
      </c>
      <c r="H9" s="18">
        <v>9446.4832273855009</v>
      </c>
      <c r="I9" s="18">
        <v>12520.904055165702</v>
      </c>
      <c r="J9" s="18">
        <v>16532.8612936028</v>
      </c>
      <c r="K9" s="18">
        <v>20933.297564052096</v>
      </c>
      <c r="L9" s="18">
        <v>24056.835253711699</v>
      </c>
      <c r="M9" s="18">
        <v>26160.685752048295</v>
      </c>
      <c r="N9" s="18">
        <v>26673.398641854601</v>
      </c>
      <c r="O9" s="18">
        <v>27414.735766129601</v>
      </c>
      <c r="P9" s="18">
        <v>29654.601160356899</v>
      </c>
      <c r="Q9" s="18">
        <v>30913.404303969604</v>
      </c>
      <c r="R9" s="18">
        <v>31897.769071382194</v>
      </c>
      <c r="S9" s="18">
        <v>39036.770216638106</v>
      </c>
      <c r="T9" s="18">
        <v>48191.857179709106</v>
      </c>
      <c r="U9" s="18">
        <v>64829.349252974003</v>
      </c>
      <c r="V9" s="18">
        <v>77649.024459815992</v>
      </c>
      <c r="W9" s="18">
        <v>88109.334865537996</v>
      </c>
      <c r="X9" s="18">
        <v>125713.56824375899</v>
      </c>
      <c r="Y9" s="18">
        <v>105731.96833051799</v>
      </c>
      <c r="Z9" s="18">
        <v>132985.67726942</v>
      </c>
      <c r="AA9" s="18">
        <v>160737.50784051395</v>
      </c>
      <c r="AB9" s="18">
        <v>151721.86346285598</v>
      </c>
      <c r="AC9" s="18">
        <v>155981.49929586396</v>
      </c>
      <c r="AD9" s="18">
        <v>146825.51747731504</v>
      </c>
      <c r="AE9" s="18">
        <v>120519.47322197798</v>
      </c>
      <c r="AF9" s="18">
        <v>117683.35201427998</v>
      </c>
      <c r="AG9" s="18">
        <v>138992.12600099796</v>
      </c>
    </row>
    <row r="10" spans="1:33" x14ac:dyDescent="0.15">
      <c r="A10" s="2">
        <v>6</v>
      </c>
      <c r="B10" s="3" t="s">
        <v>34</v>
      </c>
      <c r="C10" s="18">
        <v>21736.0133837434</v>
      </c>
      <c r="D10" s="18">
        <v>27783.031756218399</v>
      </c>
      <c r="E10" s="18">
        <v>31733.5568295989</v>
      </c>
      <c r="F10" s="18">
        <v>33470.933206169102</v>
      </c>
      <c r="G10" s="18">
        <v>39696.345169522901</v>
      </c>
      <c r="H10" s="18">
        <v>50801.149721862501</v>
      </c>
      <c r="I10" s="18">
        <v>73628.112482413795</v>
      </c>
      <c r="J10" s="18">
        <v>105406.786437615</v>
      </c>
      <c r="K10" s="18">
        <v>137872.06968468201</v>
      </c>
      <c r="L10" s="18">
        <v>166935.52590141501</v>
      </c>
      <c r="M10" s="18">
        <v>190785.469734082</v>
      </c>
      <c r="N10" s="18">
        <v>182502.50614100497</v>
      </c>
      <c r="O10" s="18">
        <v>177511.475590916</v>
      </c>
      <c r="P10" s="18">
        <v>192817.38785543398</v>
      </c>
      <c r="Q10" s="18">
        <v>198063.89527472202</v>
      </c>
      <c r="R10" s="18">
        <v>203157.05810510804</v>
      </c>
      <c r="S10" s="18">
        <v>238340.38494255499</v>
      </c>
      <c r="T10" s="18">
        <v>281716.22442278604</v>
      </c>
      <c r="U10" s="18">
        <v>323218.159896533</v>
      </c>
      <c r="V10" s="18">
        <v>380466.05413555901</v>
      </c>
      <c r="W10" s="18">
        <v>464604.97424211603</v>
      </c>
      <c r="X10" s="18">
        <v>568992.29265544098</v>
      </c>
      <c r="Y10" s="18">
        <v>642917.95179417985</v>
      </c>
      <c r="Z10" s="18">
        <v>778482.81509801</v>
      </c>
      <c r="AA10" s="18">
        <v>934977.57501935004</v>
      </c>
      <c r="AB10" s="18">
        <v>1042064.25979039</v>
      </c>
      <c r="AC10" s="18">
        <v>1108393.7461018302</v>
      </c>
      <c r="AD10" s="18">
        <v>1184849.9661253802</v>
      </c>
      <c r="AE10" s="18">
        <v>1236948.48367655</v>
      </c>
      <c r="AF10" s="18">
        <v>1311173.0094134803</v>
      </c>
      <c r="AG10" s="18">
        <v>1473445.3541748999</v>
      </c>
    </row>
    <row r="11" spans="1:33" x14ac:dyDescent="0.15">
      <c r="A11" s="2">
        <v>7</v>
      </c>
      <c r="B11" s="3" t="s">
        <v>35</v>
      </c>
      <c r="C11" s="18">
        <v>18599.684151693698</v>
      </c>
      <c r="D11" s="18">
        <v>22661.814004040301</v>
      </c>
      <c r="E11" s="18">
        <v>24645.274441154001</v>
      </c>
      <c r="F11" s="18">
        <v>25352.059907713603</v>
      </c>
      <c r="G11" s="18">
        <v>28913.514095548497</v>
      </c>
      <c r="H11" s="18">
        <v>35528.295069850799</v>
      </c>
      <c r="I11" s="18">
        <v>45023.784404092199</v>
      </c>
      <c r="J11" s="18">
        <v>56438.585454023196</v>
      </c>
      <c r="K11" s="18">
        <v>67250.884773756086</v>
      </c>
      <c r="L11" s="18">
        <v>72353.451844693191</v>
      </c>
      <c r="M11" s="18">
        <v>73044.043642645513</v>
      </c>
      <c r="N11" s="18">
        <v>80381.254912576303</v>
      </c>
      <c r="O11" s="18">
        <v>89854.1217282945</v>
      </c>
      <c r="P11" s="18">
        <v>98605.332715684999</v>
      </c>
      <c r="Q11" s="18">
        <v>109315.925874368</v>
      </c>
      <c r="R11" s="18">
        <v>121183.023794471</v>
      </c>
      <c r="S11" s="18">
        <v>127656.01738469501</v>
      </c>
      <c r="T11" s="18">
        <v>133963.45268585201</v>
      </c>
      <c r="U11" s="18">
        <v>150642.188282149</v>
      </c>
      <c r="V11" s="18">
        <v>163962.26566979699</v>
      </c>
      <c r="W11" s="18">
        <v>183855.31132544402</v>
      </c>
      <c r="X11" s="18">
        <v>229419.34814149898</v>
      </c>
      <c r="Y11" s="18">
        <v>264013.56356855802</v>
      </c>
      <c r="Z11" s="18">
        <v>309811.35808976198</v>
      </c>
      <c r="AA11" s="18">
        <v>370074.85499614698</v>
      </c>
      <c r="AB11" s="18">
        <v>410498.27798548195</v>
      </c>
      <c r="AC11" s="18">
        <v>435691.00331896497</v>
      </c>
      <c r="AD11" s="18">
        <v>464111.991609964</v>
      </c>
      <c r="AE11" s="18">
        <v>483631.86212750501</v>
      </c>
      <c r="AF11" s="18">
        <v>511319.88423299696</v>
      </c>
      <c r="AG11" s="18">
        <v>573133.710986914</v>
      </c>
    </row>
    <row r="12" spans="1:33" x14ac:dyDescent="0.15">
      <c r="A12" s="2">
        <v>8</v>
      </c>
      <c r="B12" s="3" t="s">
        <v>36</v>
      </c>
      <c r="C12" s="18">
        <v>29942.461632131799</v>
      </c>
      <c r="D12" s="18">
        <v>35736.311888896998</v>
      </c>
      <c r="E12" s="18">
        <v>38016.7365425998</v>
      </c>
      <c r="F12" s="18">
        <v>38519.048918140303</v>
      </c>
      <c r="G12" s="18">
        <v>43039.816330953305</v>
      </c>
      <c r="H12" s="18">
        <v>51737.659300788</v>
      </c>
      <c r="I12" s="18">
        <v>69800.177909281992</v>
      </c>
      <c r="J12" s="18">
        <v>94273.016242910991</v>
      </c>
      <c r="K12" s="18">
        <v>116672.35786102799</v>
      </c>
      <c r="L12" s="18">
        <v>134978.168152178</v>
      </c>
      <c r="M12" s="18">
        <v>148487.21022634197</v>
      </c>
      <c r="N12" s="18">
        <v>135418.57676366999</v>
      </c>
      <c r="O12" s="18">
        <v>124324.41184334701</v>
      </c>
      <c r="P12" s="18">
        <v>127828.94252767799</v>
      </c>
      <c r="Q12" s="18">
        <v>122331.99772401601</v>
      </c>
      <c r="R12" s="18">
        <v>115330.73319885597</v>
      </c>
      <c r="S12" s="18">
        <v>141607.712309036</v>
      </c>
      <c r="T12" s="18">
        <v>174105.77124423598</v>
      </c>
      <c r="U12" s="18">
        <v>194786.74573080899</v>
      </c>
      <c r="V12" s="18">
        <v>229944.422358841</v>
      </c>
      <c r="W12" s="18">
        <v>280789.73044780595</v>
      </c>
      <c r="X12" s="18">
        <v>294288.89755810995</v>
      </c>
      <c r="Y12" s="18">
        <v>282392.28675934998</v>
      </c>
      <c r="Z12" s="18">
        <v>313493.19884903607</v>
      </c>
      <c r="AA12" s="18">
        <v>329042.72913532006</v>
      </c>
      <c r="AB12" s="18">
        <v>317813.68529434904</v>
      </c>
      <c r="AC12" s="18">
        <v>317673.36813364993</v>
      </c>
      <c r="AD12" s="18">
        <v>317068.87370249495</v>
      </c>
      <c r="AE12" s="18">
        <v>292490.64112994802</v>
      </c>
      <c r="AF12" s="18">
        <v>277328.033891781</v>
      </c>
      <c r="AG12" s="18">
        <v>275003.62726532394</v>
      </c>
    </row>
    <row r="13" spans="1:33" x14ac:dyDescent="0.15">
      <c r="A13" s="2">
        <v>9</v>
      </c>
      <c r="B13" s="3" t="s">
        <v>37</v>
      </c>
      <c r="C13" s="18">
        <v>5599.3939952033506</v>
      </c>
      <c r="D13" s="18">
        <v>7110.5512126274007</v>
      </c>
      <c r="E13" s="18">
        <v>8065.9105984578</v>
      </c>
      <c r="F13" s="18">
        <v>8753.0770042503009</v>
      </c>
      <c r="G13" s="18">
        <v>10485.484459881</v>
      </c>
      <c r="H13" s="18">
        <v>13546.820273546</v>
      </c>
      <c r="I13" s="18">
        <v>21231.877121577902</v>
      </c>
      <c r="J13" s="18">
        <v>31806.019608574701</v>
      </c>
      <c r="K13" s="18">
        <v>42163.772467477007</v>
      </c>
      <c r="L13" s="18">
        <v>51475.685464949005</v>
      </c>
      <c r="M13" s="18">
        <v>58617.305919657985</v>
      </c>
      <c r="N13" s="18">
        <v>55074.453668253998</v>
      </c>
      <c r="O13" s="18">
        <v>51947.867043205995</v>
      </c>
      <c r="P13" s="18">
        <v>55966.627854056002</v>
      </c>
      <c r="Q13" s="18">
        <v>56115.482520068996</v>
      </c>
      <c r="R13" s="18">
        <v>55957.601163696992</v>
      </c>
      <c r="S13" s="18">
        <v>65017.296074102996</v>
      </c>
      <c r="T13" s="18">
        <v>76415.14644664801</v>
      </c>
      <c r="U13" s="18">
        <v>85530.049724510987</v>
      </c>
      <c r="V13" s="18">
        <v>99118.209861773023</v>
      </c>
      <c r="W13" s="18">
        <v>119133.83845837801</v>
      </c>
      <c r="X13" s="18">
        <v>135913.100792054</v>
      </c>
      <c r="Y13" s="18">
        <v>143642.50622061203</v>
      </c>
      <c r="Z13" s="18">
        <v>166675.63315695099</v>
      </c>
      <c r="AA13" s="18">
        <v>189932.07173198499</v>
      </c>
      <c r="AB13" s="18">
        <v>201135.98269071299</v>
      </c>
      <c r="AC13" s="18">
        <v>196100.48978423403</v>
      </c>
      <c r="AD13" s="18">
        <v>190189.13218025601</v>
      </c>
      <c r="AE13" s="18">
        <v>183066.77370911097</v>
      </c>
      <c r="AF13" s="18">
        <v>175171.38641806302</v>
      </c>
      <c r="AG13" s="18">
        <v>175692.27586905198</v>
      </c>
    </row>
    <row r="14" spans="1:33" x14ac:dyDescent="0.15">
      <c r="A14" s="2">
        <v>10</v>
      </c>
      <c r="B14" s="3" t="s">
        <v>38</v>
      </c>
      <c r="C14" s="18">
        <v>2728.0135237835802</v>
      </c>
      <c r="D14" s="18">
        <v>3201.1345002636299</v>
      </c>
      <c r="E14" s="18">
        <v>3334.7132428114401</v>
      </c>
      <c r="F14" s="18">
        <v>3603.4071449727298</v>
      </c>
      <c r="G14" s="18">
        <v>4118.6562598322307</v>
      </c>
      <c r="H14" s="18">
        <v>5068.5996811219102</v>
      </c>
      <c r="I14" s="18">
        <v>7803.0743996592009</v>
      </c>
      <c r="J14" s="18">
        <v>11749.542716182199</v>
      </c>
      <c r="K14" s="18">
        <v>15374.719847058102</v>
      </c>
      <c r="L14" s="18">
        <v>18972.021066044395</v>
      </c>
      <c r="M14" s="18">
        <v>22022.907323523301</v>
      </c>
      <c r="N14" s="18">
        <v>21707.366714596999</v>
      </c>
      <c r="O14" s="18">
        <v>21724.202594537099</v>
      </c>
      <c r="P14" s="18">
        <v>24255.198066742505</v>
      </c>
      <c r="Q14" s="18">
        <v>25674.1948866598</v>
      </c>
      <c r="R14" s="18">
        <v>27179.141375565996</v>
      </c>
      <c r="S14" s="18">
        <v>33294.328133821298</v>
      </c>
      <c r="T14" s="18">
        <v>41129.993776728392</v>
      </c>
      <c r="U14" s="18">
        <v>48968.173314740205</v>
      </c>
      <c r="V14" s="18">
        <v>60017.850432385007</v>
      </c>
      <c r="W14" s="18">
        <v>76290.638433738</v>
      </c>
      <c r="X14" s="18">
        <v>88363.909705098995</v>
      </c>
      <c r="Y14" s="18">
        <v>94276.503954836997</v>
      </c>
      <c r="Z14" s="18">
        <v>113183.574430728</v>
      </c>
      <c r="AA14" s="18">
        <v>131368.40904333597</v>
      </c>
      <c r="AB14" s="18">
        <v>141362.75376101199</v>
      </c>
      <c r="AC14" s="18">
        <v>139312.47910713399</v>
      </c>
      <c r="AD14" s="18">
        <v>136756.93977949597</v>
      </c>
      <c r="AE14" s="18">
        <v>134101.57483946902</v>
      </c>
      <c r="AF14" s="18">
        <v>130876.46093739595</v>
      </c>
      <c r="AG14" s="18">
        <v>134445.15906208401</v>
      </c>
    </row>
    <row r="15" spans="1:33" x14ac:dyDescent="0.15">
      <c r="A15" s="2">
        <v>11</v>
      </c>
      <c r="B15" s="3" t="s">
        <v>39</v>
      </c>
      <c r="C15" s="18">
        <v>4168.6321941837596</v>
      </c>
      <c r="D15" s="18">
        <v>4993.9577317184203</v>
      </c>
      <c r="E15" s="18">
        <v>5351.709864463639</v>
      </c>
      <c r="F15" s="18">
        <v>5710.1956750037098</v>
      </c>
      <c r="G15" s="18">
        <v>6604.1127399950983</v>
      </c>
      <c r="H15" s="18">
        <v>8247.8362021063003</v>
      </c>
      <c r="I15" s="18">
        <v>12187.777931532801</v>
      </c>
      <c r="J15" s="18">
        <v>17546.684910369702</v>
      </c>
      <c r="K15" s="18">
        <v>22809.420924535199</v>
      </c>
      <c r="L15" s="18">
        <v>27421.866809067105</v>
      </c>
      <c r="M15" s="18">
        <v>30985.064200558201</v>
      </c>
      <c r="N15" s="18">
        <v>34659.684161687095</v>
      </c>
      <c r="O15" s="18">
        <v>39366.848597504199</v>
      </c>
      <c r="P15" s="18">
        <v>45580.537904071607</v>
      </c>
      <c r="Q15" s="18">
        <v>52097.300533408699</v>
      </c>
      <c r="R15" s="18">
        <v>59402.410069084995</v>
      </c>
      <c r="S15" s="18">
        <v>68939.794822280004</v>
      </c>
      <c r="T15" s="18">
        <v>80470.89716327301</v>
      </c>
      <c r="U15" s="18">
        <v>96883.193142561009</v>
      </c>
      <c r="V15" s="18">
        <v>116035.354869352</v>
      </c>
      <c r="W15" s="18">
        <v>144116.200716305</v>
      </c>
      <c r="X15" s="18">
        <v>163170.56617113296</v>
      </c>
      <c r="Y15" s="18">
        <v>171086.092996252</v>
      </c>
      <c r="Z15" s="18">
        <v>201314.84588969901</v>
      </c>
      <c r="AA15" s="18">
        <v>230215.526257513</v>
      </c>
      <c r="AB15" s="18">
        <v>244744.510388806</v>
      </c>
      <c r="AC15" s="18">
        <v>252320.614956737</v>
      </c>
      <c r="AD15" s="18">
        <v>260970.47651913302</v>
      </c>
      <c r="AE15" s="18">
        <v>261468.94549933201</v>
      </c>
      <c r="AF15" s="18">
        <v>266545.49515583401</v>
      </c>
      <c r="AG15" s="18">
        <v>287641.80782758101</v>
      </c>
    </row>
    <row r="16" spans="1:33" x14ac:dyDescent="0.15">
      <c r="A16" s="2">
        <v>12</v>
      </c>
      <c r="B16" s="3" t="s">
        <v>40</v>
      </c>
      <c r="C16" s="18">
        <v>10168.499393738099</v>
      </c>
      <c r="D16" s="18">
        <v>12140.398656741399</v>
      </c>
      <c r="E16" s="18">
        <v>12927.996667081001</v>
      </c>
      <c r="F16" s="18">
        <v>14194.249393547001</v>
      </c>
      <c r="G16" s="18">
        <v>16580.1573373551</v>
      </c>
      <c r="H16" s="18">
        <v>20894.929206933699</v>
      </c>
      <c r="I16" s="18">
        <v>27249.5471083253</v>
      </c>
      <c r="J16" s="18">
        <v>34916.450447638199</v>
      </c>
      <c r="K16" s="18">
        <v>42698.9324034944</v>
      </c>
      <c r="L16" s="18">
        <v>46853.294015184794</v>
      </c>
      <c r="M16" s="18">
        <v>48071.717232660994</v>
      </c>
      <c r="N16" s="18">
        <v>59353.139053437997</v>
      </c>
      <c r="O16" s="18">
        <v>72555.816347029991</v>
      </c>
      <c r="P16" s="18">
        <v>83923.614703511004</v>
      </c>
      <c r="Q16" s="18">
        <v>98661.481192096995</v>
      </c>
      <c r="R16" s="18">
        <v>115252.42789761201</v>
      </c>
      <c r="S16" s="18">
        <v>121699.51331472899</v>
      </c>
      <c r="T16" s="18">
        <v>126835.16476238999</v>
      </c>
      <c r="U16" s="18">
        <v>146144.42004225397</v>
      </c>
      <c r="V16" s="18">
        <v>159353.52904912899</v>
      </c>
      <c r="W16" s="18">
        <v>177869.45525002599</v>
      </c>
      <c r="X16" s="18">
        <v>200367.07534160104</v>
      </c>
      <c r="Y16" s="18">
        <v>208030.16243404601</v>
      </c>
      <c r="Z16" s="18">
        <v>229383.14270156203</v>
      </c>
      <c r="AA16" s="18">
        <v>251182.99953448598</v>
      </c>
      <c r="AB16" s="18">
        <v>254540.25758071398</v>
      </c>
      <c r="AC16" s="18">
        <v>282422.232700817</v>
      </c>
      <c r="AD16" s="18">
        <v>314223.269676761</v>
      </c>
      <c r="AE16" s="18">
        <v>319985.89793623704</v>
      </c>
      <c r="AF16" s="18">
        <v>341745.333337961</v>
      </c>
      <c r="AG16" s="18">
        <v>386922.78944392095</v>
      </c>
    </row>
    <row r="17" spans="1:33" x14ac:dyDescent="0.15">
      <c r="A17" s="2">
        <v>13</v>
      </c>
      <c r="B17" s="3" t="s">
        <v>41</v>
      </c>
      <c r="C17" s="18">
        <v>16011.712797231899</v>
      </c>
      <c r="D17" s="18">
        <v>18560.083320382299</v>
      </c>
      <c r="E17" s="18">
        <v>19079.081068550899</v>
      </c>
      <c r="F17" s="18">
        <v>18707.803580348198</v>
      </c>
      <c r="G17" s="18">
        <v>20035.771990295099</v>
      </c>
      <c r="H17" s="18">
        <v>22901.630726744701</v>
      </c>
      <c r="I17" s="18">
        <v>30125.129530958198</v>
      </c>
      <c r="J17" s="18">
        <v>39398.424979457595</v>
      </c>
      <c r="K17" s="18">
        <v>45974.655323530096</v>
      </c>
      <c r="L17" s="18">
        <v>50108.390101749799</v>
      </c>
      <c r="M17" s="18">
        <v>51353.9650308809</v>
      </c>
      <c r="N17" s="18">
        <v>53845.841845773604</v>
      </c>
      <c r="O17" s="18">
        <v>57779.204936211303</v>
      </c>
      <c r="P17" s="18">
        <v>62193.823639113107</v>
      </c>
      <c r="Q17" s="18">
        <v>67026.136930644599</v>
      </c>
      <c r="R17" s="18">
        <v>72311.726089022006</v>
      </c>
      <c r="S17" s="18">
        <v>92763.528345156999</v>
      </c>
      <c r="T17" s="18">
        <v>119288.62461837102</v>
      </c>
      <c r="U17" s="18">
        <v>146512.07751932798</v>
      </c>
      <c r="V17" s="18">
        <v>185487.34398575898</v>
      </c>
      <c r="W17" s="18">
        <v>243052.32845351103</v>
      </c>
      <c r="X17" s="18">
        <v>300523.22965142597</v>
      </c>
      <c r="Y17" s="18">
        <v>344184.82464716898</v>
      </c>
      <c r="Z17" s="18">
        <v>431601.99898530298</v>
      </c>
      <c r="AA17" s="18">
        <v>530898.58151165908</v>
      </c>
      <c r="AB17" s="18">
        <v>605858.64436704805</v>
      </c>
      <c r="AC17" s="18">
        <v>646065.54183590389</v>
      </c>
      <c r="AD17" s="18">
        <v>691585.88841293205</v>
      </c>
      <c r="AE17" s="18">
        <v>732243.34014863998</v>
      </c>
      <c r="AF17" s="18">
        <v>782171.32016743498</v>
      </c>
      <c r="AG17" s="18">
        <v>885725.87878567004</v>
      </c>
    </row>
    <row r="18" spans="1:33" x14ac:dyDescent="0.15">
      <c r="A18" s="2">
        <v>14</v>
      </c>
      <c r="B18" s="3" t="s">
        <v>42</v>
      </c>
      <c r="C18" s="18">
        <v>36837.632019937701</v>
      </c>
      <c r="D18" s="18">
        <v>45593.800747670903</v>
      </c>
      <c r="E18" s="18">
        <v>50401.008143255502</v>
      </c>
      <c r="F18" s="18">
        <v>53778.675792294707</v>
      </c>
      <c r="G18" s="18">
        <v>63076.967991082907</v>
      </c>
      <c r="H18" s="18">
        <v>79802.920465064206</v>
      </c>
      <c r="I18" s="18">
        <v>102948.745445245</v>
      </c>
      <c r="J18" s="18">
        <v>131573.85298226899</v>
      </c>
      <c r="K18" s="18">
        <v>161382.54868159897</v>
      </c>
      <c r="L18" s="18">
        <v>178630.46159455401</v>
      </c>
      <c r="M18" s="18">
        <v>186265.59176862397</v>
      </c>
      <c r="N18" s="18">
        <v>194609.50882280502</v>
      </c>
      <c r="O18" s="18">
        <v>207553.14922452997</v>
      </c>
      <c r="P18" s="18">
        <v>225402.81343496602</v>
      </c>
      <c r="Q18" s="18">
        <v>243154.349587023</v>
      </c>
      <c r="R18" s="18">
        <v>262516.63165257801</v>
      </c>
      <c r="S18" s="18">
        <v>306727.65119413298</v>
      </c>
      <c r="T18" s="18">
        <v>360325.82786953694</v>
      </c>
      <c r="U18" s="18">
        <v>422894.27713014395</v>
      </c>
      <c r="V18" s="18">
        <v>501145.53474912798</v>
      </c>
      <c r="W18" s="18">
        <v>615431.64333822788</v>
      </c>
      <c r="X18" s="18">
        <v>732405.80747433007</v>
      </c>
      <c r="Y18" s="18">
        <v>805651.94151202007</v>
      </c>
      <c r="Z18" s="18">
        <v>966037.44671789999</v>
      </c>
      <c r="AA18" s="18">
        <v>1140945.8735909997</v>
      </c>
      <c r="AB18" s="18">
        <v>1251666.4431546</v>
      </c>
      <c r="AC18" s="18">
        <v>1384413.03975177</v>
      </c>
      <c r="AD18" s="18">
        <v>1536523.3193664099</v>
      </c>
      <c r="AE18" s="18">
        <v>1622034.17250288</v>
      </c>
      <c r="AF18" s="18">
        <v>1760097.2487738901</v>
      </c>
      <c r="AG18" s="18">
        <v>2023625.5478358301</v>
      </c>
    </row>
    <row r="19" spans="1:33" x14ac:dyDescent="0.15">
      <c r="A19" s="2">
        <v>15</v>
      </c>
      <c r="B19" s="3" t="s">
        <v>43</v>
      </c>
      <c r="C19" s="18">
        <v>10128.078917039798</v>
      </c>
      <c r="D19" s="18">
        <v>13122.476092395398</v>
      </c>
      <c r="E19" s="18">
        <v>15173.271811668301</v>
      </c>
      <c r="F19" s="18">
        <v>16028.1645303857</v>
      </c>
      <c r="G19" s="18">
        <v>19131.001579711901</v>
      </c>
      <c r="H19" s="18">
        <v>24631.397834333799</v>
      </c>
      <c r="I19" s="18">
        <v>31522.364372040101</v>
      </c>
      <c r="J19" s="18">
        <v>39977.767982421901</v>
      </c>
      <c r="K19" s="18">
        <v>49408.49639060819</v>
      </c>
      <c r="L19" s="18">
        <v>54783.675442705193</v>
      </c>
      <c r="M19" s="18">
        <v>57311.53480241471</v>
      </c>
      <c r="N19" s="18">
        <v>65009.516074592</v>
      </c>
      <c r="O19" s="18">
        <v>74706.353962548004</v>
      </c>
      <c r="P19" s="18">
        <v>84316.281878653986</v>
      </c>
      <c r="Q19" s="18">
        <v>95809.89472352399</v>
      </c>
      <c r="R19" s="18">
        <v>108670.84034726</v>
      </c>
      <c r="S19" s="18">
        <v>118116.48071048899</v>
      </c>
      <c r="T19" s="18">
        <v>127730.231213349</v>
      </c>
      <c r="U19" s="18">
        <v>147651.39284023899</v>
      </c>
      <c r="V19" s="18">
        <v>165372.042972583</v>
      </c>
      <c r="W19" s="18">
        <v>190800.27232028096</v>
      </c>
      <c r="X19" s="18">
        <v>217275.394406381</v>
      </c>
      <c r="Y19" s="18">
        <v>227726.500593587</v>
      </c>
      <c r="Z19" s="18">
        <v>257583.612615669</v>
      </c>
      <c r="AA19" s="18">
        <v>287184.28914505697</v>
      </c>
      <c r="AB19" s="18">
        <v>296437.20093833399</v>
      </c>
      <c r="AC19" s="18">
        <v>320731.47868885403</v>
      </c>
      <c r="AD19" s="18">
        <v>348389.82101962995</v>
      </c>
      <c r="AE19" s="18">
        <v>353243.960030018</v>
      </c>
      <c r="AF19" s="18">
        <v>371983.81942769</v>
      </c>
      <c r="AG19" s="18">
        <v>415279.78718332294</v>
      </c>
    </row>
    <row r="20" spans="1:33" x14ac:dyDescent="0.15">
      <c r="A20" s="2">
        <v>16</v>
      </c>
      <c r="B20" s="3" t="s">
        <v>44</v>
      </c>
      <c r="C20" s="18">
        <v>20544.3798388373</v>
      </c>
      <c r="D20" s="18">
        <v>27360.880928479</v>
      </c>
      <c r="E20" s="18">
        <v>32479.234832193695</v>
      </c>
      <c r="F20" s="18">
        <v>36292.083054096001</v>
      </c>
      <c r="G20" s="18">
        <v>44988.924337830293</v>
      </c>
      <c r="H20" s="18">
        <v>60039.831119699702</v>
      </c>
      <c r="I20" s="18">
        <v>75968.278784680995</v>
      </c>
      <c r="J20" s="18">
        <v>95072.835965470003</v>
      </c>
      <c r="K20" s="18">
        <v>119329.667603897</v>
      </c>
      <c r="L20" s="18">
        <v>132573.12747972601</v>
      </c>
      <c r="M20" s="18">
        <v>139070.15527485503</v>
      </c>
      <c r="N20" s="18">
        <v>125480.69075882799</v>
      </c>
      <c r="O20" s="18">
        <v>113113.892168173</v>
      </c>
      <c r="P20" s="18">
        <v>111556.132607223</v>
      </c>
      <c r="Q20" s="18">
        <v>102157.37163897</v>
      </c>
      <c r="R20" s="18">
        <v>90683.979677247989</v>
      </c>
      <c r="S20" s="18">
        <v>131416.056180485</v>
      </c>
      <c r="T20" s="18">
        <v>184939.96785673199</v>
      </c>
      <c r="U20" s="18">
        <v>218310.12435754799</v>
      </c>
      <c r="V20" s="18">
        <v>280862.83306690503</v>
      </c>
      <c r="W20" s="18">
        <v>372274.26650110399</v>
      </c>
      <c r="X20" s="18">
        <v>430000.14004766196</v>
      </c>
      <c r="Y20" s="18">
        <v>458770.98605634592</v>
      </c>
      <c r="Z20" s="18">
        <v>562379.31785786396</v>
      </c>
      <c r="AA20" s="18">
        <v>661114.42528003</v>
      </c>
      <c r="AB20" s="18">
        <v>721702.25314696995</v>
      </c>
      <c r="AC20" s="18">
        <v>811122.83339613013</v>
      </c>
      <c r="AD20" s="18">
        <v>913711.46507357003</v>
      </c>
      <c r="AE20" s="18">
        <v>968927.86213466991</v>
      </c>
      <c r="AF20" s="18">
        <v>1060740.2098635701</v>
      </c>
      <c r="AG20" s="18">
        <v>1229781.6122526298</v>
      </c>
    </row>
    <row r="21" spans="1:33" x14ac:dyDescent="0.15">
      <c r="A21" s="2">
        <v>17</v>
      </c>
      <c r="B21" s="3" t="s">
        <v>45</v>
      </c>
      <c r="C21" s="18">
        <v>28908.7340636927</v>
      </c>
      <c r="D21" s="18">
        <v>37947.733734358604</v>
      </c>
      <c r="E21" s="18">
        <v>44380.355862476499</v>
      </c>
      <c r="F21" s="18">
        <v>46397.608901552296</v>
      </c>
      <c r="G21" s="18">
        <v>55392.6581460179</v>
      </c>
      <c r="H21" s="18">
        <v>71323.202490260213</v>
      </c>
      <c r="I21" s="18">
        <v>81538.116979087004</v>
      </c>
      <c r="J21" s="18">
        <v>89400.727077885007</v>
      </c>
      <c r="K21" s="18">
        <v>101002.13736066101</v>
      </c>
      <c r="L21" s="18">
        <v>94636.152709802991</v>
      </c>
      <c r="M21" s="18">
        <v>78625.98285576301</v>
      </c>
      <c r="N21" s="18">
        <v>105436.70428982799</v>
      </c>
      <c r="O21" s="18">
        <v>136796.92672429999</v>
      </c>
      <c r="P21" s="18">
        <v>149947.90271303002</v>
      </c>
      <c r="Q21" s="18">
        <v>176766.88210605102</v>
      </c>
      <c r="R21" s="18">
        <v>207049.04582965898</v>
      </c>
      <c r="S21" s="18">
        <v>277360.75332329504</v>
      </c>
      <c r="T21" s="18">
        <v>366794.99677513499</v>
      </c>
      <c r="U21" s="18">
        <v>468261.64399236307</v>
      </c>
      <c r="V21" s="18">
        <v>605570.99112854595</v>
      </c>
      <c r="W21" s="18">
        <v>805760.35385989002</v>
      </c>
      <c r="X21" s="18">
        <v>902422.16180063004</v>
      </c>
      <c r="Y21" s="18">
        <v>932355.46439045994</v>
      </c>
      <c r="Z21" s="18">
        <v>1129732.2017681601</v>
      </c>
      <c r="AA21" s="18">
        <v>1299826.5271664602</v>
      </c>
      <c r="AB21" s="18">
        <v>1389109.1065356899</v>
      </c>
      <c r="AC21" s="18">
        <v>1444456.56723664</v>
      </c>
      <c r="AD21" s="18">
        <v>1506670.8364366102</v>
      </c>
      <c r="AE21" s="18">
        <v>1522602.8462765198</v>
      </c>
      <c r="AF21" s="18">
        <v>1566870.3634277598</v>
      </c>
      <c r="AG21" s="18">
        <v>1708061.35540475</v>
      </c>
    </row>
    <row r="22" spans="1:33" x14ac:dyDescent="0.15">
      <c r="A22" s="2">
        <v>18</v>
      </c>
      <c r="B22" s="3" t="s">
        <v>46</v>
      </c>
      <c r="C22" s="18">
        <v>10441.5629302005</v>
      </c>
      <c r="D22" s="18">
        <v>12645.610515388602</v>
      </c>
      <c r="E22" s="18">
        <v>13674.0731232623</v>
      </c>
      <c r="F22" s="18">
        <v>14887.699889523497</v>
      </c>
      <c r="G22" s="18">
        <v>17450.816803760899</v>
      </c>
      <c r="H22" s="18">
        <v>22069.079764764596</v>
      </c>
      <c r="I22" s="18">
        <v>28810.809970808099</v>
      </c>
      <c r="J22" s="18">
        <v>37393.723509881806</v>
      </c>
      <c r="K22" s="18">
        <v>46376.307622945998</v>
      </c>
      <c r="L22" s="18">
        <v>52275.42887738</v>
      </c>
      <c r="M22" s="18">
        <v>55739.658494894007</v>
      </c>
      <c r="N22" s="18">
        <v>57680.461423328998</v>
      </c>
      <c r="O22" s="18">
        <v>60876.619462932998</v>
      </c>
      <c r="P22" s="18">
        <v>66610.025288961988</v>
      </c>
      <c r="Q22" s="18">
        <v>71734.371305740977</v>
      </c>
      <c r="R22" s="18">
        <v>77304.677343377014</v>
      </c>
      <c r="S22" s="18">
        <v>95676.680975366995</v>
      </c>
      <c r="T22" s="18">
        <v>118670.85494761201</v>
      </c>
      <c r="U22" s="18">
        <v>142672.24223084102</v>
      </c>
      <c r="V22" s="18">
        <v>175351.402413089</v>
      </c>
      <c r="W22" s="18">
        <v>222978.32771943102</v>
      </c>
      <c r="X22" s="18">
        <v>249837.23288329397</v>
      </c>
      <c r="Y22" s="18">
        <v>257718.17100761601</v>
      </c>
      <c r="Z22" s="18">
        <v>304859.350821089</v>
      </c>
      <c r="AA22" s="18">
        <v>345531.54077317507</v>
      </c>
      <c r="AB22" s="18">
        <v>363170.32374013902</v>
      </c>
      <c r="AC22" s="18">
        <v>400055.54227551399</v>
      </c>
      <c r="AD22" s="18">
        <v>442732.16528113303</v>
      </c>
      <c r="AE22" s="18">
        <v>456611.00817530596</v>
      </c>
      <c r="AF22" s="18">
        <v>489361.54724704899</v>
      </c>
      <c r="AG22" s="18">
        <v>555916.17971059994</v>
      </c>
    </row>
    <row r="23" spans="1:33" x14ac:dyDescent="0.15">
      <c r="A23" s="2">
        <v>19</v>
      </c>
      <c r="B23" s="3" t="s">
        <v>47</v>
      </c>
      <c r="C23" s="18">
        <v>37131.427455323203</v>
      </c>
      <c r="D23" s="18">
        <v>44697.786566199196</v>
      </c>
      <c r="E23" s="18">
        <v>48011.784889782095</v>
      </c>
      <c r="F23" s="18">
        <v>51948.041744928392</v>
      </c>
      <c r="G23" s="18">
        <v>60485.430819843503</v>
      </c>
      <c r="H23" s="18">
        <v>75969.917904289992</v>
      </c>
      <c r="I23" s="18">
        <v>94631.26107896099</v>
      </c>
      <c r="J23" s="18">
        <v>117685.29945295298</v>
      </c>
      <c r="K23" s="18">
        <v>142580.55737842398</v>
      </c>
      <c r="L23" s="18">
        <v>156334.32217283602</v>
      </c>
      <c r="M23" s="18">
        <v>162976.35817542602</v>
      </c>
      <c r="N23" s="18">
        <v>161914.67460261701</v>
      </c>
      <c r="O23" s="18">
        <v>164518.32273208303</v>
      </c>
      <c r="P23" s="18">
        <v>173475.17995822002</v>
      </c>
      <c r="Q23" s="18">
        <v>179626.67373884999</v>
      </c>
      <c r="R23" s="18">
        <v>185873.14225352101</v>
      </c>
      <c r="S23" s="18">
        <v>231334.86764938102</v>
      </c>
      <c r="T23" s="18">
        <v>288041.619755272</v>
      </c>
      <c r="U23" s="18">
        <v>340950.50627838098</v>
      </c>
      <c r="V23" s="18">
        <v>416662.35852353199</v>
      </c>
      <c r="W23" s="18">
        <v>526855.71269455296</v>
      </c>
      <c r="X23" s="18">
        <v>587680.82740577403</v>
      </c>
      <c r="Y23" s="18">
        <v>603541.74774476001</v>
      </c>
      <c r="Z23" s="18">
        <v>710322.18578374002</v>
      </c>
      <c r="AA23" s="18">
        <v>801265.48321745999</v>
      </c>
      <c r="AB23" s="18">
        <v>838157.5498027599</v>
      </c>
      <c r="AC23" s="18">
        <v>877571.38955786999</v>
      </c>
      <c r="AD23" s="18">
        <v>921802.73315322003</v>
      </c>
      <c r="AE23" s="18">
        <v>924388.81164437009</v>
      </c>
      <c r="AF23" s="18">
        <v>950904.89120845008</v>
      </c>
      <c r="AG23" s="18">
        <v>1036183.61918441</v>
      </c>
    </row>
    <row r="24" spans="1:33" x14ac:dyDescent="0.15">
      <c r="A24" s="2">
        <v>20</v>
      </c>
      <c r="B24" s="3" t="s">
        <v>48</v>
      </c>
      <c r="C24" s="18">
        <v>13110.873424773999</v>
      </c>
      <c r="D24" s="18">
        <v>15898.262601845399</v>
      </c>
      <c r="E24" s="18">
        <v>17204.247801944599</v>
      </c>
      <c r="F24" s="18">
        <v>18730.377582704401</v>
      </c>
      <c r="G24" s="18">
        <v>21955.769074115698</v>
      </c>
      <c r="H24" s="18">
        <v>27760.9767421166</v>
      </c>
      <c r="I24" s="18">
        <v>35961.747540541299</v>
      </c>
      <c r="J24" s="18">
        <v>46265.832986269495</v>
      </c>
      <c r="K24" s="18">
        <v>56988.509918356198</v>
      </c>
      <c r="L24" s="18">
        <v>63601.147679875001</v>
      </c>
      <c r="M24" s="18">
        <v>67028.444714707002</v>
      </c>
      <c r="N24" s="18">
        <v>71514.739227751998</v>
      </c>
      <c r="O24" s="18">
        <v>77784.088710756012</v>
      </c>
      <c r="P24" s="18">
        <v>85845.059317394</v>
      </c>
      <c r="Q24" s="18">
        <v>94217.699530315993</v>
      </c>
      <c r="R24" s="18">
        <v>103450.730723827</v>
      </c>
      <c r="S24" s="18">
        <v>127369.53863832098</v>
      </c>
      <c r="T24" s="18">
        <v>157268.43348558102</v>
      </c>
      <c r="U24" s="18">
        <v>190433.43799793196</v>
      </c>
      <c r="V24" s="18">
        <v>234464.15883858304</v>
      </c>
      <c r="W24" s="18">
        <v>298747.10003424803</v>
      </c>
      <c r="X24" s="18">
        <v>337669.65327349398</v>
      </c>
      <c r="Y24" s="18">
        <v>351308.245488227</v>
      </c>
      <c r="Z24" s="18">
        <v>417664.36106189096</v>
      </c>
      <c r="AA24" s="18">
        <v>476489.03833497304</v>
      </c>
      <c r="AB24" s="18">
        <v>504014.06925900304</v>
      </c>
      <c r="AC24" s="18">
        <v>539427.8915209421</v>
      </c>
      <c r="AD24" s="18">
        <v>579895.62905537896</v>
      </c>
      <c r="AE24" s="18">
        <v>591777.95451433002</v>
      </c>
      <c r="AF24" s="18">
        <v>621911.78837901994</v>
      </c>
      <c r="AG24" s="18">
        <v>692865.21602225013</v>
      </c>
    </row>
    <row r="25" spans="1:33" x14ac:dyDescent="0.15">
      <c r="A25" s="2">
        <v>21</v>
      </c>
      <c r="B25" s="3" t="s">
        <v>49</v>
      </c>
      <c r="C25" s="18">
        <v>8452.1280623134007</v>
      </c>
      <c r="D25" s="18">
        <v>10350.1106002913</v>
      </c>
      <c r="E25" s="18">
        <v>11312.040968586</v>
      </c>
      <c r="F25" s="18">
        <v>12360.849187269901</v>
      </c>
      <c r="G25" s="18">
        <v>14584.499188603299</v>
      </c>
      <c r="H25" s="18">
        <v>18558.586755868899</v>
      </c>
      <c r="I25" s="18">
        <v>27314.041049608601</v>
      </c>
      <c r="J25" s="18">
        <v>39567.230694526894</v>
      </c>
      <c r="K25" s="18">
        <v>51696.508253402499</v>
      </c>
      <c r="L25" s="18">
        <v>62711.197276153696</v>
      </c>
      <c r="M25" s="18">
        <v>71659.280377316987</v>
      </c>
      <c r="N25" s="18">
        <v>87459.33273003099</v>
      </c>
      <c r="O25" s="18">
        <v>106324.20242011701</v>
      </c>
      <c r="P25" s="18">
        <v>126963.184255215</v>
      </c>
      <c r="Q25" s="18">
        <v>150746.51171958499</v>
      </c>
      <c r="R25" s="18">
        <v>177591.62777863798</v>
      </c>
      <c r="S25" s="18">
        <v>201165.15967198496</v>
      </c>
      <c r="T25" s="18">
        <v>229341.21263469598</v>
      </c>
      <c r="U25" s="18">
        <v>277836.08908078098</v>
      </c>
      <c r="V25" s="18">
        <v>330408.78937892895</v>
      </c>
      <c r="W25" s="18">
        <v>407905.078542537</v>
      </c>
      <c r="X25" s="18">
        <v>440061.72089270107</v>
      </c>
      <c r="Y25" s="18">
        <v>434014.487353626</v>
      </c>
      <c r="Z25" s="18">
        <v>492118.56931905105</v>
      </c>
      <c r="AA25" s="18">
        <v>528904.30958176986</v>
      </c>
      <c r="AB25" s="18">
        <v>522760.87044852995</v>
      </c>
      <c r="AC25" s="18">
        <v>567640.60866323998</v>
      </c>
      <c r="AD25" s="18">
        <v>619141.15668984002</v>
      </c>
      <c r="AE25" s="18">
        <v>613879.85045501997</v>
      </c>
      <c r="AF25" s="18">
        <v>640375.1441043599</v>
      </c>
      <c r="AG25" s="18">
        <v>708039.90745047992</v>
      </c>
    </row>
    <row r="26" spans="1:33" x14ac:dyDescent="0.15">
      <c r="A26" s="2">
        <v>22</v>
      </c>
      <c r="B26" s="3" t="s">
        <v>50</v>
      </c>
      <c r="C26" s="18">
        <v>2311.3575293927597</v>
      </c>
      <c r="D26" s="18">
        <v>2761.2758037106696</v>
      </c>
      <c r="E26" s="18">
        <v>2937.5743771829202</v>
      </c>
      <c r="F26" s="18">
        <v>3008.87161967466</v>
      </c>
      <c r="G26" s="18">
        <v>3380.3568130426202</v>
      </c>
      <c r="H26" s="18">
        <v>4085.65237117992</v>
      </c>
      <c r="I26" s="18">
        <v>5665.1129460645006</v>
      </c>
      <c r="J26" s="18">
        <v>7858.6687112278996</v>
      </c>
      <c r="K26" s="18">
        <v>9857.0052414032034</v>
      </c>
      <c r="L26" s="18">
        <v>11609.772886773799</v>
      </c>
      <c r="M26" s="18">
        <v>12980.554289677799</v>
      </c>
      <c r="N26" s="18">
        <v>13808.551763563302</v>
      </c>
      <c r="O26" s="18">
        <v>15056.460493187402</v>
      </c>
      <c r="P26" s="18">
        <v>17000.465746815</v>
      </c>
      <c r="Q26" s="18">
        <v>18890.398393138097</v>
      </c>
      <c r="R26" s="18">
        <v>20995.243617271099</v>
      </c>
      <c r="S26" s="18">
        <v>25507.3475202548</v>
      </c>
      <c r="T26" s="18">
        <v>31000.038675989803</v>
      </c>
      <c r="U26" s="18">
        <v>37527.757301004007</v>
      </c>
      <c r="V26" s="18">
        <v>45794.782511448197</v>
      </c>
      <c r="W26" s="18">
        <v>57802.306505471002</v>
      </c>
      <c r="X26" s="18">
        <v>63009.780587957997</v>
      </c>
      <c r="Y26" s="18">
        <v>63218.473193417005</v>
      </c>
      <c r="Z26" s="18">
        <v>73458.710736550987</v>
      </c>
      <c r="AA26" s="18">
        <v>81355.664085936005</v>
      </c>
      <c r="AB26" s="18">
        <v>83533.923200980003</v>
      </c>
      <c r="AC26" s="18">
        <v>95149.07379266301</v>
      </c>
      <c r="AD26" s="18">
        <v>108488.68579966601</v>
      </c>
      <c r="AE26" s="18">
        <v>112565.46523948399</v>
      </c>
      <c r="AF26" s="18">
        <v>122692.03585726801</v>
      </c>
      <c r="AG26" s="18">
        <v>141658.87442440202</v>
      </c>
    </row>
    <row r="27" spans="1:33" x14ac:dyDescent="0.15">
      <c r="A27" s="2">
        <v>23</v>
      </c>
      <c r="B27" s="3" t="s">
        <v>51</v>
      </c>
      <c r="C27" s="18">
        <v>8728.9373161453004</v>
      </c>
      <c r="D27" s="18">
        <v>13050.715623905198</v>
      </c>
      <c r="E27" s="18">
        <v>16975.467602716999</v>
      </c>
      <c r="F27" s="18">
        <v>18158.710312147603</v>
      </c>
      <c r="G27" s="18">
        <v>22945.854577513601</v>
      </c>
      <c r="H27" s="18">
        <v>31137.848033273298</v>
      </c>
      <c r="I27" s="18">
        <v>40221.998272582197</v>
      </c>
      <c r="J27" s="18">
        <v>51344.405513869307</v>
      </c>
      <c r="K27" s="18">
        <v>65327.725234910606</v>
      </c>
      <c r="L27" s="18">
        <v>73587.342591491004</v>
      </c>
      <c r="M27" s="18">
        <v>78088.492544358</v>
      </c>
      <c r="N27" s="18">
        <v>88581.721277380988</v>
      </c>
      <c r="O27" s="18">
        <v>101858.11915185599</v>
      </c>
      <c r="P27" s="18">
        <v>115569.58460514099</v>
      </c>
      <c r="Q27" s="18">
        <v>131664.686478155</v>
      </c>
      <c r="R27" s="18">
        <v>149697.777247116</v>
      </c>
      <c r="S27" s="18">
        <v>172431.69926573097</v>
      </c>
      <c r="T27" s="18">
        <v>200136.30326308298</v>
      </c>
      <c r="U27" s="18">
        <v>240314.68593745402</v>
      </c>
      <c r="V27" s="18">
        <v>287175.60175438999</v>
      </c>
      <c r="W27" s="18">
        <v>356317.45117251301</v>
      </c>
      <c r="X27" s="18">
        <v>423500.74792661297</v>
      </c>
      <c r="Y27" s="18">
        <v>464564.81941482198</v>
      </c>
      <c r="Z27" s="18">
        <v>558493.84662876301</v>
      </c>
      <c r="AA27" s="18">
        <v>658497.56924286997</v>
      </c>
      <c r="AB27" s="18">
        <v>720436.32212704991</v>
      </c>
      <c r="AC27" s="18">
        <v>841531.82675060991</v>
      </c>
      <c r="AD27" s="18">
        <v>979517.70875660004</v>
      </c>
      <c r="AE27" s="18">
        <v>1056758.2619966399</v>
      </c>
      <c r="AF27" s="18">
        <v>1182352.0969674098</v>
      </c>
      <c r="AG27" s="18">
        <v>1398447.2952453399</v>
      </c>
    </row>
    <row r="28" spans="1:33" x14ac:dyDescent="0.15">
      <c r="A28" s="2">
        <v>24</v>
      </c>
      <c r="B28" s="3" t="s">
        <v>52</v>
      </c>
      <c r="C28" s="18">
        <v>7558.1278455610009</v>
      </c>
      <c r="D28" s="18">
        <v>9875.9176465929995</v>
      </c>
      <c r="E28" s="18">
        <v>11477.489394747099</v>
      </c>
      <c r="F28" s="18">
        <v>12862.483068536199</v>
      </c>
      <c r="G28" s="18">
        <v>15778.342880927999</v>
      </c>
      <c r="H28" s="18">
        <v>20820.803522899099</v>
      </c>
      <c r="I28" s="18">
        <v>31797.6447803234</v>
      </c>
      <c r="J28" s="18">
        <v>48808.901941554293</v>
      </c>
      <c r="K28" s="18">
        <v>66664.317221662001</v>
      </c>
      <c r="L28" s="18">
        <v>85935.674274911988</v>
      </c>
      <c r="M28" s="18">
        <v>104868.84684835002</v>
      </c>
      <c r="N28" s="18">
        <v>101958.97901363701</v>
      </c>
      <c r="O28" s="18">
        <v>101082.17678840901</v>
      </c>
      <c r="P28" s="18">
        <v>114701.239661844</v>
      </c>
      <c r="Q28" s="18">
        <v>121906.463903134</v>
      </c>
      <c r="R28" s="18">
        <v>129640.770876742</v>
      </c>
      <c r="S28" s="18">
        <v>168015.24893298899</v>
      </c>
      <c r="T28" s="18">
        <v>216774.96773516503</v>
      </c>
      <c r="U28" s="18">
        <v>263989.71464819694</v>
      </c>
      <c r="V28" s="18">
        <v>331874.00881106604</v>
      </c>
      <c r="W28" s="18">
        <v>430847.15631914698</v>
      </c>
      <c r="X28" s="18">
        <v>442317.01892970095</v>
      </c>
      <c r="Y28" s="18">
        <v>411503.717430708</v>
      </c>
      <c r="Z28" s="18">
        <v>467074.38099698001</v>
      </c>
      <c r="AA28" s="18">
        <v>485412.44235147903</v>
      </c>
      <c r="AB28" s="18">
        <v>461639.08578743302</v>
      </c>
      <c r="AC28" s="18">
        <v>512565.96242649597</v>
      </c>
      <c r="AD28" s="18">
        <v>571197.49136152794</v>
      </c>
      <c r="AE28" s="18">
        <v>561938.86796396703</v>
      </c>
      <c r="AF28" s="18">
        <v>590345.09118857095</v>
      </c>
      <c r="AG28" s="18">
        <v>657454.6429455399</v>
      </c>
    </row>
    <row r="29" spans="1:33" x14ac:dyDescent="0.15">
      <c r="A29" s="2">
        <v>25</v>
      </c>
      <c r="B29" s="3" t="s">
        <v>53</v>
      </c>
      <c r="C29" s="18">
        <v>21309.990287683897</v>
      </c>
      <c r="D29" s="18">
        <v>27553.368053415601</v>
      </c>
      <c r="E29" s="18">
        <v>31785.140398821499</v>
      </c>
      <c r="F29" s="18">
        <v>33959.111461312001</v>
      </c>
      <c r="G29" s="18">
        <v>40688.874258989199</v>
      </c>
      <c r="H29" s="18">
        <v>52566.564933815403</v>
      </c>
      <c r="I29" s="18">
        <v>68135.211219192104</v>
      </c>
      <c r="J29" s="18">
        <v>87848.634720584989</v>
      </c>
      <c r="K29" s="18">
        <v>109727.36135471801</v>
      </c>
      <c r="L29" s="18">
        <v>123756.805997501</v>
      </c>
      <c r="M29" s="18">
        <v>132071.619547649</v>
      </c>
      <c r="N29" s="18">
        <v>161170.346312334</v>
      </c>
      <c r="O29" s="18">
        <v>197400.28403725399</v>
      </c>
      <c r="P29" s="18">
        <v>231534.348110625</v>
      </c>
      <c r="Q29" s="18">
        <v>275307.97410508897</v>
      </c>
      <c r="R29" s="18">
        <v>325821.51494408096</v>
      </c>
      <c r="S29" s="18">
        <v>358082.76429208496</v>
      </c>
      <c r="T29" s="18">
        <v>438944.84423817205</v>
      </c>
      <c r="U29" s="18">
        <v>516082.72902021301</v>
      </c>
      <c r="V29" s="18">
        <v>606524.19206594804</v>
      </c>
      <c r="W29" s="18">
        <v>724149.04376058199</v>
      </c>
      <c r="X29" s="18">
        <v>601825.530182541</v>
      </c>
      <c r="Y29" s="18">
        <v>621722.34275314794</v>
      </c>
      <c r="Z29" s="18">
        <v>698306.40191734501</v>
      </c>
      <c r="AA29" s="18">
        <v>879547.7</v>
      </c>
      <c r="AB29" s="18">
        <v>982324.7</v>
      </c>
      <c r="AC29" s="18">
        <v>1044108.5</v>
      </c>
      <c r="AD29" s="18">
        <v>1023371.5</v>
      </c>
      <c r="AE29" s="18">
        <v>1024175.2</v>
      </c>
      <c r="AF29" s="18">
        <v>1038381.8</v>
      </c>
      <c r="AG29" s="18">
        <v>1127537.3035035599</v>
      </c>
    </row>
    <row r="30" spans="1:33" x14ac:dyDescent="0.15">
      <c r="A30" s="2">
        <v>26</v>
      </c>
      <c r="B30" s="3" t="s">
        <v>54</v>
      </c>
      <c r="C30" s="18">
        <v>19296.269999999895</v>
      </c>
      <c r="D30" s="18">
        <v>24677.180000000102</v>
      </c>
      <c r="E30" s="18">
        <v>25385.990000000005</v>
      </c>
      <c r="F30" s="18">
        <v>28452.239999999903</v>
      </c>
      <c r="G30" s="18">
        <v>34936.679999999993</v>
      </c>
      <c r="H30" s="18">
        <v>50533.06</v>
      </c>
      <c r="I30" s="18">
        <v>77412.5</v>
      </c>
      <c r="J30" s="18">
        <v>96689.4</v>
      </c>
      <c r="K30" s="18">
        <v>121180.80000000002</v>
      </c>
      <c r="L30" s="18">
        <v>138959.29999999999</v>
      </c>
      <c r="M30" s="18">
        <v>142588.59999999998</v>
      </c>
      <c r="N30" s="18">
        <v>167423</v>
      </c>
      <c r="O30" s="18">
        <v>187834.10000000097</v>
      </c>
      <c r="P30" s="18">
        <v>205892</v>
      </c>
      <c r="Q30" s="18">
        <v>232121.7</v>
      </c>
      <c r="R30" s="18">
        <v>264977</v>
      </c>
      <c r="S30" s="18">
        <v>318785.10000000108</v>
      </c>
      <c r="T30" s="18">
        <v>382625.57456461497</v>
      </c>
      <c r="U30" s="18">
        <v>475405.4</v>
      </c>
      <c r="V30" s="18">
        <v>589425.19999999995</v>
      </c>
      <c r="W30" s="18">
        <v>751686.1</v>
      </c>
      <c r="X30" s="18">
        <v>866400</v>
      </c>
      <c r="Y30" s="18">
        <v>978862</v>
      </c>
      <c r="Z30" s="18">
        <v>1159026</v>
      </c>
      <c r="AA30" s="18">
        <v>1341578</v>
      </c>
      <c r="AB30" s="18">
        <v>1437865</v>
      </c>
      <c r="AC30" s="18">
        <v>1603349</v>
      </c>
      <c r="AD30" s="18">
        <v>1770035</v>
      </c>
      <c r="AE30" s="18">
        <v>1803003</v>
      </c>
      <c r="AF30" s="18">
        <v>1908640.9999999898</v>
      </c>
      <c r="AG30" s="18">
        <v>2109286</v>
      </c>
    </row>
    <row r="31" spans="1:33" x14ac:dyDescent="0.15">
      <c r="A31" s="2">
        <v>27</v>
      </c>
      <c r="B31" s="3" t="s">
        <v>55</v>
      </c>
      <c r="C31" s="18">
        <v>42796.020710032986</v>
      </c>
      <c r="D31" s="18">
        <v>73412.231426001003</v>
      </c>
      <c r="E31" s="18">
        <v>91680.006305418006</v>
      </c>
      <c r="F31" s="18">
        <v>83939.828024244998</v>
      </c>
      <c r="G31" s="18">
        <v>133975.87238941499</v>
      </c>
      <c r="H31" s="18">
        <v>191999.86527622299</v>
      </c>
      <c r="I31" s="18">
        <v>200914.931105864</v>
      </c>
      <c r="J31" s="18">
        <v>237858.60521325399</v>
      </c>
      <c r="K31" s="18">
        <v>291911.93627152801</v>
      </c>
      <c r="L31" s="18">
        <v>310944.70611164998</v>
      </c>
      <c r="M31" s="18">
        <v>322395.48807715799</v>
      </c>
      <c r="N31" s="18">
        <v>371613.62119497405</v>
      </c>
      <c r="O31" s="18">
        <v>419829.10712397203</v>
      </c>
      <c r="P31" s="18">
        <v>447669.45505940297</v>
      </c>
      <c r="Q31" s="18">
        <v>504285.84131029801</v>
      </c>
      <c r="R31" s="18">
        <v>560846.6878257459</v>
      </c>
      <c r="S31" s="18">
        <v>679581.18383129989</v>
      </c>
      <c r="T31" s="18">
        <v>820207.17079531006</v>
      </c>
      <c r="U31" s="18">
        <v>955603.23747383012</v>
      </c>
      <c r="V31" s="18">
        <v>1173723.3647200901</v>
      </c>
      <c r="W31" s="18">
        <v>1520257.20800345</v>
      </c>
      <c r="X31" s="18">
        <v>1874495.1864485699</v>
      </c>
      <c r="Y31" s="18">
        <v>2047476.1026047501</v>
      </c>
      <c r="Z31" s="18">
        <v>2531083.74984801</v>
      </c>
      <c r="AA31" s="18">
        <v>3059698.0409166301</v>
      </c>
      <c r="AB31" s="18">
        <v>3503263.2644335805</v>
      </c>
      <c r="AC31" s="18">
        <v>3721737.9503713604</v>
      </c>
      <c r="AD31" s="18">
        <v>3881246.38308289</v>
      </c>
      <c r="AE31" s="18">
        <v>4018281.9130780902</v>
      </c>
      <c r="AF31" s="18">
        <v>4131649.1924467096</v>
      </c>
      <c r="AG31" s="18">
        <v>4268778.4346992001</v>
      </c>
    </row>
    <row r="32" spans="1:33" x14ac:dyDescent="0.15">
      <c r="A32" s="2">
        <v>28</v>
      </c>
      <c r="B32" s="3" t="s">
        <v>56</v>
      </c>
      <c r="C32" s="18">
        <v>5861.3912899669995</v>
      </c>
      <c r="D32" s="18">
        <v>9801.348573999001</v>
      </c>
      <c r="E32" s="18">
        <v>12532.6036945823</v>
      </c>
      <c r="F32" s="18">
        <v>11156.184975754999</v>
      </c>
      <c r="G32" s="18">
        <v>17864.027610584897</v>
      </c>
      <c r="H32" s="18">
        <v>25745.7747237771</v>
      </c>
      <c r="I32" s="18">
        <v>31705.048894136198</v>
      </c>
      <c r="J32" s="18">
        <v>44322.114786745806</v>
      </c>
      <c r="K32" s="18">
        <v>58605.743728472095</v>
      </c>
      <c r="L32" s="18">
        <v>70427.37388834999</v>
      </c>
      <c r="M32" s="18">
        <v>82556.901922842007</v>
      </c>
      <c r="N32" s="18">
        <v>100837.45880502499</v>
      </c>
      <c r="O32" s="18">
        <v>120405.642876028</v>
      </c>
      <c r="P32" s="18">
        <v>139058.44494059699</v>
      </c>
      <c r="Q32" s="18">
        <v>166761.12868970202</v>
      </c>
      <c r="R32" s="18">
        <v>196888.91217425402</v>
      </c>
      <c r="S32" s="18">
        <v>222416.216168702</v>
      </c>
      <c r="T32" s="18">
        <v>253659.64599601002</v>
      </c>
      <c r="U32" s="18">
        <v>298373.46252617403</v>
      </c>
      <c r="V32" s="18">
        <v>361947.93527990498</v>
      </c>
      <c r="W32" s="18">
        <v>465988.29199655203</v>
      </c>
      <c r="X32" s="18">
        <v>473287.61355143</v>
      </c>
      <c r="Y32" s="18">
        <v>403883.19739524991</v>
      </c>
      <c r="Z32" s="18">
        <v>432815.95015198993</v>
      </c>
      <c r="AA32" s="18">
        <v>399129.55908337398</v>
      </c>
      <c r="AB32" s="18">
        <v>315597.53556641901</v>
      </c>
      <c r="AC32" s="18">
        <v>398224.34962864011</v>
      </c>
      <c r="AD32" s="18">
        <v>501310.81691711012</v>
      </c>
      <c r="AE32" s="18">
        <v>483296.98692191008</v>
      </c>
      <c r="AF32" s="18">
        <v>542767.00755328988</v>
      </c>
      <c r="AG32" s="18">
        <v>623903.36530079995</v>
      </c>
    </row>
    <row r="33" spans="1:33" x14ac:dyDescent="0.15">
      <c r="A33" s="2">
        <v>29</v>
      </c>
      <c r="B33" s="3" t="s">
        <v>57</v>
      </c>
      <c r="C33" s="18">
        <v>39030.671151154602</v>
      </c>
      <c r="D33" s="18">
        <v>46734.860692007802</v>
      </c>
      <c r="E33" s="18">
        <v>55562.567416907303</v>
      </c>
      <c r="F33" s="18">
        <v>79728.714299473999</v>
      </c>
      <c r="G33" s="18">
        <v>97578.440945505004</v>
      </c>
      <c r="H33" s="18">
        <v>116952.655206811</v>
      </c>
      <c r="I33" s="18">
        <v>136922.93494855001</v>
      </c>
      <c r="J33" s="18">
        <v>158342.84326901101</v>
      </c>
      <c r="K33" s="18">
        <v>175257.74317865999</v>
      </c>
      <c r="L33" s="18">
        <v>186068.13192100503</v>
      </c>
      <c r="M33" s="18">
        <v>186134.53960583499</v>
      </c>
      <c r="N33" s="18">
        <v>221503.32144427803</v>
      </c>
      <c r="O33" s="18">
        <v>259854.38944424703</v>
      </c>
      <c r="P33" s="18">
        <v>299951.19795459497</v>
      </c>
      <c r="Q33" s="18">
        <v>342651.50972940394</v>
      </c>
      <c r="R33" s="18">
        <v>382793.780855925</v>
      </c>
      <c r="S33" s="18">
        <v>458144.90330419497</v>
      </c>
      <c r="T33" s="18">
        <v>591153.51785113802</v>
      </c>
      <c r="U33" s="18">
        <v>704496.71000253002</v>
      </c>
      <c r="V33" s="18">
        <v>847403.85561289999</v>
      </c>
      <c r="W33" s="18">
        <v>1059575.20999073</v>
      </c>
      <c r="X33" s="18">
        <v>1082237.92078574</v>
      </c>
      <c r="Y33" s="18">
        <v>980048.64674048999</v>
      </c>
      <c r="Z33" s="18">
        <v>1066552.7458191202</v>
      </c>
      <c r="AA33" s="18">
        <v>1138453.49215669</v>
      </c>
      <c r="AB33" s="18">
        <v>1154600.3878851202</v>
      </c>
      <c r="AC33" s="18">
        <v>1292571.35901656</v>
      </c>
      <c r="AD33" s="18">
        <v>1449156.3277628901</v>
      </c>
      <c r="AE33" s="18">
        <v>1531616.5956774401</v>
      </c>
      <c r="AF33" s="18">
        <v>1683015.3445234499</v>
      </c>
      <c r="AG33" s="18">
        <v>1910170.9146635099</v>
      </c>
    </row>
    <row r="34" spans="1:33" x14ac:dyDescent="0.15">
      <c r="A34" s="2">
        <v>30</v>
      </c>
      <c r="B34" s="3" t="s">
        <v>58</v>
      </c>
      <c r="C34" s="18">
        <v>2881.7560843116098</v>
      </c>
      <c r="D34" s="18">
        <v>3818.7134542268104</v>
      </c>
      <c r="E34" s="18">
        <v>4984.3691136018006</v>
      </c>
      <c r="F34" s="18">
        <v>7646.1711931417994</v>
      </c>
      <c r="G34" s="18">
        <v>10061.7410787438</v>
      </c>
      <c r="H34" s="18">
        <v>12912.216943519099</v>
      </c>
      <c r="I34" s="18">
        <v>26163.506449711102</v>
      </c>
      <c r="J34" s="18">
        <v>46048.451684287895</v>
      </c>
      <c r="K34" s="18">
        <v>62322.396714148796</v>
      </c>
      <c r="L34" s="18">
        <v>86394.037549089</v>
      </c>
      <c r="M34" s="18">
        <v>111558.88224098099</v>
      </c>
      <c r="N34" s="18">
        <v>126399.07559930299</v>
      </c>
      <c r="O34" s="18">
        <v>141591.53318777398</v>
      </c>
      <c r="P34" s="18">
        <v>180509.881804395</v>
      </c>
      <c r="Q34" s="18">
        <v>211778.64622876904</v>
      </c>
      <c r="R34" s="18">
        <v>242996.29205055902</v>
      </c>
      <c r="S34" s="18">
        <v>261700.35543329598</v>
      </c>
      <c r="T34" s="18">
        <v>307066.82702679397</v>
      </c>
      <c r="U34" s="18">
        <v>356111.34020652494</v>
      </c>
      <c r="V34" s="18">
        <v>406615.65245794097</v>
      </c>
      <c r="W34" s="18">
        <v>485279.55776302703</v>
      </c>
      <c r="X34" s="18">
        <v>555738.34286523098</v>
      </c>
      <c r="Y34" s="18">
        <v>569336.04596856399</v>
      </c>
      <c r="Z34" s="18">
        <v>640976.658343483</v>
      </c>
      <c r="AA34" s="18">
        <v>743903.84033670998</v>
      </c>
      <c r="AB34" s="18">
        <v>823972.10468475008</v>
      </c>
      <c r="AC34" s="18">
        <v>928225.84740127006</v>
      </c>
      <c r="AD34" s="18">
        <v>1049391.819195</v>
      </c>
      <c r="AE34" s="18">
        <v>1156537.26429808</v>
      </c>
      <c r="AF34" s="18">
        <v>1300779.4212445498</v>
      </c>
      <c r="AG34" s="18">
        <v>1509236.0898533198</v>
      </c>
    </row>
    <row r="35" spans="1:33" x14ac:dyDescent="0.15">
      <c r="A35" s="2">
        <v>31</v>
      </c>
      <c r="B35" s="3" t="s">
        <v>59</v>
      </c>
      <c r="C35" s="18">
        <v>50276.875758841496</v>
      </c>
      <c r="D35" s="18">
        <v>54410.918037196796</v>
      </c>
      <c r="E35" s="18">
        <v>63262.365804856905</v>
      </c>
      <c r="F35" s="18">
        <v>68054.602684505298</v>
      </c>
      <c r="G35" s="18">
        <v>67882.375829288096</v>
      </c>
      <c r="H35" s="18">
        <v>79040.276061696</v>
      </c>
      <c r="I35" s="18">
        <v>99350.147147391996</v>
      </c>
      <c r="J35" s="18">
        <v>149790.38669248798</v>
      </c>
      <c r="K35" s="18">
        <v>179353.77611188998</v>
      </c>
      <c r="L35" s="18">
        <v>204402.38852087001</v>
      </c>
      <c r="M35" s="18">
        <v>234881.58407899502</v>
      </c>
      <c r="N35" s="18">
        <v>252775.09312892699</v>
      </c>
      <c r="O35" s="18">
        <v>262687.01397787698</v>
      </c>
      <c r="P35" s="18">
        <v>284217.600482343</v>
      </c>
      <c r="Q35" s="18">
        <v>313480.881988123</v>
      </c>
      <c r="R35" s="18">
        <v>333598.44325238804</v>
      </c>
      <c r="S35" s="18">
        <v>415904.91204902105</v>
      </c>
      <c r="T35" s="18">
        <v>489323.92667995405</v>
      </c>
      <c r="U35" s="18">
        <v>627461.03630279307</v>
      </c>
      <c r="V35" s="18">
        <v>811200.09835671994</v>
      </c>
      <c r="W35" s="18">
        <v>1142488.1358504901</v>
      </c>
      <c r="X35" s="18">
        <v>1278650.9408598901</v>
      </c>
      <c r="Y35" s="18">
        <v>1502625.4470608099</v>
      </c>
      <c r="Z35" s="18">
        <v>1832126.62233128</v>
      </c>
      <c r="AA35" s="18">
        <v>2167869.9969095001</v>
      </c>
      <c r="AB35" s="18">
        <v>2450020.29396187</v>
      </c>
      <c r="AC35" s="18">
        <v>2605882.7168351901</v>
      </c>
      <c r="AD35" s="18">
        <v>2643519.1414199099</v>
      </c>
      <c r="AE35" s="18">
        <v>2904548.1296031997</v>
      </c>
      <c r="AF35" s="18">
        <v>2985629.7073444296</v>
      </c>
      <c r="AG35" s="18">
        <v>3051834.8775699995</v>
      </c>
    </row>
    <row r="36" spans="1:33" x14ac:dyDescent="0.15">
      <c r="A36" s="2">
        <v>32</v>
      </c>
      <c r="B36" s="3" t="s">
        <v>60</v>
      </c>
      <c r="C36" s="18">
        <v>16181.011396037698</v>
      </c>
      <c r="D36" s="18">
        <v>21401.323000794699</v>
      </c>
      <c r="E36" s="18">
        <v>30786.5167837062</v>
      </c>
      <c r="F36" s="18">
        <v>36090.159224520496</v>
      </c>
      <c r="G36" s="18">
        <v>41841.4643389841</v>
      </c>
      <c r="H36" s="18">
        <v>56772.225263146298</v>
      </c>
      <c r="I36" s="18">
        <v>70230.630635312802</v>
      </c>
      <c r="J36" s="18">
        <v>103456.187152307</v>
      </c>
      <c r="K36" s="18">
        <v>132886.497804785</v>
      </c>
      <c r="L36" s="18">
        <v>154605.84847303201</v>
      </c>
      <c r="M36" s="18">
        <v>181011.231605771</v>
      </c>
      <c r="N36" s="18">
        <v>221130.898720378</v>
      </c>
      <c r="O36" s="18">
        <v>260784.58895634103</v>
      </c>
      <c r="P36" s="18">
        <v>303003.18855046696</v>
      </c>
      <c r="Q36" s="18">
        <v>368933.56948314805</v>
      </c>
      <c r="R36" s="18">
        <v>433589.78106000496</v>
      </c>
      <c r="S36" s="18">
        <v>510444.08865777001</v>
      </c>
      <c r="T36" s="18">
        <v>565084.50281559501</v>
      </c>
      <c r="U36" s="18">
        <v>734387.274947998</v>
      </c>
      <c r="V36" s="18">
        <v>923332.65051338007</v>
      </c>
      <c r="W36" s="18">
        <v>1261771.78828836</v>
      </c>
      <c r="X36" s="18">
        <v>1431827.00184074</v>
      </c>
      <c r="Y36" s="18">
        <v>1703866.18600938</v>
      </c>
      <c r="Z36" s="18">
        <v>2063083.7248889802</v>
      </c>
      <c r="AA36" s="18">
        <v>2448242.6850493802</v>
      </c>
      <c r="AB36" s="18">
        <v>2775120.35594405</v>
      </c>
      <c r="AC36" s="18">
        <v>3211368.6047355803</v>
      </c>
      <c r="AD36" s="18">
        <v>3566101.0643329099</v>
      </c>
      <c r="AE36" s="18">
        <v>4117916.23169671</v>
      </c>
      <c r="AF36" s="18">
        <v>4569500.1866551396</v>
      </c>
      <c r="AG36" s="18">
        <v>5067961.72661357</v>
      </c>
    </row>
    <row r="37" spans="1:33" x14ac:dyDescent="0.15">
      <c r="A37" s="2">
        <v>33</v>
      </c>
      <c r="B37" s="3" t="s">
        <v>61</v>
      </c>
      <c r="C37" s="18">
        <v>4749.4327406406992</v>
      </c>
      <c r="D37" s="18">
        <v>6815.6026013431983</v>
      </c>
      <c r="E37" s="18">
        <v>10478.3506637789</v>
      </c>
      <c r="F37" s="18">
        <v>11913.2358151271</v>
      </c>
      <c r="G37" s="18">
        <v>14002.737161876201</v>
      </c>
      <c r="H37" s="18">
        <v>19222.511794446295</v>
      </c>
      <c r="I37" s="18">
        <v>21381.555082430306</v>
      </c>
      <c r="J37" s="18">
        <v>29235.246135947105</v>
      </c>
      <c r="K37" s="18">
        <v>37147.221806106798</v>
      </c>
      <c r="L37" s="18">
        <v>42962.952583214996</v>
      </c>
      <c r="M37" s="18">
        <v>51300.342926872996</v>
      </c>
      <c r="N37" s="18">
        <v>73670.151739884983</v>
      </c>
      <c r="O37" s="18">
        <v>98746.466633145988</v>
      </c>
      <c r="P37" s="18">
        <v>120892.70998500499</v>
      </c>
      <c r="Q37" s="18">
        <v>157600.89507945901</v>
      </c>
      <c r="R37" s="18">
        <v>196300.66213462999</v>
      </c>
      <c r="S37" s="18">
        <v>211412.868749402</v>
      </c>
      <c r="T37" s="18">
        <v>214136.928237029</v>
      </c>
      <c r="U37" s="18">
        <v>277117.85985963407</v>
      </c>
      <c r="V37" s="18">
        <v>334525.51306746597</v>
      </c>
      <c r="W37" s="18">
        <v>440673.75782867597</v>
      </c>
      <c r="X37" s="18">
        <v>512188.16991369898</v>
      </c>
      <c r="Y37" s="18">
        <v>622029.78943102993</v>
      </c>
      <c r="Z37" s="18">
        <v>745765.32999114995</v>
      </c>
      <c r="AA37" s="18">
        <v>886505.63765203999</v>
      </c>
      <c r="AB37" s="18">
        <v>1004188.5040190499</v>
      </c>
      <c r="AC37" s="18">
        <v>1099599.4332012199</v>
      </c>
      <c r="AD37" s="18">
        <v>1141045.2023525604</v>
      </c>
      <c r="AE37" s="18">
        <v>1256117.67138641</v>
      </c>
      <c r="AF37" s="18">
        <v>1292308.4475436499</v>
      </c>
      <c r="AG37" s="18">
        <v>1308799.4087771298</v>
      </c>
    </row>
    <row r="38" spans="1:33" x14ac:dyDescent="0.15">
      <c r="A38" s="2">
        <v>34</v>
      </c>
      <c r="B38" s="3" t="s">
        <v>62</v>
      </c>
      <c r="C38" s="18">
        <v>5046.2337169846978</v>
      </c>
      <c r="D38" s="18">
        <v>7012.6877104184023</v>
      </c>
      <c r="E38" s="18">
        <v>9121.4805674841045</v>
      </c>
      <c r="F38" s="18">
        <v>11398.082804536301</v>
      </c>
      <c r="G38" s="18">
        <v>15471.004998119606</v>
      </c>
      <c r="H38" s="18">
        <v>21059.449156153496</v>
      </c>
      <c r="I38" s="18">
        <v>27491.364192751003</v>
      </c>
      <c r="J38" s="18">
        <v>29652.134867491026</v>
      </c>
      <c r="K38" s="18">
        <v>35344.771154966991</v>
      </c>
      <c r="L38" s="18">
        <v>39017.096951303014</v>
      </c>
      <c r="M38" s="18">
        <v>43586.940995115991</v>
      </c>
      <c r="N38" s="18">
        <v>53479.906115220976</v>
      </c>
      <c r="O38" s="18">
        <v>63982.220500029973</v>
      </c>
      <c r="P38" s="18">
        <v>75321.615342695965</v>
      </c>
      <c r="Q38" s="18">
        <v>88496.943209547026</v>
      </c>
      <c r="R38" s="18">
        <v>103955.789641282</v>
      </c>
      <c r="S38" s="18">
        <v>102562.02388278401</v>
      </c>
      <c r="T38" s="18">
        <v>104135.80822412699</v>
      </c>
      <c r="U38" s="18">
        <v>115093.54658912204</v>
      </c>
      <c r="V38" s="18">
        <v>120742.68449539202</v>
      </c>
      <c r="W38" s="18">
        <v>131071.50357449695</v>
      </c>
      <c r="X38" s="18">
        <v>161822.84218500985</v>
      </c>
      <c r="Y38" s="18">
        <v>186299.7717293899</v>
      </c>
      <c r="Z38" s="18">
        <v>198030.44213323994</v>
      </c>
      <c r="AA38" s="18">
        <v>231479.19031245005</v>
      </c>
      <c r="AB38" s="18">
        <v>261342.4704797999</v>
      </c>
      <c r="AC38" s="18">
        <v>316337.27436906984</v>
      </c>
      <c r="AD38" s="18">
        <v>375342.0165682598</v>
      </c>
      <c r="AE38" s="18">
        <v>442511.20342935994</v>
      </c>
      <c r="AF38" s="18">
        <v>523244.93705431977</v>
      </c>
      <c r="AG38" s="18">
        <v>607687.20983964996</v>
      </c>
    </row>
    <row r="39" spans="1:33" x14ac:dyDescent="0.15">
      <c r="A39" s="2">
        <v>35</v>
      </c>
      <c r="B39" s="3" t="s">
        <v>63</v>
      </c>
      <c r="C39" s="18">
        <v>7034.7209541119992</v>
      </c>
      <c r="D39" s="18">
        <v>7443.1017818499968</v>
      </c>
      <c r="E39" s="18">
        <v>7224.4904390753982</v>
      </c>
      <c r="F39" s="18">
        <v>7678.2931535431962</v>
      </c>
      <c r="G39" s="18">
        <v>8068.0108433406022</v>
      </c>
      <c r="H39" s="18">
        <v>8199.9755863391038</v>
      </c>
      <c r="I39" s="18">
        <v>10869.630778508596</v>
      </c>
      <c r="J39" s="18">
        <v>11659.716452033696</v>
      </c>
      <c r="K39" s="18">
        <v>11163.352263235996</v>
      </c>
      <c r="L39" s="18">
        <v>10223.488879807017</v>
      </c>
      <c r="M39" s="18">
        <v>8584.2478723980312</v>
      </c>
      <c r="N39" s="18">
        <v>18996.264668323012</v>
      </c>
      <c r="O39" s="18">
        <v>32263.681491288997</v>
      </c>
      <c r="P39" s="18">
        <v>42018.605269991007</v>
      </c>
      <c r="Q39" s="18">
        <v>58481.494935675</v>
      </c>
      <c r="R39" s="18">
        <v>79624.526705496013</v>
      </c>
      <c r="S39" s="18">
        <v>85992.460701378994</v>
      </c>
      <c r="T39" s="18">
        <v>96865.831328431028</v>
      </c>
      <c r="U39" s="18">
        <v>121083.61394288094</v>
      </c>
      <c r="V39" s="18">
        <v>144042.20588058897</v>
      </c>
      <c r="W39" s="18">
        <v>179239.47653338197</v>
      </c>
      <c r="X39" s="18">
        <v>196319.83308601589</v>
      </c>
      <c r="Y39" s="18">
        <v>197609.35934289999</v>
      </c>
      <c r="Z39" s="18">
        <v>210244.29952976992</v>
      </c>
      <c r="AA39" s="18">
        <v>226940.31033446989</v>
      </c>
      <c r="AB39" s="18">
        <v>234165.44160308992</v>
      </c>
      <c r="AC39" s="18">
        <v>321954.28377721994</v>
      </c>
      <c r="AD39" s="18">
        <v>419466.45336169004</v>
      </c>
      <c r="AE39" s="18">
        <v>499504.18838571012</v>
      </c>
      <c r="AF39" s="18">
        <v>614126.74563578004</v>
      </c>
      <c r="AG39" s="18">
        <v>736914.55606005993</v>
      </c>
    </row>
    <row r="40" spans="1:33" x14ac:dyDescent="0.15">
      <c r="A40" s="2">
        <v>36</v>
      </c>
      <c r="B40" s="3" t="s">
        <v>64</v>
      </c>
      <c r="C40" s="18">
        <v>2086.3508888060396</v>
      </c>
      <c r="D40" s="18">
        <v>2489.7124705688002</v>
      </c>
      <c r="E40" s="18">
        <v>2809.3771633963006</v>
      </c>
      <c r="F40" s="18">
        <v>3300.6204963824985</v>
      </c>
      <c r="G40" s="18">
        <v>4085.3095792334971</v>
      </c>
      <c r="H40" s="18">
        <v>5096.8169475558971</v>
      </c>
      <c r="I40" s="18">
        <v>6754.4987047370996</v>
      </c>
      <c r="J40" s="18">
        <v>7393.4308339572963</v>
      </c>
      <c r="K40" s="18">
        <v>8456.5513240845976</v>
      </c>
      <c r="L40" s="18">
        <v>9179.3071554167982</v>
      </c>
      <c r="M40" s="18">
        <v>10053.620432923213</v>
      </c>
      <c r="N40" s="18">
        <v>16927.657546631599</v>
      </c>
      <c r="O40" s="18">
        <v>25625.980568858009</v>
      </c>
      <c r="P40" s="18">
        <v>33525.835733893007</v>
      </c>
      <c r="Q40" s="18">
        <v>45259.553917552999</v>
      </c>
      <c r="R40" s="18">
        <v>60269.122084265022</v>
      </c>
      <c r="S40" s="18">
        <v>66393.942065598007</v>
      </c>
      <c r="T40" s="18">
        <v>76361.060447442025</v>
      </c>
      <c r="U40" s="18">
        <v>95220.392180323979</v>
      </c>
      <c r="V40" s="18">
        <v>114256.79312874199</v>
      </c>
      <c r="W40" s="18">
        <v>143361.052472029</v>
      </c>
      <c r="X40" s="18">
        <v>152341.98080915306</v>
      </c>
      <c r="Y40" s="18">
        <v>146684.05223252403</v>
      </c>
      <c r="Z40" s="18">
        <v>152659.52844994306</v>
      </c>
      <c r="AA40" s="18">
        <v>156645.09935307596</v>
      </c>
      <c r="AB40" s="18">
        <v>150849.68791710399</v>
      </c>
      <c r="AC40" s="18">
        <v>186346.24185371003</v>
      </c>
      <c r="AD40" s="18">
        <v>226304.53007003991</v>
      </c>
      <c r="AE40" s="18">
        <v>251675.60818491993</v>
      </c>
      <c r="AF40" s="18">
        <v>294667.31730989995</v>
      </c>
      <c r="AG40" s="18">
        <v>340373.23410029011</v>
      </c>
    </row>
    <row r="41" spans="1:33" x14ac:dyDescent="0.15">
      <c r="A41" s="2">
        <v>37</v>
      </c>
      <c r="B41" s="3" t="s">
        <v>65</v>
      </c>
      <c r="C41" s="18">
        <v>15999.503609110696</v>
      </c>
      <c r="D41" s="18">
        <v>22791.480281636301</v>
      </c>
      <c r="E41" s="18">
        <v>35017.770238034806</v>
      </c>
      <c r="F41" s="18">
        <v>39095.958810249911</v>
      </c>
      <c r="G41" s="18">
        <v>45487.263885229404</v>
      </c>
      <c r="H41" s="18">
        <v>61784.494040332997</v>
      </c>
      <c r="I41" s="18">
        <v>69667.411628091999</v>
      </c>
      <c r="J41" s="18">
        <v>90561.987328437011</v>
      </c>
      <c r="K41" s="18">
        <v>110264.68792545499</v>
      </c>
      <c r="L41" s="18">
        <v>114406.88308364197</v>
      </c>
      <c r="M41" s="18">
        <v>116569.96024110203</v>
      </c>
      <c r="N41" s="18">
        <v>128881.98103705197</v>
      </c>
      <c r="O41" s="18">
        <v>135674.35524043997</v>
      </c>
      <c r="P41" s="18">
        <v>138650.85487661397</v>
      </c>
      <c r="Q41" s="18">
        <v>147921.31542832698</v>
      </c>
      <c r="R41" s="18">
        <v>150785.562215452</v>
      </c>
      <c r="S41" s="18">
        <v>193581.37515655099</v>
      </c>
      <c r="T41" s="18">
        <v>230327.53115963002</v>
      </c>
      <c r="U41" s="18">
        <v>286679.62596819596</v>
      </c>
      <c r="V41" s="18">
        <v>361853.24648686999</v>
      </c>
      <c r="W41" s="18">
        <v>493333.51769880106</v>
      </c>
      <c r="X41" s="18">
        <v>492993.16765452904</v>
      </c>
      <c r="Y41" s="18">
        <v>501623.00148489996</v>
      </c>
      <c r="Z41" s="18">
        <v>559222.74851301999</v>
      </c>
      <c r="AA41" s="18">
        <v>571523.44789566007</v>
      </c>
      <c r="AB41" s="18">
        <v>541740.45350517996</v>
      </c>
      <c r="AC41" s="18">
        <v>615017.23881016998</v>
      </c>
      <c r="AD41" s="18">
        <v>677458.24493674003</v>
      </c>
      <c r="AE41" s="18">
        <v>705632.10733813979</v>
      </c>
      <c r="AF41" s="18">
        <v>746462.89268876985</v>
      </c>
      <c r="AG41" s="18">
        <v>794377.68252249015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E01A-54A6-44EA-BD2C-2E9B9906753E}">
  <sheetPr>
    <tabColor theme="8" tint="-0.249977111117893"/>
  </sheetPr>
  <dimension ref="A2:AG8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.1640625" defaultRowHeight="13" x14ac:dyDescent="0.15"/>
  <cols>
    <col min="1" max="16384" width="9.1640625" style="1"/>
  </cols>
  <sheetData>
    <row r="2" spans="1:33" x14ac:dyDescent="0.15">
      <c r="A2" s="11" t="s">
        <v>77</v>
      </c>
    </row>
    <row r="3" spans="1:33" x14ac:dyDescent="0.15">
      <c r="A3" s="2" t="s">
        <v>27</v>
      </c>
      <c r="B3" s="2" t="s">
        <v>28</v>
      </c>
      <c r="C3" s="1">
        <v>1987</v>
      </c>
      <c r="D3" s="1">
        <v>1988</v>
      </c>
      <c r="E3" s="1">
        <v>1989</v>
      </c>
      <c r="F3" s="1">
        <v>1990</v>
      </c>
      <c r="G3" s="1">
        <v>1991</v>
      </c>
      <c r="H3" s="1">
        <v>1992</v>
      </c>
      <c r="I3" s="1">
        <v>1993</v>
      </c>
      <c r="J3" s="1">
        <v>1994</v>
      </c>
      <c r="K3" s="1">
        <v>1995</v>
      </c>
      <c r="L3" s="1">
        <v>1996</v>
      </c>
      <c r="M3" s="1">
        <v>1997</v>
      </c>
      <c r="N3" s="1">
        <v>1998</v>
      </c>
      <c r="O3" s="1">
        <v>1999</v>
      </c>
      <c r="P3" s="1">
        <v>2000</v>
      </c>
      <c r="Q3" s="1">
        <v>2001</v>
      </c>
      <c r="R3" s="1">
        <v>2002</v>
      </c>
      <c r="S3" s="1">
        <v>2003</v>
      </c>
      <c r="T3" s="1">
        <v>2004</v>
      </c>
      <c r="U3" s="1">
        <v>2005</v>
      </c>
      <c r="V3" s="1">
        <v>2006</v>
      </c>
      <c r="W3" s="1">
        <v>2007</v>
      </c>
      <c r="X3" s="1">
        <v>2008</v>
      </c>
      <c r="Y3" s="1">
        <v>2009</v>
      </c>
      <c r="Z3" s="1">
        <v>2010</v>
      </c>
      <c r="AA3" s="1">
        <v>2011</v>
      </c>
      <c r="AB3" s="1">
        <v>2012</v>
      </c>
      <c r="AC3" s="1">
        <v>2013</v>
      </c>
      <c r="AD3" s="1">
        <v>2014</v>
      </c>
      <c r="AE3" s="1">
        <v>2015</v>
      </c>
      <c r="AF3" s="1">
        <v>2016</v>
      </c>
      <c r="AG3" s="1">
        <v>2017</v>
      </c>
    </row>
    <row r="4" spans="1:33" x14ac:dyDescent="0.15">
      <c r="A4" s="2"/>
      <c r="B4" s="2" t="s">
        <v>95</v>
      </c>
      <c r="C4" s="8">
        <f t="shared" ref="C4:G4" si="0">D4/EXP(D44)</f>
        <v>0.2516526291082844</v>
      </c>
      <c r="D4" s="8">
        <f t="shared" si="0"/>
        <v>0.28291889950507471</v>
      </c>
      <c r="E4" s="8">
        <f t="shared" si="0"/>
        <v>0.30294043615450572</v>
      </c>
      <c r="F4" s="8">
        <f t="shared" si="0"/>
        <v>0.32099860799427926</v>
      </c>
      <c r="G4" s="8">
        <f t="shared" si="0"/>
        <v>0.34522067630192088</v>
      </c>
      <c r="H4" s="8">
        <f t="shared" ref="H4:O13" si="1">I4/EXP(I44)</f>
        <v>0.38092174749589425</v>
      </c>
      <c r="I4" s="8">
        <f t="shared" si="1"/>
        <v>0.42616977812022006</v>
      </c>
      <c r="J4" s="8">
        <f t="shared" si="1"/>
        <v>0.48106405313194578</v>
      </c>
      <c r="K4" s="8">
        <f t="shared" si="1"/>
        <v>0.55656623184814602</v>
      </c>
      <c r="L4" s="8">
        <f t="shared" si="1"/>
        <v>0.62847988121592002</v>
      </c>
      <c r="M4" s="8">
        <f t="shared" si="1"/>
        <v>0.70685284854346064</v>
      </c>
      <c r="N4" s="8">
        <f t="shared" si="1"/>
        <v>0.79722248094614268</v>
      </c>
      <c r="O4" s="8">
        <f t="shared" si="1"/>
        <v>0.89522444599550799</v>
      </c>
      <c r="P4" s="8">
        <v>1</v>
      </c>
      <c r="Q4" s="8">
        <f t="shared" ref="Q4:AG4" si="2">P4*EXP(Q44)</f>
        <v>1.1195943044961667</v>
      </c>
      <c r="R4" s="8">
        <f t="shared" si="2"/>
        <v>1.2598688328403607</v>
      </c>
      <c r="S4" s="8">
        <f t="shared" si="2"/>
        <v>1.4344699235783518</v>
      </c>
      <c r="T4" s="8">
        <f t="shared" si="2"/>
        <v>1.632946111594566</v>
      </c>
      <c r="U4" s="8">
        <f t="shared" si="2"/>
        <v>1.8678715846282679</v>
      </c>
      <c r="V4" s="8">
        <f t="shared" si="2"/>
        <v>2.1292101918784567</v>
      </c>
      <c r="W4" s="8">
        <f t="shared" si="2"/>
        <v>2.4365257139653242</v>
      </c>
      <c r="X4" s="8">
        <f t="shared" si="2"/>
        <v>2.8103187845029907</v>
      </c>
      <c r="Y4" s="8">
        <f t="shared" si="2"/>
        <v>3.2787649108553878</v>
      </c>
      <c r="Z4" s="8">
        <f t="shared" si="2"/>
        <v>3.8188451719207359</v>
      </c>
      <c r="AA4" s="8">
        <f t="shared" si="2"/>
        <v>4.3767954164591423</v>
      </c>
      <c r="AB4" s="8">
        <f t="shared" si="2"/>
        <v>4.9680361951495264</v>
      </c>
      <c r="AC4" s="8">
        <f t="shared" si="2"/>
        <v>5.621690641103898</v>
      </c>
      <c r="AD4" s="8">
        <f t="shared" si="2"/>
        <v>6.3528595463375295</v>
      </c>
      <c r="AE4" s="8">
        <f t="shared" si="2"/>
        <v>7.0660036877620875</v>
      </c>
      <c r="AF4" s="8">
        <f t="shared" si="2"/>
        <v>7.750291341291236</v>
      </c>
      <c r="AG4" s="8">
        <f t="shared" si="2"/>
        <v>8.4508290823682746</v>
      </c>
    </row>
    <row r="5" spans="1:33" x14ac:dyDescent="0.15">
      <c r="A5" s="2">
        <v>1</v>
      </c>
      <c r="B5" s="3" t="s">
        <v>29</v>
      </c>
      <c r="C5" s="8">
        <f t="shared" ref="C5:G5" si="3">D5/EXP(D45)</f>
        <v>0.37325377074885269</v>
      </c>
      <c r="D5" s="8">
        <f t="shared" si="3"/>
        <v>0.42165571390377615</v>
      </c>
      <c r="E5" s="8">
        <f t="shared" si="3"/>
        <v>0.4513000827099124</v>
      </c>
      <c r="F5" s="8">
        <f t="shared" si="3"/>
        <v>0.47587610861844515</v>
      </c>
      <c r="G5" s="8">
        <f t="shared" si="3"/>
        <v>0.50995089210160927</v>
      </c>
      <c r="H5" s="8">
        <f t="shared" si="1"/>
        <v>0.54750021471344568</v>
      </c>
      <c r="I5" s="8">
        <f t="shared" si="1"/>
        <v>0.55186108632710063</v>
      </c>
      <c r="J5" s="8">
        <f t="shared" si="1"/>
        <v>0.56864997639931414</v>
      </c>
      <c r="K5" s="8">
        <f t="shared" si="1"/>
        <v>0.61466295320266939</v>
      </c>
      <c r="L5" s="8">
        <f t="shared" si="1"/>
        <v>0.66835804034040303</v>
      </c>
      <c r="M5" s="8">
        <f t="shared" si="1"/>
        <v>0.72987715936643061</v>
      </c>
      <c r="N5" s="8">
        <f t="shared" si="1"/>
        <v>0.79653617628913953</v>
      </c>
      <c r="O5" s="8">
        <f t="shared" si="1"/>
        <v>0.8958140156449631</v>
      </c>
      <c r="P5" s="8">
        <v>1</v>
      </c>
      <c r="Q5" s="8">
        <f t="shared" ref="Q5:AG5" si="4">P5*EXP(Q45)</f>
        <v>1.1181971827757362</v>
      </c>
      <c r="R5" s="8">
        <f t="shared" si="4"/>
        <v>1.2590482116102395</v>
      </c>
      <c r="S5" s="8">
        <f t="shared" si="4"/>
        <v>1.3618545299334455</v>
      </c>
      <c r="T5" s="8">
        <f t="shared" si="4"/>
        <v>1.4721208045593865</v>
      </c>
      <c r="U5" s="8">
        <f t="shared" si="4"/>
        <v>1.6266901628184516</v>
      </c>
      <c r="V5" s="8">
        <f t="shared" si="4"/>
        <v>1.793844850523943</v>
      </c>
      <c r="W5" s="8">
        <f t="shared" si="4"/>
        <v>1.9863031046738171</v>
      </c>
      <c r="X5" s="8">
        <f t="shared" si="4"/>
        <v>2.2438098836040945</v>
      </c>
      <c r="Y5" s="8">
        <f t="shared" si="4"/>
        <v>2.605516271811648</v>
      </c>
      <c r="Z5" s="8">
        <f t="shared" si="4"/>
        <v>2.9637040221080198</v>
      </c>
      <c r="AA5" s="8">
        <f t="shared" si="4"/>
        <v>3.6117752366573206</v>
      </c>
      <c r="AB5" s="8">
        <f t="shared" si="4"/>
        <v>4.3392389375952893</v>
      </c>
      <c r="AC5" s="8">
        <f t="shared" si="4"/>
        <v>5.2323137581648149</v>
      </c>
      <c r="AD5" s="8">
        <f t="shared" si="4"/>
        <v>6.3002835914793947</v>
      </c>
      <c r="AE5" s="8">
        <f t="shared" si="4"/>
        <v>7.7316228820041673</v>
      </c>
      <c r="AF5" s="8">
        <f t="shared" si="4"/>
        <v>9.008911118371568</v>
      </c>
      <c r="AG5" s="8">
        <f t="shared" si="4"/>
        <v>10.182040378439721</v>
      </c>
    </row>
    <row r="6" spans="1:33" x14ac:dyDescent="0.15">
      <c r="A6" s="2">
        <v>2</v>
      </c>
      <c r="B6" s="3" t="s">
        <v>30</v>
      </c>
      <c r="C6" s="8">
        <f t="shared" ref="C6:G6" si="5">D6/EXP(D46)</f>
        <v>0.48016877597033947</v>
      </c>
      <c r="D6" s="8">
        <f t="shared" si="5"/>
        <v>0.51494653278264857</v>
      </c>
      <c r="E6" s="8">
        <f t="shared" si="5"/>
        <v>0.5590347697840341</v>
      </c>
      <c r="F6" s="8">
        <f t="shared" si="5"/>
        <v>0.60530148978907949</v>
      </c>
      <c r="G6" s="8">
        <f t="shared" si="5"/>
        <v>0.62778772493247392</v>
      </c>
      <c r="H6" s="8">
        <f t="shared" si="1"/>
        <v>0.67085051230032111</v>
      </c>
      <c r="I6" s="8">
        <f t="shared" si="1"/>
        <v>0.6733742895815884</v>
      </c>
      <c r="J6" s="8">
        <f t="shared" si="1"/>
        <v>0.70065605800269626</v>
      </c>
      <c r="K6" s="8">
        <f t="shared" si="1"/>
        <v>0.84335453127506665</v>
      </c>
      <c r="L6" s="8">
        <f t="shared" si="1"/>
        <v>0.89696872803430994</v>
      </c>
      <c r="M6" s="8">
        <f t="shared" si="1"/>
        <v>0.94703184462623013</v>
      </c>
      <c r="N6" s="8">
        <f t="shared" si="1"/>
        <v>0.93398080887971968</v>
      </c>
      <c r="O6" s="8">
        <f t="shared" si="1"/>
        <v>0.98731299232135095</v>
      </c>
      <c r="P6" s="8">
        <v>1</v>
      </c>
      <c r="Q6" s="8">
        <f t="shared" ref="Q6:AG6" si="6">P6*EXP(Q46)</f>
        <v>1.0960744568626759</v>
      </c>
      <c r="R6" s="8">
        <f t="shared" si="6"/>
        <v>1.2284824850764235</v>
      </c>
      <c r="S6" s="8">
        <f t="shared" si="6"/>
        <v>1.3303550012699892</v>
      </c>
      <c r="T6" s="8">
        <f t="shared" si="6"/>
        <v>1.5255825836128802</v>
      </c>
      <c r="U6" s="8">
        <f t="shared" si="6"/>
        <v>1.7676691351653289</v>
      </c>
      <c r="V6" s="8">
        <f t="shared" si="6"/>
        <v>2.0622827899782696</v>
      </c>
      <c r="W6" s="8">
        <f t="shared" si="6"/>
        <v>2.324649562969614</v>
      </c>
      <c r="X6" s="8">
        <f t="shared" si="6"/>
        <v>2.7249641803521887</v>
      </c>
      <c r="Y6" s="8">
        <f t="shared" si="6"/>
        <v>3.276313259460975</v>
      </c>
      <c r="Z6" s="8">
        <f t="shared" si="6"/>
        <v>3.8648394317688091</v>
      </c>
      <c r="AA6" s="8">
        <f t="shared" si="6"/>
        <v>4.4695485590686737</v>
      </c>
      <c r="AB6" s="8">
        <f t="shared" si="6"/>
        <v>4.9718328443137922</v>
      </c>
      <c r="AC6" s="8">
        <f t="shared" si="6"/>
        <v>5.5632284207017557</v>
      </c>
      <c r="AD6" s="8">
        <f t="shared" si="6"/>
        <v>5.7610266453608281</v>
      </c>
      <c r="AE6" s="8">
        <f t="shared" si="6"/>
        <v>5.5197482398029916</v>
      </c>
      <c r="AF6" s="8">
        <f t="shared" si="6"/>
        <v>5.3763230716316492</v>
      </c>
      <c r="AG6" s="8">
        <f t="shared" si="6"/>
        <v>5.2274135903453605</v>
      </c>
    </row>
    <row r="7" spans="1:33" x14ac:dyDescent="0.15">
      <c r="A7" s="2">
        <v>3</v>
      </c>
      <c r="B7" s="3" t="s">
        <v>31</v>
      </c>
      <c r="C7" s="8">
        <f t="shared" ref="C7:G7" si="7">D7/EXP(D47)</f>
        <v>0.18585242428774881</v>
      </c>
      <c r="D7" s="8">
        <f t="shared" si="7"/>
        <v>0.22154601767334939</v>
      </c>
      <c r="E7" s="8">
        <f t="shared" si="7"/>
        <v>0.27582270739867937</v>
      </c>
      <c r="F7" s="8">
        <f t="shared" si="7"/>
        <v>0.30850818510845224</v>
      </c>
      <c r="G7" s="8">
        <f t="shared" si="7"/>
        <v>0.35495992354702793</v>
      </c>
      <c r="H7" s="8">
        <f t="shared" si="1"/>
        <v>0.39565648825247968</v>
      </c>
      <c r="I7" s="8">
        <f t="shared" si="1"/>
        <v>0.52413228514906196</v>
      </c>
      <c r="J7" s="8">
        <f t="shared" si="1"/>
        <v>0.55843192172854617</v>
      </c>
      <c r="K7" s="8">
        <f t="shared" si="1"/>
        <v>0.64219743361207227</v>
      </c>
      <c r="L7" s="8">
        <f t="shared" si="1"/>
        <v>0.65603618078053494</v>
      </c>
      <c r="M7" s="8">
        <f t="shared" si="1"/>
        <v>0.70163871918202159</v>
      </c>
      <c r="N7" s="8">
        <f t="shared" si="1"/>
        <v>0.6994829865460217</v>
      </c>
      <c r="O7" s="8">
        <f t="shared" si="1"/>
        <v>0.88582633526835153</v>
      </c>
      <c r="P7" s="8">
        <v>1</v>
      </c>
      <c r="Q7" s="8">
        <f t="shared" ref="Q7:AG7" si="8">P7*EXP(Q47)</f>
        <v>1.1445957696402207</v>
      </c>
      <c r="R7" s="8">
        <f t="shared" si="8"/>
        <v>1.1882597602062108</v>
      </c>
      <c r="S7" s="8">
        <f t="shared" si="8"/>
        <v>1.3503661533840703</v>
      </c>
      <c r="T7" s="8">
        <f t="shared" si="8"/>
        <v>1.7349965447502553</v>
      </c>
      <c r="U7" s="8">
        <f t="shared" si="8"/>
        <v>1.841546300444312</v>
      </c>
      <c r="V7" s="8">
        <f t="shared" si="8"/>
        <v>2.1432921366391384</v>
      </c>
      <c r="W7" s="8">
        <f t="shared" si="8"/>
        <v>2.6311476613209455</v>
      </c>
      <c r="X7" s="8">
        <f t="shared" si="8"/>
        <v>2.8222673890972376</v>
      </c>
      <c r="Y7" s="8">
        <f t="shared" si="8"/>
        <v>3.0392892440764774</v>
      </c>
      <c r="Z7" s="8">
        <f t="shared" si="8"/>
        <v>3.2591108392064463</v>
      </c>
      <c r="AA7" s="8">
        <f t="shared" si="8"/>
        <v>4.3271523528058875</v>
      </c>
      <c r="AB7" s="8">
        <f t="shared" si="8"/>
        <v>4.1619900591438794</v>
      </c>
      <c r="AC7" s="8">
        <f t="shared" si="8"/>
        <v>4.4674906157785239</v>
      </c>
      <c r="AD7" s="8">
        <f t="shared" si="8"/>
        <v>5.8606366605573426</v>
      </c>
      <c r="AE7" s="8">
        <f t="shared" si="8"/>
        <v>5.4571815980470788</v>
      </c>
      <c r="AF7" s="8">
        <f t="shared" si="8"/>
        <v>6.0646005287493256</v>
      </c>
      <c r="AG7" s="8">
        <f t="shared" si="8"/>
        <v>6.1849725720045274</v>
      </c>
    </row>
    <row r="8" spans="1:33" x14ac:dyDescent="0.15">
      <c r="A8" s="2">
        <v>4</v>
      </c>
      <c r="B8" s="3" t="s">
        <v>32</v>
      </c>
      <c r="C8" s="8">
        <f t="shared" ref="C8:G8" si="9">D8/EXP(D48)</f>
        <v>0.57635993235902649</v>
      </c>
      <c r="D8" s="8">
        <f t="shared" si="9"/>
        <v>0.60951402133631949</v>
      </c>
      <c r="E8" s="8">
        <f t="shared" si="9"/>
        <v>0.63384843729840656</v>
      </c>
      <c r="F8" s="8">
        <f t="shared" si="9"/>
        <v>0.65471676600718465</v>
      </c>
      <c r="G8" s="8">
        <f t="shared" si="9"/>
        <v>0.69091999397527115</v>
      </c>
      <c r="H8" s="8">
        <f t="shared" si="1"/>
        <v>0.72820342923725956</v>
      </c>
      <c r="I8" s="8">
        <f t="shared" si="1"/>
        <v>0.7489364432835256</v>
      </c>
      <c r="J8" s="8">
        <f t="shared" si="1"/>
        <v>0.84671094492342114</v>
      </c>
      <c r="K8" s="8">
        <f t="shared" si="1"/>
        <v>0.91669366280103093</v>
      </c>
      <c r="L8" s="8">
        <f t="shared" si="1"/>
        <v>0.99464847493286535</v>
      </c>
      <c r="M8" s="8">
        <f t="shared" si="1"/>
        <v>1.033538887817917</v>
      </c>
      <c r="N8" s="8">
        <f t="shared" si="1"/>
        <v>1.0097483055385159</v>
      </c>
      <c r="O8" s="8">
        <f t="shared" si="1"/>
        <v>0.97089688746533009</v>
      </c>
      <c r="P8" s="8">
        <v>1</v>
      </c>
      <c r="Q8" s="8">
        <f t="shared" ref="Q8:AG8" si="10">P8*EXP(Q48)</f>
        <v>1.0433502954687284</v>
      </c>
      <c r="R8" s="8">
        <f t="shared" si="10"/>
        <v>1.1069983325145221</v>
      </c>
      <c r="S8" s="8">
        <f t="shared" si="10"/>
        <v>1.2288589372327341</v>
      </c>
      <c r="T8" s="8">
        <f t="shared" si="10"/>
        <v>1.4416086435768745</v>
      </c>
      <c r="U8" s="8">
        <f t="shared" si="10"/>
        <v>1.676032233891837</v>
      </c>
      <c r="V8" s="8">
        <f t="shared" si="10"/>
        <v>1.9794914176222493</v>
      </c>
      <c r="W8" s="8">
        <f t="shared" si="10"/>
        <v>2.4738566288432349</v>
      </c>
      <c r="X8" s="8">
        <f t="shared" si="10"/>
        <v>3.321780883061292</v>
      </c>
      <c r="Y8" s="8">
        <f t="shared" si="10"/>
        <v>3.6392218273949761</v>
      </c>
      <c r="Z8" s="8">
        <f t="shared" si="10"/>
        <v>5.018513720004643</v>
      </c>
      <c r="AA8" s="8">
        <f t="shared" si="10"/>
        <v>5.7938891053863859</v>
      </c>
      <c r="AB8" s="8">
        <f t="shared" si="10"/>
        <v>6.4699236304700358</v>
      </c>
      <c r="AC8" s="8">
        <f t="shared" si="10"/>
        <v>7.3366336712247948</v>
      </c>
      <c r="AD8" s="8">
        <f t="shared" si="10"/>
        <v>8.2771985006429603</v>
      </c>
      <c r="AE8" s="8">
        <f t="shared" si="10"/>
        <v>8.2548016249491933</v>
      </c>
      <c r="AF8" s="8">
        <f t="shared" si="10"/>
        <v>7.6038027563817128</v>
      </c>
      <c r="AG8" s="8">
        <f t="shared" si="10"/>
        <v>7.3547704106490217</v>
      </c>
    </row>
    <row r="9" spans="1:33" x14ac:dyDescent="0.15">
      <c r="A9" s="2">
        <v>5</v>
      </c>
      <c r="B9" s="3" t="s">
        <v>33</v>
      </c>
      <c r="C9" s="8">
        <f t="shared" ref="C9:G9" si="11">D9/EXP(D49)</f>
        <v>0.41492819507201495</v>
      </c>
      <c r="D9" s="8">
        <f t="shared" si="11"/>
        <v>0.47954979444042023</v>
      </c>
      <c r="E9" s="8">
        <f t="shared" si="11"/>
        <v>0.51091838159378355</v>
      </c>
      <c r="F9" s="8">
        <f t="shared" si="11"/>
        <v>0.53656917038610452</v>
      </c>
      <c r="G9" s="8">
        <f t="shared" si="11"/>
        <v>0.55074233570574438</v>
      </c>
      <c r="H9" s="8">
        <f t="shared" si="1"/>
        <v>0.6044319630137357</v>
      </c>
      <c r="I9" s="8">
        <f t="shared" si="1"/>
        <v>0.63286548204360449</v>
      </c>
      <c r="J9" s="8">
        <f t="shared" si="1"/>
        <v>0.64352953038290772</v>
      </c>
      <c r="K9" s="8">
        <f t="shared" si="1"/>
        <v>0.6957825541350563</v>
      </c>
      <c r="L9" s="8">
        <f t="shared" si="1"/>
        <v>0.75202787063727439</v>
      </c>
      <c r="M9" s="8">
        <f t="shared" si="1"/>
        <v>0.80053182877691975</v>
      </c>
      <c r="N9" s="8">
        <f t="shared" si="1"/>
        <v>0.85015475726050038</v>
      </c>
      <c r="O9" s="8">
        <f t="shared" si="1"/>
        <v>0.91920591326421264</v>
      </c>
      <c r="P9" s="8">
        <v>1</v>
      </c>
      <c r="Q9" s="8">
        <f t="shared" ref="Q9:AG9" si="12">P9*EXP(Q49)</f>
        <v>1.0610261466932047</v>
      </c>
      <c r="R9" s="8">
        <f t="shared" si="12"/>
        <v>1.1198386979032731</v>
      </c>
      <c r="S9" s="8">
        <f t="shared" si="12"/>
        <v>1.1568862936730639</v>
      </c>
      <c r="T9" s="8">
        <f t="shared" si="12"/>
        <v>1.2062988568212516</v>
      </c>
      <c r="U9" s="8">
        <f t="shared" si="12"/>
        <v>1.298354584584009</v>
      </c>
      <c r="V9" s="8">
        <f t="shared" si="12"/>
        <v>1.3404627439507157</v>
      </c>
      <c r="W9" s="8">
        <f t="shared" si="12"/>
        <v>1.4035635608818628</v>
      </c>
      <c r="X9" s="8">
        <f t="shared" si="12"/>
        <v>1.4519248877603235</v>
      </c>
      <c r="Y9" s="8">
        <f t="shared" si="12"/>
        <v>1.595106514199949</v>
      </c>
      <c r="Z9" s="8">
        <f t="shared" si="12"/>
        <v>1.6735397648529784</v>
      </c>
      <c r="AA9" s="8">
        <f t="shared" si="12"/>
        <v>1.7697930216418472</v>
      </c>
      <c r="AB9" s="8">
        <f t="shared" si="12"/>
        <v>1.8218778168525065</v>
      </c>
      <c r="AC9" s="8">
        <f t="shared" si="12"/>
        <v>1.8166099148904715</v>
      </c>
      <c r="AD9" s="8">
        <f t="shared" si="12"/>
        <v>1.8633062237679368</v>
      </c>
      <c r="AE9" s="8">
        <f t="shared" si="12"/>
        <v>1.7748920923858642</v>
      </c>
      <c r="AF9" s="8">
        <f t="shared" si="12"/>
        <v>1.6950358831594745</v>
      </c>
      <c r="AG9" s="8">
        <f t="shared" si="12"/>
        <v>1.6395749794094749</v>
      </c>
    </row>
    <row r="10" spans="1:33" x14ac:dyDescent="0.15">
      <c r="A10" s="2">
        <v>6</v>
      </c>
      <c r="B10" s="3" t="s">
        <v>34</v>
      </c>
      <c r="C10" s="8">
        <f t="shared" ref="C10:G10" si="13">D10/EXP(D50)</f>
        <v>0.35340200572334318</v>
      </c>
      <c r="D10" s="8">
        <f t="shared" si="13"/>
        <v>0.40340436560975618</v>
      </c>
      <c r="E10" s="8">
        <f t="shared" si="13"/>
        <v>0.43175542526712574</v>
      </c>
      <c r="F10" s="8">
        <f t="shared" si="13"/>
        <v>0.45795107090748383</v>
      </c>
      <c r="G10" s="8">
        <f t="shared" si="13"/>
        <v>0.48454210490557786</v>
      </c>
      <c r="H10" s="8">
        <f t="shared" si="1"/>
        <v>0.52411909847573812</v>
      </c>
      <c r="I10" s="8">
        <f t="shared" si="1"/>
        <v>0.55930293624467109</v>
      </c>
      <c r="J10" s="8">
        <f t="shared" si="1"/>
        <v>0.61204628497148272</v>
      </c>
      <c r="K10" s="8">
        <f t="shared" si="1"/>
        <v>0.71825896897748831</v>
      </c>
      <c r="L10" s="8">
        <f t="shared" si="1"/>
        <v>0.79545363515598122</v>
      </c>
      <c r="M10" s="8">
        <f t="shared" si="1"/>
        <v>0.87244569867138488</v>
      </c>
      <c r="N10" s="8">
        <f t="shared" si="1"/>
        <v>0.9158997841225397</v>
      </c>
      <c r="O10" s="8">
        <f t="shared" si="1"/>
        <v>0.964588071889521</v>
      </c>
      <c r="P10" s="8">
        <v>1</v>
      </c>
      <c r="Q10" s="8">
        <f t="shared" ref="Q10:AG10" si="14">P10*EXP(Q50)</f>
        <v>1.0494657750839107</v>
      </c>
      <c r="R10" s="8">
        <f t="shared" si="14"/>
        <v>1.1354348657797291</v>
      </c>
      <c r="S10" s="8">
        <f t="shared" si="14"/>
        <v>1.2178138912123506</v>
      </c>
      <c r="T10" s="8">
        <f t="shared" si="14"/>
        <v>1.3185492253853424</v>
      </c>
      <c r="U10" s="8">
        <f t="shared" si="14"/>
        <v>1.5136068387306072</v>
      </c>
      <c r="V10" s="8">
        <f t="shared" si="14"/>
        <v>1.6594618468889322</v>
      </c>
      <c r="W10" s="8">
        <f t="shared" si="14"/>
        <v>1.8939489302279591</v>
      </c>
      <c r="X10" s="8">
        <f t="shared" si="14"/>
        <v>2.2230978970980568</v>
      </c>
      <c r="Y10" s="8">
        <f t="shared" si="14"/>
        <v>2.6696980801789083</v>
      </c>
      <c r="Z10" s="8">
        <f t="shared" si="14"/>
        <v>3.1494438945410317</v>
      </c>
      <c r="AA10" s="8">
        <f t="shared" si="14"/>
        <v>3.6139486120434334</v>
      </c>
      <c r="AB10" s="8">
        <f t="shared" si="14"/>
        <v>4.0449730209832708</v>
      </c>
      <c r="AC10" s="8">
        <f t="shared" si="14"/>
        <v>4.5912804727371581</v>
      </c>
      <c r="AD10" s="8">
        <f t="shared" si="14"/>
        <v>4.8174499534886221</v>
      </c>
      <c r="AE10" s="8">
        <f t="shared" si="14"/>
        <v>4.9516817449274511</v>
      </c>
      <c r="AF10" s="8">
        <f t="shared" si="14"/>
        <v>5.0234920981077105</v>
      </c>
      <c r="AG10" s="8">
        <f t="shared" si="14"/>
        <v>5.1985344050565567</v>
      </c>
    </row>
    <row r="11" spans="1:33" x14ac:dyDescent="0.15">
      <c r="A11" s="2">
        <v>7</v>
      </c>
      <c r="B11" s="3" t="s">
        <v>35</v>
      </c>
      <c r="C11" s="8">
        <f t="shared" ref="C11:G11" si="15">D11/EXP(D51)</f>
        <v>8.8477888488768169E-2</v>
      </c>
      <c r="D11" s="8">
        <f t="shared" si="15"/>
        <v>0.10769483587041365</v>
      </c>
      <c r="E11" s="8">
        <f t="shared" si="15"/>
        <v>0.13529741104879406</v>
      </c>
      <c r="F11" s="8">
        <f t="shared" si="15"/>
        <v>0.17300965058909915</v>
      </c>
      <c r="G11" s="8">
        <f t="shared" si="15"/>
        <v>0.22196937473941256</v>
      </c>
      <c r="H11" s="8">
        <f t="shared" si="1"/>
        <v>0.27065877078821327</v>
      </c>
      <c r="I11" s="8">
        <f t="shared" si="1"/>
        <v>0.31795320178759567</v>
      </c>
      <c r="J11" s="8">
        <f t="shared" si="1"/>
        <v>0.41804122781582609</v>
      </c>
      <c r="K11" s="8">
        <f t="shared" si="1"/>
        <v>0.57580025244747313</v>
      </c>
      <c r="L11" s="8">
        <f t="shared" si="1"/>
        <v>0.68666137955788908</v>
      </c>
      <c r="M11" s="8">
        <f t="shared" si="1"/>
        <v>0.80366166328250532</v>
      </c>
      <c r="N11" s="8">
        <f t="shared" si="1"/>
        <v>0.89208387394317457</v>
      </c>
      <c r="O11" s="8">
        <f t="shared" si="1"/>
        <v>0.9875299468465305</v>
      </c>
      <c r="P11" s="8">
        <v>1</v>
      </c>
      <c r="Q11" s="8">
        <f t="shared" ref="Q11:AG11" si="16">P11*EXP(Q51)</f>
        <v>1.0127955409087124</v>
      </c>
      <c r="R11" s="8">
        <f t="shared" si="16"/>
        <v>1.018741156578582</v>
      </c>
      <c r="S11" s="8">
        <f t="shared" si="16"/>
        <v>1.0463574134642351</v>
      </c>
      <c r="T11" s="8">
        <f t="shared" si="16"/>
        <v>1.0955127948377852</v>
      </c>
      <c r="U11" s="8">
        <f t="shared" si="16"/>
        <v>1.1507764097986968</v>
      </c>
      <c r="V11" s="8">
        <f t="shared" si="16"/>
        <v>1.1809562944745178</v>
      </c>
      <c r="W11" s="8">
        <f t="shared" si="16"/>
        <v>1.2580231470800372</v>
      </c>
      <c r="X11" s="8">
        <f t="shared" si="16"/>
        <v>1.377704475436984</v>
      </c>
      <c r="Y11" s="8">
        <f t="shared" si="16"/>
        <v>1.5592978949090313</v>
      </c>
      <c r="Z11" s="8">
        <f t="shared" si="16"/>
        <v>1.7442589732420433</v>
      </c>
      <c r="AA11" s="8">
        <f t="shared" si="16"/>
        <v>1.9013874261923385</v>
      </c>
      <c r="AB11" s="8">
        <f t="shared" si="16"/>
        <v>2.1072466491700825</v>
      </c>
      <c r="AC11" s="8">
        <f t="shared" si="16"/>
        <v>2.2792114196759665</v>
      </c>
      <c r="AD11" s="8">
        <f t="shared" si="16"/>
        <v>2.4732323751107237</v>
      </c>
      <c r="AE11" s="8">
        <f t="shared" si="16"/>
        <v>2.572136328177987</v>
      </c>
      <c r="AF11" s="8">
        <f t="shared" si="16"/>
        <v>2.6302003643655203</v>
      </c>
      <c r="AG11" s="8">
        <f t="shared" si="16"/>
        <v>2.7141440446751619</v>
      </c>
    </row>
    <row r="12" spans="1:33" x14ac:dyDescent="0.15">
      <c r="A12" s="2">
        <v>8</v>
      </c>
      <c r="B12" s="3" t="s">
        <v>36</v>
      </c>
      <c r="C12" s="8">
        <f t="shared" ref="C12:G12" si="17">D12/EXP(D52)</f>
        <v>0.45584577780194235</v>
      </c>
      <c r="D12" s="8">
        <f t="shared" si="17"/>
        <v>0.51489523853824937</v>
      </c>
      <c r="E12" s="8">
        <f t="shared" si="17"/>
        <v>0.56277633014213624</v>
      </c>
      <c r="F12" s="8">
        <f t="shared" si="17"/>
        <v>0.60315487928420697</v>
      </c>
      <c r="G12" s="8">
        <f t="shared" si="17"/>
        <v>0.69329584604657835</v>
      </c>
      <c r="H12" s="8">
        <f t="shared" si="1"/>
        <v>0.69074518755275349</v>
      </c>
      <c r="I12" s="8">
        <f t="shared" si="1"/>
        <v>0.73862458895062766</v>
      </c>
      <c r="J12" s="8">
        <f t="shared" si="1"/>
        <v>0.82270919536677967</v>
      </c>
      <c r="K12" s="8">
        <f t="shared" si="1"/>
        <v>0.90762159824816191</v>
      </c>
      <c r="L12" s="8">
        <f t="shared" si="1"/>
        <v>0.94588507236021535</v>
      </c>
      <c r="M12" s="8">
        <f t="shared" si="1"/>
        <v>0.97371126700467281</v>
      </c>
      <c r="N12" s="8">
        <f t="shared" si="1"/>
        <v>0.9688195766971045</v>
      </c>
      <c r="O12" s="8">
        <f t="shared" si="1"/>
        <v>0.98356785838524441</v>
      </c>
      <c r="P12" s="8">
        <v>1</v>
      </c>
      <c r="Q12" s="8">
        <f t="shared" ref="Q12:AG12" si="18">P12*EXP(Q52)</f>
        <v>1.0653136597290087</v>
      </c>
      <c r="R12" s="8">
        <f t="shared" si="18"/>
        <v>1.16040981045445</v>
      </c>
      <c r="S12" s="8">
        <f t="shared" si="18"/>
        <v>1.3121284651087632</v>
      </c>
      <c r="T12" s="8">
        <f t="shared" si="18"/>
        <v>1.5207368988208183</v>
      </c>
      <c r="U12" s="8">
        <f t="shared" si="18"/>
        <v>1.7522968518045268</v>
      </c>
      <c r="V12" s="8">
        <f t="shared" si="18"/>
        <v>1.9027409586097499</v>
      </c>
      <c r="W12" s="8">
        <f t="shared" si="18"/>
        <v>2.0973618352549819</v>
      </c>
      <c r="X12" s="8">
        <f t="shared" si="18"/>
        <v>2.2997759561329301</v>
      </c>
      <c r="Y12" s="8">
        <f t="shared" si="18"/>
        <v>2.4867766959235946</v>
      </c>
      <c r="Z12" s="8">
        <f t="shared" si="18"/>
        <v>2.7745557460943497</v>
      </c>
      <c r="AA12" s="8">
        <f t="shared" si="18"/>
        <v>2.9969001530465413</v>
      </c>
      <c r="AB12" s="8">
        <f t="shared" si="18"/>
        <v>3.1407285636707085</v>
      </c>
      <c r="AC12" s="8">
        <f t="shared" si="18"/>
        <v>3.2747152989582129</v>
      </c>
      <c r="AD12" s="8">
        <f t="shared" si="18"/>
        <v>3.3796882847977159</v>
      </c>
      <c r="AE12" s="8">
        <f t="shared" si="18"/>
        <v>3.3673677169823129</v>
      </c>
      <c r="AF12" s="8">
        <f t="shared" si="18"/>
        <v>3.3807255550233899</v>
      </c>
      <c r="AG12" s="8">
        <f t="shared" si="18"/>
        <v>3.4470676617471718</v>
      </c>
    </row>
    <row r="13" spans="1:33" x14ac:dyDescent="0.15">
      <c r="A13" s="2">
        <v>9</v>
      </c>
      <c r="B13" s="3" t="s">
        <v>37</v>
      </c>
      <c r="C13" s="8">
        <f t="shared" ref="C13:G13" si="19">D13/EXP(D53)</f>
        <v>0.32725327378871627</v>
      </c>
      <c r="D13" s="8">
        <f t="shared" si="19"/>
        <v>0.36522744091927783</v>
      </c>
      <c r="E13" s="8">
        <f t="shared" si="19"/>
        <v>0.37955625071142302</v>
      </c>
      <c r="F13" s="8">
        <f t="shared" si="19"/>
        <v>0.39912310710301691</v>
      </c>
      <c r="G13" s="8">
        <f t="shared" si="19"/>
        <v>0.41948418802152571</v>
      </c>
      <c r="H13" s="8">
        <f t="shared" si="1"/>
        <v>0.46485424584960161</v>
      </c>
      <c r="I13" s="8">
        <f t="shared" si="1"/>
        <v>0.49313893027583877</v>
      </c>
      <c r="J13" s="8">
        <f t="shared" si="1"/>
        <v>0.51906046108402992</v>
      </c>
      <c r="K13" s="8">
        <f t="shared" si="1"/>
        <v>0.58354122744704484</v>
      </c>
      <c r="L13" s="8">
        <f t="shared" si="1"/>
        <v>0.65665469965352818</v>
      </c>
      <c r="M13" s="8">
        <f t="shared" si="1"/>
        <v>0.73107916187096134</v>
      </c>
      <c r="N13" s="8">
        <f t="shared" si="1"/>
        <v>0.81640711431929425</v>
      </c>
      <c r="O13" s="8">
        <f t="shared" si="1"/>
        <v>0.89551060335102595</v>
      </c>
      <c r="P13" s="8">
        <v>1</v>
      </c>
      <c r="Q13" s="8">
        <f t="shared" ref="Q13:AG13" si="20">P13*EXP(Q53)</f>
        <v>1.1335605422031949</v>
      </c>
      <c r="R13" s="8">
        <f t="shared" si="20"/>
        <v>1.2866348044464357</v>
      </c>
      <c r="S13" s="8">
        <f t="shared" si="20"/>
        <v>1.4461744088421127</v>
      </c>
      <c r="T13" s="8">
        <f t="shared" si="20"/>
        <v>1.5181939901089267</v>
      </c>
      <c r="U13" s="8">
        <f t="shared" si="20"/>
        <v>1.8666770630646106</v>
      </c>
      <c r="V13" s="8">
        <f t="shared" si="20"/>
        <v>2.0300093684497234</v>
      </c>
      <c r="W13" s="8">
        <f t="shared" si="20"/>
        <v>2.2788915674901946</v>
      </c>
      <c r="X13" s="8">
        <f t="shared" si="20"/>
        <v>2.4799560763127828</v>
      </c>
      <c r="Y13" s="8">
        <f t="shared" si="20"/>
        <v>2.9209971110231896</v>
      </c>
      <c r="Z13" s="8">
        <f t="shared" si="20"/>
        <v>3.1941105334893622</v>
      </c>
      <c r="AA13" s="8">
        <f t="shared" si="20"/>
        <v>3.4663701536004305</v>
      </c>
      <c r="AB13" s="8">
        <f t="shared" si="20"/>
        <v>4.0666822657314086</v>
      </c>
      <c r="AC13" s="8">
        <f t="shared" si="20"/>
        <v>4.1980553591926428</v>
      </c>
      <c r="AD13" s="8">
        <f t="shared" si="20"/>
        <v>4.2863333564767787</v>
      </c>
      <c r="AE13" s="8">
        <f t="shared" si="20"/>
        <v>4.3518822936843646</v>
      </c>
      <c r="AF13" s="8">
        <f t="shared" si="20"/>
        <v>4.4704633103948535</v>
      </c>
      <c r="AG13" s="8">
        <f t="shared" si="20"/>
        <v>4.7181806958161747</v>
      </c>
    </row>
    <row r="14" spans="1:33" x14ac:dyDescent="0.15">
      <c r="A14" s="2">
        <v>10</v>
      </c>
      <c r="B14" s="3" t="s">
        <v>38</v>
      </c>
      <c r="C14" s="8">
        <f t="shared" ref="C14:G14" si="21">D14/EXP(D54)</f>
        <v>0.34124422017521805</v>
      </c>
      <c r="D14" s="8">
        <f t="shared" si="21"/>
        <v>0.37997717268862291</v>
      </c>
      <c r="E14" s="8">
        <f t="shared" si="21"/>
        <v>0.40122573336833217</v>
      </c>
      <c r="F14" s="8">
        <f t="shared" si="21"/>
        <v>0.42158709744206141</v>
      </c>
      <c r="G14" s="8">
        <f t="shared" si="21"/>
        <v>0.4411880200996986</v>
      </c>
      <c r="H14" s="8">
        <f t="shared" ref="H14:O23" si="22">I14/EXP(I54)</f>
        <v>0.47965366069388599</v>
      </c>
      <c r="I14" s="8">
        <f t="shared" si="22"/>
        <v>0.52966959374288614</v>
      </c>
      <c r="J14" s="8">
        <f t="shared" si="22"/>
        <v>0.56244120624665295</v>
      </c>
      <c r="K14" s="8">
        <f t="shared" si="22"/>
        <v>0.63512729296910508</v>
      </c>
      <c r="L14" s="8">
        <f t="shared" si="22"/>
        <v>0.69681728858966197</v>
      </c>
      <c r="M14" s="8">
        <f t="shared" si="22"/>
        <v>0.76462380592163059</v>
      </c>
      <c r="N14" s="8">
        <f t="shared" si="22"/>
        <v>0.82493840940170171</v>
      </c>
      <c r="O14" s="8">
        <f t="shared" si="22"/>
        <v>0.91436103520520173</v>
      </c>
      <c r="P14" s="8">
        <v>1</v>
      </c>
      <c r="Q14" s="8">
        <f t="shared" ref="Q14:AG14" si="23">P14*EXP(Q54)</f>
        <v>1.1222175490465125</v>
      </c>
      <c r="R14" s="8">
        <f t="shared" si="23"/>
        <v>1.256371056495641</v>
      </c>
      <c r="S14" s="8">
        <f t="shared" si="23"/>
        <v>1.4036305422583595</v>
      </c>
      <c r="T14" s="8">
        <f t="shared" si="23"/>
        <v>1.5524617682636899</v>
      </c>
      <c r="U14" s="8">
        <f t="shared" si="23"/>
        <v>1.9338867017259855</v>
      </c>
      <c r="V14" s="8">
        <f t="shared" si="23"/>
        <v>2.08452625396834</v>
      </c>
      <c r="W14" s="8">
        <f t="shared" si="23"/>
        <v>2.3119565973940857</v>
      </c>
      <c r="X14" s="8">
        <f t="shared" si="23"/>
        <v>2.4643101728699599</v>
      </c>
      <c r="Y14" s="8">
        <f t="shared" si="23"/>
        <v>2.8727514519643127</v>
      </c>
      <c r="Z14" s="8">
        <f t="shared" si="23"/>
        <v>3.2186668040931812</v>
      </c>
      <c r="AA14" s="8">
        <f t="shared" si="23"/>
        <v>3.5596974132881223</v>
      </c>
      <c r="AB14" s="8">
        <f t="shared" si="23"/>
        <v>4.2060708015427855</v>
      </c>
      <c r="AC14" s="8">
        <f t="shared" si="23"/>
        <v>4.3685694044143633</v>
      </c>
      <c r="AD14" s="8">
        <f t="shared" si="23"/>
        <v>4.5448327123564978</v>
      </c>
      <c r="AE14" s="8">
        <f t="shared" si="23"/>
        <v>4.5768017660885567</v>
      </c>
      <c r="AF14" s="8">
        <f t="shared" si="23"/>
        <v>4.7005782411423089</v>
      </c>
      <c r="AG14" s="8">
        <f t="shared" si="23"/>
        <v>4.9357409525108311</v>
      </c>
    </row>
    <row r="15" spans="1:33" x14ac:dyDescent="0.15">
      <c r="A15" s="2">
        <v>11</v>
      </c>
      <c r="B15" s="3" t="s">
        <v>39</v>
      </c>
      <c r="C15" s="8">
        <f t="shared" ref="C15:G15" si="24">D15/EXP(D55)</f>
        <v>0.56492450411222694</v>
      </c>
      <c r="D15" s="8">
        <f t="shared" si="24"/>
        <v>0.58358109774738709</v>
      </c>
      <c r="E15" s="8">
        <f t="shared" si="24"/>
        <v>0.58326717936167061</v>
      </c>
      <c r="F15" s="8">
        <f t="shared" si="24"/>
        <v>0.58562647080702446</v>
      </c>
      <c r="G15" s="8">
        <f t="shared" si="24"/>
        <v>0.59052953576311995</v>
      </c>
      <c r="H15" s="8">
        <f t="shared" si="22"/>
        <v>0.60583838453654204</v>
      </c>
      <c r="I15" s="8">
        <f t="shared" si="22"/>
        <v>0.61744376371657672</v>
      </c>
      <c r="J15" s="8">
        <f t="shared" si="22"/>
        <v>0.63093587282172658</v>
      </c>
      <c r="K15" s="8">
        <f t="shared" si="22"/>
        <v>0.67680189608056396</v>
      </c>
      <c r="L15" s="8">
        <f t="shared" si="22"/>
        <v>0.72670103412616638</v>
      </c>
      <c r="M15" s="8">
        <f t="shared" si="22"/>
        <v>0.80727102604303991</v>
      </c>
      <c r="N15" s="8">
        <f t="shared" si="22"/>
        <v>0.83942348882741391</v>
      </c>
      <c r="O15" s="8">
        <f t="shared" si="22"/>
        <v>0.90761766071463423</v>
      </c>
      <c r="P15" s="8">
        <v>1</v>
      </c>
      <c r="Q15" s="8">
        <f t="shared" ref="Q15:AG15" si="25">P15*EXP(Q55)</f>
        <v>1.1111250742210432</v>
      </c>
      <c r="R15" s="8">
        <f t="shared" si="25"/>
        <v>1.2390172659737555</v>
      </c>
      <c r="S15" s="8">
        <f t="shared" si="25"/>
        <v>1.3851283488592658</v>
      </c>
      <c r="T15" s="8">
        <f t="shared" si="25"/>
        <v>1.6234895701198861</v>
      </c>
      <c r="U15" s="8">
        <f t="shared" si="25"/>
        <v>1.9418707236626422</v>
      </c>
      <c r="V15" s="8">
        <f t="shared" si="25"/>
        <v>2.1194974356116134</v>
      </c>
      <c r="W15" s="8">
        <f t="shared" si="25"/>
        <v>2.4160488041236561</v>
      </c>
      <c r="X15" s="8">
        <f t="shared" si="25"/>
        <v>2.6807535001131191</v>
      </c>
      <c r="Y15" s="8">
        <f t="shared" si="25"/>
        <v>3.1236226002616627</v>
      </c>
      <c r="Z15" s="8">
        <f t="shared" si="25"/>
        <v>3.5293296488366166</v>
      </c>
      <c r="AA15" s="8">
        <f t="shared" si="25"/>
        <v>3.8781813774185534</v>
      </c>
      <c r="AB15" s="8">
        <f t="shared" si="25"/>
        <v>4.2824258044805497</v>
      </c>
      <c r="AC15" s="8">
        <f t="shared" si="25"/>
        <v>4.603175436781898</v>
      </c>
      <c r="AD15" s="8">
        <f t="shared" si="25"/>
        <v>4.844757296038912</v>
      </c>
      <c r="AE15" s="8">
        <f t="shared" si="25"/>
        <v>4.8213426125256502</v>
      </c>
      <c r="AF15" s="8">
        <f t="shared" si="25"/>
        <v>4.8947830348083636</v>
      </c>
      <c r="AG15" s="8">
        <f t="shared" si="25"/>
        <v>5.0567489495747227</v>
      </c>
    </row>
    <row r="16" spans="1:33" x14ac:dyDescent="0.15">
      <c r="A16" s="2">
        <v>12</v>
      </c>
      <c r="B16" s="3" t="s">
        <v>40</v>
      </c>
      <c r="C16" s="8">
        <f t="shared" ref="C16:G16" si="26">D16/EXP(D56)</f>
        <v>0.27007125857720482</v>
      </c>
      <c r="D16" s="8">
        <f t="shared" si="26"/>
        <v>0.31021195540621871</v>
      </c>
      <c r="E16" s="8">
        <f t="shared" si="26"/>
        <v>0.33778261762428619</v>
      </c>
      <c r="F16" s="8">
        <f t="shared" si="26"/>
        <v>0.36702947453393725</v>
      </c>
      <c r="G16" s="8">
        <f t="shared" si="26"/>
        <v>0.3926623576106984</v>
      </c>
      <c r="H16" s="8">
        <f t="shared" si="22"/>
        <v>0.43742122041777415</v>
      </c>
      <c r="I16" s="8">
        <f t="shared" si="22"/>
        <v>0.48981154368960345</v>
      </c>
      <c r="J16" s="8">
        <f t="shared" si="22"/>
        <v>0.53058758411718132</v>
      </c>
      <c r="K16" s="8">
        <f t="shared" si="22"/>
        <v>0.62881222017190752</v>
      </c>
      <c r="L16" s="8">
        <f t="shared" si="22"/>
        <v>0.68660115534171329</v>
      </c>
      <c r="M16" s="8">
        <f t="shared" si="22"/>
        <v>0.76754050949800323</v>
      </c>
      <c r="N16" s="8">
        <f t="shared" si="22"/>
        <v>0.82022049966987343</v>
      </c>
      <c r="O16" s="8">
        <f t="shared" si="22"/>
        <v>0.88679739698674032</v>
      </c>
      <c r="P16" s="8">
        <v>1</v>
      </c>
      <c r="Q16" s="8">
        <f t="shared" ref="Q16:AG16" si="27">P16*EXP(Q56)</f>
        <v>1.1249339621010661</v>
      </c>
      <c r="R16" s="8">
        <f t="shared" si="27"/>
        <v>1.2029306747593498</v>
      </c>
      <c r="S16" s="8">
        <f t="shared" si="27"/>
        <v>1.3422498497702289</v>
      </c>
      <c r="T16" s="8">
        <f t="shared" si="27"/>
        <v>1.5474918507357673</v>
      </c>
      <c r="U16" s="8">
        <f t="shared" si="27"/>
        <v>1.808129992401009</v>
      </c>
      <c r="V16" s="8">
        <f t="shared" si="27"/>
        <v>1.9305873289290829</v>
      </c>
      <c r="W16" s="8">
        <f t="shared" si="27"/>
        <v>2.105626834198211</v>
      </c>
      <c r="X16" s="8">
        <f t="shared" si="27"/>
        <v>2.3610740496315219</v>
      </c>
      <c r="Y16" s="8">
        <f t="shared" si="27"/>
        <v>2.5577083741201463</v>
      </c>
      <c r="Z16" s="8">
        <f t="shared" si="27"/>
        <v>2.8434702452346405</v>
      </c>
      <c r="AA16" s="8">
        <f t="shared" si="27"/>
        <v>3.164263243840443</v>
      </c>
      <c r="AB16" s="8">
        <f t="shared" si="27"/>
        <v>3.3588966562908444</v>
      </c>
      <c r="AC16" s="8">
        <f t="shared" si="27"/>
        <v>3.4480019403953448</v>
      </c>
      <c r="AD16" s="8">
        <f t="shared" si="27"/>
        <v>3.5536105345763951</v>
      </c>
      <c r="AE16" s="8">
        <f t="shared" si="27"/>
        <v>3.5722855895922496</v>
      </c>
      <c r="AF16" s="8">
        <f t="shared" si="27"/>
        <v>3.6460479030416195</v>
      </c>
      <c r="AG16" s="8">
        <f t="shared" si="27"/>
        <v>3.7496663330799356</v>
      </c>
    </row>
    <row r="17" spans="1:33" x14ac:dyDescent="0.15">
      <c r="A17" s="2">
        <v>13</v>
      </c>
      <c r="B17" s="3" t="s">
        <v>41</v>
      </c>
      <c r="C17" s="8">
        <f t="shared" ref="C17:G17" si="28">D17/EXP(D57)</f>
        <v>0.11152305945298112</v>
      </c>
      <c r="D17" s="8">
        <f t="shared" si="28"/>
        <v>0.16403383900031013</v>
      </c>
      <c r="E17" s="8">
        <f t="shared" si="28"/>
        <v>0.19287533081072081</v>
      </c>
      <c r="F17" s="8">
        <f t="shared" si="28"/>
        <v>0.21872361666335252</v>
      </c>
      <c r="G17" s="8">
        <f t="shared" si="28"/>
        <v>0.28307924018430153</v>
      </c>
      <c r="H17" s="8">
        <f t="shared" si="22"/>
        <v>0.30566822141574018</v>
      </c>
      <c r="I17" s="8">
        <f t="shared" si="22"/>
        <v>0.35463832799853523</v>
      </c>
      <c r="J17" s="8">
        <f t="shared" si="22"/>
        <v>0.48808075684364477</v>
      </c>
      <c r="K17" s="8">
        <f t="shared" si="22"/>
        <v>0.5872955233203967</v>
      </c>
      <c r="L17" s="8">
        <f t="shared" si="22"/>
        <v>0.67435902619707899</v>
      </c>
      <c r="M17" s="8">
        <f t="shared" si="22"/>
        <v>0.73195375418125153</v>
      </c>
      <c r="N17" s="8">
        <f t="shared" si="22"/>
        <v>0.8084456055807675</v>
      </c>
      <c r="O17" s="8">
        <f t="shared" si="22"/>
        <v>0.9491652222778213</v>
      </c>
      <c r="P17" s="8">
        <v>1</v>
      </c>
      <c r="Q17" s="8">
        <f t="shared" ref="Q17:AG17" si="29">P17*EXP(Q57)</f>
        <v>1.0549250050922103</v>
      </c>
      <c r="R17" s="8">
        <f t="shared" si="29"/>
        <v>1.0296780406368951</v>
      </c>
      <c r="S17" s="8">
        <f t="shared" si="29"/>
        <v>0.97806677969827183</v>
      </c>
      <c r="T17" s="8">
        <f t="shared" si="29"/>
        <v>1.1640265902894422</v>
      </c>
      <c r="U17" s="8">
        <f t="shared" si="29"/>
        <v>1.3863797068732941</v>
      </c>
      <c r="V17" s="8">
        <f t="shared" si="29"/>
        <v>1.6165555585182481</v>
      </c>
      <c r="W17" s="8">
        <f t="shared" si="29"/>
        <v>1.7507658470443694</v>
      </c>
      <c r="X17" s="8">
        <f t="shared" si="29"/>
        <v>2.1587410486829173</v>
      </c>
      <c r="Y17" s="8">
        <f t="shared" si="29"/>
        <v>2.7904956886016978</v>
      </c>
      <c r="Z17" s="8">
        <f t="shared" si="29"/>
        <v>3.4218007631748173</v>
      </c>
      <c r="AA17" s="8">
        <f t="shared" si="29"/>
        <v>3.8204203863096109</v>
      </c>
      <c r="AB17" s="8">
        <f t="shared" si="29"/>
        <v>3.9525986140577358</v>
      </c>
      <c r="AC17" s="8">
        <f t="shared" si="29"/>
        <v>4.4307900666577931</v>
      </c>
      <c r="AD17" s="8">
        <f t="shared" si="29"/>
        <v>4.8669246518718365</v>
      </c>
      <c r="AE17" s="8">
        <f t="shared" si="29"/>
        <v>5.01627460212086</v>
      </c>
      <c r="AF17" s="8">
        <f t="shared" si="29"/>
        <v>5.0962727697563919</v>
      </c>
      <c r="AG17" s="8">
        <f t="shared" si="29"/>
        <v>5.2302571728634177</v>
      </c>
    </row>
    <row r="18" spans="1:33" x14ac:dyDescent="0.15">
      <c r="A18" s="2">
        <v>14</v>
      </c>
      <c r="B18" s="3" t="s">
        <v>42</v>
      </c>
      <c r="C18" s="8">
        <f t="shared" ref="C18:G18" si="30">D18/EXP(D58)</f>
        <v>0.26074708898762744</v>
      </c>
      <c r="D18" s="8">
        <f t="shared" si="30"/>
        <v>0.2912758865869301</v>
      </c>
      <c r="E18" s="8">
        <f t="shared" si="30"/>
        <v>0.32740994016890318</v>
      </c>
      <c r="F18" s="8">
        <f t="shared" si="30"/>
        <v>0.36190181391384491</v>
      </c>
      <c r="G18" s="8">
        <f t="shared" si="30"/>
        <v>0.40910173118064358</v>
      </c>
      <c r="H18" s="8">
        <f t="shared" si="22"/>
        <v>0.45765501375087358</v>
      </c>
      <c r="I18" s="8">
        <f t="shared" si="22"/>
        <v>0.5226678152674884</v>
      </c>
      <c r="J18" s="8">
        <f t="shared" si="22"/>
        <v>0.60445023675559906</v>
      </c>
      <c r="K18" s="8">
        <f t="shared" si="22"/>
        <v>0.72786505775482901</v>
      </c>
      <c r="L18" s="8">
        <f t="shared" si="22"/>
        <v>0.80046672593078627</v>
      </c>
      <c r="M18" s="8">
        <f t="shared" si="22"/>
        <v>0.89546207443523917</v>
      </c>
      <c r="N18" s="8">
        <f t="shared" si="22"/>
        <v>0.92867779648776128</v>
      </c>
      <c r="O18" s="8">
        <f t="shared" si="22"/>
        <v>0.98113695494426278</v>
      </c>
      <c r="P18" s="8">
        <v>1</v>
      </c>
      <c r="Q18" s="8">
        <f t="shared" ref="Q18:AG18" si="31">P18*EXP(Q58)</f>
        <v>1.0121203317112228</v>
      </c>
      <c r="R18" s="8">
        <f t="shared" si="31"/>
        <v>1.0843164216575587</v>
      </c>
      <c r="S18" s="8">
        <f t="shared" si="31"/>
        <v>1.1720751268972909</v>
      </c>
      <c r="T18" s="8">
        <f t="shared" si="31"/>
        <v>1.3118131634135677</v>
      </c>
      <c r="U18" s="8">
        <f t="shared" si="31"/>
        <v>1.5519192169247646</v>
      </c>
      <c r="V18" s="8">
        <f t="shared" si="31"/>
        <v>1.826362458407766</v>
      </c>
      <c r="W18" s="8">
        <f t="shared" si="31"/>
        <v>2.0686391920326641</v>
      </c>
      <c r="X18" s="8">
        <f t="shared" si="31"/>
        <v>2.5129373966136388</v>
      </c>
      <c r="Y18" s="8">
        <f t="shared" si="31"/>
        <v>2.8606432461529363</v>
      </c>
      <c r="Z18" s="8">
        <f t="shared" si="31"/>
        <v>3.4922330410312314</v>
      </c>
      <c r="AA18" s="8">
        <f t="shared" si="31"/>
        <v>4.1203164683599542</v>
      </c>
      <c r="AB18" s="8">
        <f t="shared" si="31"/>
        <v>4.7002488846671664</v>
      </c>
      <c r="AC18" s="8">
        <f t="shared" si="31"/>
        <v>5.5553013348005633</v>
      </c>
      <c r="AD18" s="8">
        <f t="shared" si="31"/>
        <v>6.1026276166261422</v>
      </c>
      <c r="AE18" s="8">
        <f t="shared" si="31"/>
        <v>6.4719739458077878</v>
      </c>
      <c r="AF18" s="8">
        <f t="shared" si="31"/>
        <v>6.686525241383988</v>
      </c>
      <c r="AG18" s="8">
        <f t="shared" si="31"/>
        <v>7.0085869762238708</v>
      </c>
    </row>
    <row r="19" spans="1:33" x14ac:dyDescent="0.15">
      <c r="A19" s="2">
        <v>15</v>
      </c>
      <c r="B19" s="3" t="s">
        <v>43</v>
      </c>
      <c r="C19" s="8">
        <f t="shared" ref="C19:G19" si="32">D19/EXP(D59)</f>
        <v>0.32578399703812816</v>
      </c>
      <c r="D19" s="8">
        <f t="shared" si="32"/>
        <v>0.37520319519003109</v>
      </c>
      <c r="E19" s="8">
        <f t="shared" si="32"/>
        <v>0.40207918995834868</v>
      </c>
      <c r="F19" s="8">
        <f t="shared" si="32"/>
        <v>0.42526740046559647</v>
      </c>
      <c r="G19" s="8">
        <f t="shared" si="32"/>
        <v>0.44958506030325884</v>
      </c>
      <c r="H19" s="8">
        <f t="shared" si="22"/>
        <v>0.49161646139331766</v>
      </c>
      <c r="I19" s="8">
        <f t="shared" si="22"/>
        <v>0.52511270097441043</v>
      </c>
      <c r="J19" s="8">
        <f t="shared" si="22"/>
        <v>0.56708028409889999</v>
      </c>
      <c r="K19" s="8">
        <f t="shared" si="22"/>
        <v>0.64726583155796602</v>
      </c>
      <c r="L19" s="8">
        <f t="shared" si="22"/>
        <v>0.71661889664162171</v>
      </c>
      <c r="M19" s="8">
        <f t="shared" si="22"/>
        <v>0.80497101473157273</v>
      </c>
      <c r="N19" s="8">
        <f t="shared" si="22"/>
        <v>0.86304313389680842</v>
      </c>
      <c r="O19" s="8">
        <f t="shared" si="22"/>
        <v>0.93321686311888608</v>
      </c>
      <c r="P19" s="8">
        <v>1</v>
      </c>
      <c r="Q19" s="8">
        <f t="shared" ref="Q19:AG19" si="33">P19*EXP(Q59)</f>
        <v>1.1124011977836408</v>
      </c>
      <c r="R19" s="8">
        <f t="shared" si="33"/>
        <v>1.236966493840326</v>
      </c>
      <c r="S19" s="8">
        <f t="shared" si="33"/>
        <v>1.3927968754706421</v>
      </c>
      <c r="T19" s="8">
        <f t="shared" si="33"/>
        <v>1.5478928208536247</v>
      </c>
      <c r="U19" s="8">
        <f t="shared" si="33"/>
        <v>1.8095031665965429</v>
      </c>
      <c r="V19" s="8">
        <f t="shared" si="33"/>
        <v>1.9889063541260632</v>
      </c>
      <c r="W19" s="8">
        <f t="shared" si="33"/>
        <v>2.2579021585658974</v>
      </c>
      <c r="X19" s="8">
        <f t="shared" si="33"/>
        <v>2.552267668337457</v>
      </c>
      <c r="Y19" s="8">
        <f t="shared" si="33"/>
        <v>2.9491431771291254</v>
      </c>
      <c r="Z19" s="8">
        <f t="shared" si="33"/>
        <v>3.341254261476005</v>
      </c>
      <c r="AA19" s="8">
        <f t="shared" si="33"/>
        <v>3.680994625093621</v>
      </c>
      <c r="AB19" s="8">
        <f t="shared" si="33"/>
        <v>3.9437011633430075</v>
      </c>
      <c r="AC19" s="8">
        <f t="shared" si="33"/>
        <v>4.327814904356444</v>
      </c>
      <c r="AD19" s="8">
        <f t="shared" si="33"/>
        <v>4.490552303357334</v>
      </c>
      <c r="AE19" s="8">
        <f t="shared" si="33"/>
        <v>4.5982500026944058</v>
      </c>
      <c r="AF19" s="8">
        <f t="shared" si="33"/>
        <v>4.603314352060683</v>
      </c>
      <c r="AG19" s="8">
        <f t="shared" si="33"/>
        <v>4.770556265197377</v>
      </c>
    </row>
    <row r="20" spans="1:33" x14ac:dyDescent="0.15">
      <c r="A20" s="2">
        <v>16</v>
      </c>
      <c r="B20" s="3" t="s">
        <v>44</v>
      </c>
      <c r="C20" s="8">
        <f t="shared" ref="C20:G20" si="34">D20/EXP(D60)</f>
        <v>0.42722932105162903</v>
      </c>
      <c r="D20" s="8">
        <f t="shared" si="34"/>
        <v>0.49398810058509363</v>
      </c>
      <c r="E20" s="8">
        <f t="shared" si="34"/>
        <v>0.53648049202153725</v>
      </c>
      <c r="F20" s="8">
        <f t="shared" si="34"/>
        <v>0.56989851346042852</v>
      </c>
      <c r="G20" s="8">
        <f t="shared" si="34"/>
        <v>0.59583121081832935</v>
      </c>
      <c r="H20" s="8">
        <f t="shared" si="22"/>
        <v>0.64328916652893264</v>
      </c>
      <c r="I20" s="8">
        <f t="shared" si="22"/>
        <v>0.6886174168273872</v>
      </c>
      <c r="J20" s="8">
        <f t="shared" si="22"/>
        <v>0.7577834155345754</v>
      </c>
      <c r="K20" s="8">
        <f t="shared" si="22"/>
        <v>0.85230976201263298</v>
      </c>
      <c r="L20" s="8">
        <f t="shared" si="22"/>
        <v>0.93916043594565568</v>
      </c>
      <c r="M20" s="8">
        <f t="shared" si="22"/>
        <v>0.99229852590378043</v>
      </c>
      <c r="N20" s="8">
        <f t="shared" si="22"/>
        <v>0.99057398825490284</v>
      </c>
      <c r="O20" s="8">
        <f t="shared" si="22"/>
        <v>0.98766985060839307</v>
      </c>
      <c r="P20" s="8">
        <v>1</v>
      </c>
      <c r="Q20" s="8">
        <f t="shared" ref="Q20:AG20" si="35">P20*EXP(Q60)</f>
        <v>1.0170635355904603</v>
      </c>
      <c r="R20" s="8">
        <f t="shared" si="35"/>
        <v>1.0854929479676849</v>
      </c>
      <c r="S20" s="8">
        <f t="shared" si="35"/>
        <v>1.1809064625348733</v>
      </c>
      <c r="T20" s="8">
        <f t="shared" si="35"/>
        <v>1.3474029914487187</v>
      </c>
      <c r="U20" s="8">
        <f t="shared" si="35"/>
        <v>1.4713092712441946</v>
      </c>
      <c r="V20" s="8">
        <f t="shared" si="35"/>
        <v>1.5581573269325868</v>
      </c>
      <c r="W20" s="8">
        <f t="shared" si="35"/>
        <v>1.6866575910072579</v>
      </c>
      <c r="X20" s="8">
        <f t="shared" si="35"/>
        <v>1.9322890835865723</v>
      </c>
      <c r="Y20" s="8">
        <f t="shared" si="35"/>
        <v>2.1672921468239896</v>
      </c>
      <c r="Z20" s="8">
        <f t="shared" si="35"/>
        <v>2.4932150266647377</v>
      </c>
      <c r="AA20" s="8">
        <f t="shared" si="35"/>
        <v>2.8069995249897413</v>
      </c>
      <c r="AB20" s="8">
        <f t="shared" si="35"/>
        <v>3.1597509372660495</v>
      </c>
      <c r="AC20" s="8">
        <f t="shared" si="35"/>
        <v>3.4077155928970124</v>
      </c>
      <c r="AD20" s="8">
        <f t="shared" si="35"/>
        <v>3.6133145539453722</v>
      </c>
      <c r="AE20" s="8">
        <f t="shared" si="35"/>
        <v>3.6552747520834057</v>
      </c>
      <c r="AF20" s="8">
        <f t="shared" si="35"/>
        <v>3.7172874283470807</v>
      </c>
      <c r="AG20" s="8">
        <f t="shared" si="35"/>
        <v>3.8003524429994986</v>
      </c>
    </row>
    <row r="21" spans="1:33" x14ac:dyDescent="0.15">
      <c r="A21" s="2">
        <v>17</v>
      </c>
      <c r="B21" s="3" t="s">
        <v>45</v>
      </c>
      <c r="C21" s="8">
        <f t="shared" ref="C21:G21" si="36">D21/EXP(D61)</f>
        <v>0.26674661244606018</v>
      </c>
      <c r="D21" s="8">
        <f t="shared" si="36"/>
        <v>0.29516748615346911</v>
      </c>
      <c r="E21" s="8">
        <f t="shared" si="36"/>
        <v>0.32079478570356867</v>
      </c>
      <c r="F21" s="8">
        <f t="shared" si="36"/>
        <v>0.34191896885524986</v>
      </c>
      <c r="G21" s="8">
        <f t="shared" si="36"/>
        <v>0.38556604424502883</v>
      </c>
      <c r="H21" s="8">
        <f t="shared" si="22"/>
        <v>0.44582054112604652</v>
      </c>
      <c r="I21" s="8">
        <f t="shared" si="22"/>
        <v>0.54487125862318186</v>
      </c>
      <c r="J21" s="8">
        <f t="shared" si="22"/>
        <v>0.6413310824670152</v>
      </c>
      <c r="K21" s="8">
        <f t="shared" si="22"/>
        <v>0.81568179586223555</v>
      </c>
      <c r="L21" s="8">
        <f t="shared" si="22"/>
        <v>0.87426981909802925</v>
      </c>
      <c r="M21" s="8">
        <f t="shared" si="22"/>
        <v>0.89340057737406298</v>
      </c>
      <c r="N21" s="8">
        <f t="shared" si="22"/>
        <v>0.94456824001635187</v>
      </c>
      <c r="O21" s="8">
        <f t="shared" si="22"/>
        <v>0.98260859660533328</v>
      </c>
      <c r="P21" s="8">
        <v>1</v>
      </c>
      <c r="Q21" s="8">
        <f t="shared" ref="Q21:AG21" si="37">P21*EXP(Q61)</f>
        <v>1.0449962549529144</v>
      </c>
      <c r="R21" s="8">
        <f t="shared" si="37"/>
        <v>1.0390607109625027</v>
      </c>
      <c r="S21" s="8">
        <f t="shared" si="37"/>
        <v>1.1947004102182242</v>
      </c>
      <c r="T21" s="8">
        <f t="shared" si="37"/>
        <v>1.4817545742633706</v>
      </c>
      <c r="U21" s="8">
        <f t="shared" si="37"/>
        <v>1.789355545457322</v>
      </c>
      <c r="V21" s="8">
        <f t="shared" si="37"/>
        <v>2.2031182071155615</v>
      </c>
      <c r="W21" s="8">
        <f t="shared" si="37"/>
        <v>2.6592769706924346</v>
      </c>
      <c r="X21" s="8">
        <f t="shared" si="37"/>
        <v>3.3312181277604287</v>
      </c>
      <c r="Y21" s="8">
        <f t="shared" si="37"/>
        <v>3.9168119319478287</v>
      </c>
      <c r="Z21" s="8">
        <f t="shared" si="37"/>
        <v>4.9012447718092114</v>
      </c>
      <c r="AA21" s="8">
        <f t="shared" si="37"/>
        <v>5.4515941236664851</v>
      </c>
      <c r="AB21" s="8">
        <f t="shared" si="37"/>
        <v>6.20925253517452</v>
      </c>
      <c r="AC21" s="8">
        <f t="shared" si="37"/>
        <v>6.8598041963408898</v>
      </c>
      <c r="AD21" s="8">
        <f t="shared" si="37"/>
        <v>7.0908688795320467</v>
      </c>
      <c r="AE21" s="8">
        <f t="shared" si="37"/>
        <v>6.8492104547852444</v>
      </c>
      <c r="AF21" s="8">
        <f t="shared" si="37"/>
        <v>6.7965279855105702</v>
      </c>
      <c r="AG21" s="8">
        <f t="shared" si="37"/>
        <v>6.6915371943982063</v>
      </c>
    </row>
    <row r="22" spans="1:33" x14ac:dyDescent="0.15">
      <c r="A22" s="2">
        <v>18</v>
      </c>
      <c r="B22" s="3" t="s">
        <v>46</v>
      </c>
      <c r="C22" s="8">
        <f t="shared" ref="C22:G22" si="38">D22/EXP(D62)</f>
        <v>0.35788658543961871</v>
      </c>
      <c r="D22" s="8">
        <f t="shared" si="38"/>
        <v>0.41457601324019266</v>
      </c>
      <c r="E22" s="8">
        <f t="shared" si="38"/>
        <v>0.43993050339417189</v>
      </c>
      <c r="F22" s="8">
        <f t="shared" si="38"/>
        <v>0.4642706498351078</v>
      </c>
      <c r="G22" s="8">
        <f t="shared" si="38"/>
        <v>0.48712098845073831</v>
      </c>
      <c r="H22" s="8">
        <f t="shared" si="22"/>
        <v>0.53020429379845657</v>
      </c>
      <c r="I22" s="8">
        <f t="shared" si="22"/>
        <v>0.56597405049119975</v>
      </c>
      <c r="J22" s="8">
        <f t="shared" si="22"/>
        <v>0.62073436422675432</v>
      </c>
      <c r="K22" s="8">
        <f t="shared" si="22"/>
        <v>0.68506651136677377</v>
      </c>
      <c r="L22" s="8">
        <f t="shared" si="22"/>
        <v>0.7570057636380797</v>
      </c>
      <c r="M22" s="8">
        <f t="shared" si="22"/>
        <v>0.83974481188992622</v>
      </c>
      <c r="N22" s="8">
        <f t="shared" si="22"/>
        <v>0.88339817459633874</v>
      </c>
      <c r="O22" s="8">
        <f t="shared" si="22"/>
        <v>0.93737513691989716</v>
      </c>
      <c r="P22" s="8">
        <v>1</v>
      </c>
      <c r="Q22" s="8">
        <f t="shared" ref="Q22:AG22" si="39">P22*EXP(Q62)</f>
        <v>1.0914133356718045</v>
      </c>
      <c r="R22" s="8">
        <f t="shared" si="39"/>
        <v>1.1798027276202612</v>
      </c>
      <c r="S22" s="8">
        <f t="shared" si="39"/>
        <v>1.2563296962526829</v>
      </c>
      <c r="T22" s="8">
        <f t="shared" si="39"/>
        <v>1.3548745974810958</v>
      </c>
      <c r="U22" s="8">
        <f t="shared" si="39"/>
        <v>1.6138841111324991</v>
      </c>
      <c r="V22" s="8">
        <f t="shared" si="39"/>
        <v>1.7618315045873574</v>
      </c>
      <c r="W22" s="8">
        <f t="shared" si="39"/>
        <v>2.0192501914116727</v>
      </c>
      <c r="X22" s="8">
        <f t="shared" si="39"/>
        <v>2.3638257953614565</v>
      </c>
      <c r="Y22" s="8">
        <f t="shared" si="39"/>
        <v>2.7815137265552186</v>
      </c>
      <c r="Z22" s="8">
        <f t="shared" si="39"/>
        <v>3.1539116913607801</v>
      </c>
      <c r="AA22" s="8">
        <f t="shared" si="39"/>
        <v>3.4757536128812272</v>
      </c>
      <c r="AB22" s="8">
        <f t="shared" si="39"/>
        <v>4.2832164110620354</v>
      </c>
      <c r="AC22" s="8">
        <f t="shared" si="39"/>
        <v>4.5275514758789805</v>
      </c>
      <c r="AD22" s="8">
        <f t="shared" si="39"/>
        <v>5.0910755891984429</v>
      </c>
      <c r="AE22" s="8">
        <f t="shared" si="39"/>
        <v>4.7443279192902468</v>
      </c>
      <c r="AF22" s="8">
        <f t="shared" si="39"/>
        <v>4.8945236623173125</v>
      </c>
      <c r="AG22" s="8">
        <f t="shared" si="39"/>
        <v>4.9479050739887711</v>
      </c>
    </row>
    <row r="23" spans="1:33" x14ac:dyDescent="0.15">
      <c r="A23" s="2">
        <v>19</v>
      </c>
      <c r="B23" s="3" t="s">
        <v>47</v>
      </c>
      <c r="C23" s="8">
        <f t="shared" ref="C23:G23" si="40">D23/EXP(D63)</f>
        <v>0.61204511947674067</v>
      </c>
      <c r="D23" s="8">
        <f t="shared" si="40"/>
        <v>0.64925411967017488</v>
      </c>
      <c r="E23" s="8">
        <f t="shared" si="40"/>
        <v>0.67780625877342904</v>
      </c>
      <c r="F23" s="8">
        <f t="shared" si="40"/>
        <v>0.70876139289056894</v>
      </c>
      <c r="G23" s="8">
        <f t="shared" si="40"/>
        <v>0.76800006760240547</v>
      </c>
      <c r="H23" s="8">
        <f t="shared" si="22"/>
        <v>0.81746951238053056</v>
      </c>
      <c r="I23" s="8">
        <f t="shared" si="22"/>
        <v>0.81565776497552056</v>
      </c>
      <c r="J23" s="8">
        <f t="shared" si="22"/>
        <v>0.92179355507844973</v>
      </c>
      <c r="K23" s="8">
        <f t="shared" si="22"/>
        <v>1.0788923444891545</v>
      </c>
      <c r="L23" s="8">
        <f t="shared" si="22"/>
        <v>1.1681051688156741</v>
      </c>
      <c r="M23" s="8">
        <f t="shared" si="22"/>
        <v>1.1728737585146431</v>
      </c>
      <c r="N23" s="8">
        <f t="shared" si="22"/>
        <v>1.0789231737639955</v>
      </c>
      <c r="O23" s="8">
        <f t="shared" si="22"/>
        <v>1.0187820497832394</v>
      </c>
      <c r="P23" s="8">
        <v>1</v>
      </c>
      <c r="Q23" s="8">
        <f t="shared" ref="Q23:AG23" si="41">P23*EXP(Q63)</f>
        <v>0.98643772567327304</v>
      </c>
      <c r="R23" s="8">
        <f t="shared" si="41"/>
        <v>1.0197902296344812</v>
      </c>
      <c r="S23" s="8">
        <f t="shared" si="41"/>
        <v>1.227352997806487</v>
      </c>
      <c r="T23" s="8">
        <f t="shared" si="41"/>
        <v>1.4696087066300569</v>
      </c>
      <c r="U23" s="8">
        <f t="shared" si="41"/>
        <v>1.628442252898344</v>
      </c>
      <c r="V23" s="8">
        <f t="shared" si="41"/>
        <v>1.9096280593516157</v>
      </c>
      <c r="W23" s="8">
        <f t="shared" si="41"/>
        <v>2.2900338274006558</v>
      </c>
      <c r="X23" s="8">
        <f t="shared" si="41"/>
        <v>3.3443233137607464</v>
      </c>
      <c r="Y23" s="8">
        <f t="shared" si="41"/>
        <v>3.679451389175671</v>
      </c>
      <c r="Z23" s="8">
        <f t="shared" si="41"/>
        <v>4.8307243388442638</v>
      </c>
      <c r="AA23" s="8">
        <f t="shared" si="41"/>
        <v>5.3396963562181945</v>
      </c>
      <c r="AB23" s="8">
        <f t="shared" si="41"/>
        <v>5.7584904745054812</v>
      </c>
      <c r="AC23" s="8">
        <f t="shared" si="41"/>
        <v>6.7430605567207493</v>
      </c>
      <c r="AD23" s="8">
        <f t="shared" si="41"/>
        <v>7.5303733956051397</v>
      </c>
      <c r="AE23" s="8">
        <f t="shared" si="41"/>
        <v>7.6460872877764485</v>
      </c>
      <c r="AF23" s="8">
        <f t="shared" si="41"/>
        <v>7.5221118826789306</v>
      </c>
      <c r="AG23" s="8">
        <f t="shared" si="41"/>
        <v>7.5523276755422248</v>
      </c>
    </row>
    <row r="24" spans="1:33" x14ac:dyDescent="0.15">
      <c r="A24" s="2">
        <v>20</v>
      </c>
      <c r="B24" s="3" t="s">
        <v>48</v>
      </c>
      <c r="C24" s="8">
        <f t="shared" ref="C24:G24" si="42">D24/EXP(D64)</f>
        <v>0.21512085632303315</v>
      </c>
      <c r="D24" s="8">
        <f t="shared" si="42"/>
        <v>0.25849706817642287</v>
      </c>
      <c r="E24" s="8">
        <f t="shared" si="42"/>
        <v>0.29381609746357323</v>
      </c>
      <c r="F24" s="8">
        <f t="shared" si="42"/>
        <v>0.31303120951771651</v>
      </c>
      <c r="G24" s="8">
        <f t="shared" si="42"/>
        <v>0.36272995832174232</v>
      </c>
      <c r="H24" s="8">
        <f t="shared" ref="H24:O33" si="43">I24/EXP(I64)</f>
        <v>0.4134340789070568</v>
      </c>
      <c r="I24" s="8">
        <f t="shared" si="43"/>
        <v>0.49935847472341477</v>
      </c>
      <c r="J24" s="8">
        <f t="shared" si="43"/>
        <v>0.62834729261914501</v>
      </c>
      <c r="K24" s="8">
        <f t="shared" si="43"/>
        <v>0.75634807713158647</v>
      </c>
      <c r="L24" s="8">
        <f t="shared" si="43"/>
        <v>0.85027215209219953</v>
      </c>
      <c r="M24" s="8">
        <f t="shared" si="43"/>
        <v>0.94795540019020341</v>
      </c>
      <c r="N24" s="8">
        <f t="shared" si="43"/>
        <v>0.98565295901642003</v>
      </c>
      <c r="O24" s="8">
        <f t="shared" si="43"/>
        <v>0.98293993137753122</v>
      </c>
      <c r="P24" s="8">
        <v>1</v>
      </c>
      <c r="Q24" s="8">
        <f t="shared" ref="Q24:AG24" si="44">P24*EXP(Q64)</f>
        <v>1.0647310415985745</v>
      </c>
      <c r="R24" s="8">
        <f t="shared" si="44"/>
        <v>1.1086384188745293</v>
      </c>
      <c r="S24" s="8">
        <f t="shared" si="44"/>
        <v>1.2197233776004812</v>
      </c>
      <c r="T24" s="8">
        <f t="shared" si="44"/>
        <v>1.4986279734060259</v>
      </c>
      <c r="U24" s="8">
        <f t="shared" si="44"/>
        <v>1.728242961932531</v>
      </c>
      <c r="V24" s="8">
        <f t="shared" si="44"/>
        <v>1.9914297135880681</v>
      </c>
      <c r="W24" s="8">
        <f t="shared" si="44"/>
        <v>2.3813102990661679</v>
      </c>
      <c r="X24" s="8">
        <f t="shared" si="44"/>
        <v>3.3883849504089336</v>
      </c>
      <c r="Y24" s="8">
        <f t="shared" si="44"/>
        <v>3.9416783116074754</v>
      </c>
      <c r="Z24" s="8">
        <f t="shared" si="44"/>
        <v>4.9727474750003013</v>
      </c>
      <c r="AA24" s="8">
        <f t="shared" si="44"/>
        <v>7.0162535139372668</v>
      </c>
      <c r="AB24" s="8">
        <f t="shared" si="44"/>
        <v>7.165702734513129</v>
      </c>
      <c r="AC24" s="8">
        <f t="shared" si="44"/>
        <v>8.0662660752867001</v>
      </c>
      <c r="AD24" s="8">
        <f t="shared" si="44"/>
        <v>8.42014118486094</v>
      </c>
      <c r="AE24" s="8">
        <f t="shared" si="44"/>
        <v>8.9648324739610636</v>
      </c>
      <c r="AF24" s="8">
        <f t="shared" si="44"/>
        <v>9.6523058445943786</v>
      </c>
      <c r="AG24" s="8">
        <f t="shared" si="44"/>
        <v>10.251894903557485</v>
      </c>
    </row>
    <row r="25" spans="1:33" x14ac:dyDescent="0.15">
      <c r="A25" s="2">
        <v>21</v>
      </c>
      <c r="B25" s="3" t="s">
        <v>49</v>
      </c>
      <c r="C25" s="8">
        <f t="shared" ref="C25:G25" si="45">D25/EXP(D65)</f>
        <v>0.14570942884733759</v>
      </c>
      <c r="D25" s="8">
        <f t="shared" si="45"/>
        <v>0.1603540712630144</v>
      </c>
      <c r="E25" s="8">
        <f t="shared" si="45"/>
        <v>0.17659287538332377</v>
      </c>
      <c r="F25" s="8">
        <f t="shared" si="45"/>
        <v>0.20052188348427405</v>
      </c>
      <c r="G25" s="8">
        <f t="shared" si="45"/>
        <v>0.25812854040398298</v>
      </c>
      <c r="H25" s="8">
        <f t="shared" si="43"/>
        <v>0.28131087007871375</v>
      </c>
      <c r="I25" s="8">
        <f t="shared" si="43"/>
        <v>0.32597558640191487</v>
      </c>
      <c r="J25" s="8">
        <f t="shared" si="43"/>
        <v>0.43739457180958974</v>
      </c>
      <c r="K25" s="8">
        <f t="shared" si="43"/>
        <v>0.55395602942680922</v>
      </c>
      <c r="L25" s="8">
        <f t="shared" si="43"/>
        <v>0.62736724323727822</v>
      </c>
      <c r="M25" s="8">
        <f t="shared" si="43"/>
        <v>0.70467609466745151</v>
      </c>
      <c r="N25" s="8">
        <f t="shared" si="43"/>
        <v>0.79965162657938937</v>
      </c>
      <c r="O25" s="8">
        <f t="shared" si="43"/>
        <v>0.86011113513266635</v>
      </c>
      <c r="P25" s="8">
        <v>1</v>
      </c>
      <c r="Q25" s="8">
        <f t="shared" ref="Q25:AG25" si="46">P25*EXP(Q65)</f>
        <v>1.1982023322077906</v>
      </c>
      <c r="R25" s="8">
        <f t="shared" si="46"/>
        <v>1.378083467557176</v>
      </c>
      <c r="S25" s="8">
        <f t="shared" si="46"/>
        <v>1.652547854346482</v>
      </c>
      <c r="T25" s="8">
        <f t="shared" si="46"/>
        <v>2.2374598161291956</v>
      </c>
      <c r="U25" s="8">
        <f t="shared" si="46"/>
        <v>2.618893522116315</v>
      </c>
      <c r="V25" s="8">
        <f t="shared" si="46"/>
        <v>3.0518539257216077</v>
      </c>
      <c r="W25" s="8">
        <f t="shared" si="46"/>
        <v>3.7042407796427734</v>
      </c>
      <c r="X25" s="8">
        <f t="shared" si="46"/>
        <v>4.4659939349012081</v>
      </c>
      <c r="Y25" s="8">
        <f t="shared" si="46"/>
        <v>4.6773592423613364</v>
      </c>
      <c r="Z25" s="8">
        <f t="shared" si="46"/>
        <v>6.3255748249165062</v>
      </c>
      <c r="AA25" s="8">
        <f t="shared" si="46"/>
        <v>6.0972356124613203</v>
      </c>
      <c r="AB25" s="8">
        <f t="shared" si="46"/>
        <v>6.95216392360682</v>
      </c>
      <c r="AC25" s="8">
        <f t="shared" si="46"/>
        <v>7.9333307176419918</v>
      </c>
      <c r="AD25" s="8">
        <f t="shared" si="46"/>
        <v>8.499943260606555</v>
      </c>
      <c r="AE25" s="8">
        <f t="shared" si="46"/>
        <v>8.4113006952052043</v>
      </c>
      <c r="AF25" s="8">
        <f t="shared" si="46"/>
        <v>10.612504719181411</v>
      </c>
      <c r="AG25" s="8">
        <f t="shared" si="46"/>
        <v>11.54824595985707</v>
      </c>
    </row>
    <row r="26" spans="1:33" x14ac:dyDescent="0.15">
      <c r="A26" s="2">
        <v>22</v>
      </c>
      <c r="B26" s="3" t="s">
        <v>50</v>
      </c>
      <c r="C26" s="8">
        <f t="shared" ref="C26:G26" si="47">D26/EXP(D66)</f>
        <v>0.25178332357297994</v>
      </c>
      <c r="D26" s="8">
        <f t="shared" si="47"/>
        <v>0.27972436968964143</v>
      </c>
      <c r="E26" s="8">
        <f t="shared" si="47"/>
        <v>0.29747857199240335</v>
      </c>
      <c r="F26" s="8">
        <f t="shared" si="47"/>
        <v>0.31025899792541817</v>
      </c>
      <c r="G26" s="8">
        <f t="shared" si="47"/>
        <v>0.33586952673917936</v>
      </c>
      <c r="H26" s="8">
        <f t="shared" si="43"/>
        <v>0.35339646387853235</v>
      </c>
      <c r="I26" s="8">
        <f t="shared" si="43"/>
        <v>0.48443367035855028</v>
      </c>
      <c r="J26" s="8">
        <f t="shared" si="43"/>
        <v>0.53260346625764032</v>
      </c>
      <c r="K26" s="8">
        <f t="shared" si="43"/>
        <v>0.63379993958540526</v>
      </c>
      <c r="L26" s="8">
        <f t="shared" si="43"/>
        <v>0.68644953310938372</v>
      </c>
      <c r="M26" s="8">
        <f t="shared" si="43"/>
        <v>0.81044724574805693</v>
      </c>
      <c r="N26" s="8">
        <f t="shared" si="43"/>
        <v>0.92297244288172176</v>
      </c>
      <c r="O26" s="8">
        <f t="shared" si="43"/>
        <v>0.97127112984855712</v>
      </c>
      <c r="P26" s="8">
        <v>1</v>
      </c>
      <c r="Q26" s="8">
        <f t="shared" ref="Q26:AG26" si="48">P26*EXP(Q66)</f>
        <v>1.1014955592883267</v>
      </c>
      <c r="R26" s="8">
        <f t="shared" si="48"/>
        <v>1.2264253415535162</v>
      </c>
      <c r="S26" s="8">
        <f t="shared" si="48"/>
        <v>1.4881241380737475</v>
      </c>
      <c r="T26" s="8">
        <f t="shared" si="48"/>
        <v>1.7550124829850104</v>
      </c>
      <c r="U26" s="8">
        <f t="shared" si="48"/>
        <v>2.0949967488376338</v>
      </c>
      <c r="V26" s="8">
        <f t="shared" si="48"/>
        <v>2.3332314363650464</v>
      </c>
      <c r="W26" s="8">
        <f t="shared" si="48"/>
        <v>2.6022016807808894</v>
      </c>
      <c r="X26" s="8">
        <f t="shared" si="48"/>
        <v>2.8994859932364951</v>
      </c>
      <c r="Y26" s="8">
        <f t="shared" si="48"/>
        <v>3.3294141522703002</v>
      </c>
      <c r="Z26" s="8">
        <f t="shared" si="48"/>
        <v>3.8836001662050106</v>
      </c>
      <c r="AA26" s="8">
        <f t="shared" si="48"/>
        <v>4.2199203528267049</v>
      </c>
      <c r="AB26" s="8">
        <f t="shared" si="48"/>
        <v>4.0095532725463059</v>
      </c>
      <c r="AC26" s="8">
        <f t="shared" si="48"/>
        <v>4.2947014995392907</v>
      </c>
      <c r="AD26" s="8">
        <f t="shared" si="48"/>
        <v>4.6159425177214954</v>
      </c>
      <c r="AE26" s="8">
        <f t="shared" si="48"/>
        <v>4.7563605775253777</v>
      </c>
      <c r="AF26" s="8">
        <f t="shared" si="48"/>
        <v>5.1081645593838116</v>
      </c>
      <c r="AG26" s="8">
        <f t="shared" si="48"/>
        <v>5.4690397524456902</v>
      </c>
    </row>
    <row r="27" spans="1:33" x14ac:dyDescent="0.15">
      <c r="A27" s="2">
        <v>23</v>
      </c>
      <c r="B27" s="3" t="s">
        <v>51</v>
      </c>
      <c r="C27" s="8">
        <f t="shared" ref="C27:G27" si="49">D27/EXP(D67)</f>
        <v>0.25356886327305306</v>
      </c>
      <c r="D27" s="8">
        <f t="shared" si="49"/>
        <v>0.26967133428373874</v>
      </c>
      <c r="E27" s="8">
        <f t="shared" si="49"/>
        <v>0.28611012045759715</v>
      </c>
      <c r="F27" s="8">
        <f t="shared" si="49"/>
        <v>0.30366835864189212</v>
      </c>
      <c r="G27" s="8">
        <f t="shared" si="49"/>
        <v>0.33924986651827627</v>
      </c>
      <c r="H27" s="8">
        <f t="shared" si="43"/>
        <v>0.39496095679689736</v>
      </c>
      <c r="I27" s="8">
        <f t="shared" si="43"/>
        <v>0.49632513857092747</v>
      </c>
      <c r="J27" s="8">
        <f t="shared" si="43"/>
        <v>0.58884058074545387</v>
      </c>
      <c r="K27" s="8">
        <f t="shared" si="43"/>
        <v>0.74756486281888468</v>
      </c>
      <c r="L27" s="8">
        <f t="shared" si="43"/>
        <v>0.87764843693130601</v>
      </c>
      <c r="M27" s="8">
        <f t="shared" si="43"/>
        <v>0.96234132431773189</v>
      </c>
      <c r="N27" s="8">
        <f t="shared" si="43"/>
        <v>0.9716609706349093</v>
      </c>
      <c r="O27" s="8">
        <f t="shared" si="43"/>
        <v>0.96591206545140096</v>
      </c>
      <c r="P27" s="8">
        <v>1</v>
      </c>
      <c r="Q27" s="8">
        <f t="shared" ref="Q27:AG27" si="50">P27*EXP(Q67)</f>
        <v>1.0442370590110681</v>
      </c>
      <c r="R27" s="8">
        <f t="shared" si="50"/>
        <v>1.0958883627826403</v>
      </c>
      <c r="S27" s="8">
        <f t="shared" si="50"/>
        <v>1.2328410875963818</v>
      </c>
      <c r="T27" s="8">
        <f t="shared" si="50"/>
        <v>1.4785843975094315</v>
      </c>
      <c r="U27" s="8">
        <f t="shared" si="50"/>
        <v>1.7540035187295875</v>
      </c>
      <c r="V27" s="8">
        <f t="shared" si="50"/>
        <v>2.046920513743685</v>
      </c>
      <c r="W27" s="8">
        <f t="shared" si="50"/>
        <v>2.4723590354922651</v>
      </c>
      <c r="X27" s="8">
        <f t="shared" si="50"/>
        <v>3.2178472686928008</v>
      </c>
      <c r="Y27" s="8">
        <f t="shared" si="50"/>
        <v>3.6327778601262168</v>
      </c>
      <c r="Z27" s="8">
        <f t="shared" si="50"/>
        <v>4.6053163268377393</v>
      </c>
      <c r="AA27" s="8">
        <f t="shared" si="50"/>
        <v>5.3996997592217832</v>
      </c>
      <c r="AB27" s="8">
        <f t="shared" si="50"/>
        <v>5.6502483466197964</v>
      </c>
      <c r="AC27" s="8">
        <f t="shared" si="50"/>
        <v>6.5077156126244304</v>
      </c>
      <c r="AD27" s="8">
        <f t="shared" si="50"/>
        <v>7.3332191751349498</v>
      </c>
      <c r="AE27" s="8">
        <f t="shared" si="50"/>
        <v>8.1102109891373342</v>
      </c>
      <c r="AF27" s="8">
        <f t="shared" si="50"/>
        <v>8.9835645834513951</v>
      </c>
      <c r="AG27" s="8">
        <f t="shared" si="50"/>
        <v>9.7832949234033038</v>
      </c>
    </row>
    <row r="28" spans="1:33" x14ac:dyDescent="0.15">
      <c r="A28" s="2">
        <v>24</v>
      </c>
      <c r="B28" s="3" t="s">
        <v>52</v>
      </c>
      <c r="C28" s="8">
        <f t="shared" ref="C28:G28" si="51">D28/EXP(D68)</f>
        <v>0.48413521590370906</v>
      </c>
      <c r="D28" s="8">
        <f t="shared" si="51"/>
        <v>0.55277379953564043</v>
      </c>
      <c r="E28" s="8">
        <f t="shared" si="51"/>
        <v>0.56581885184005887</v>
      </c>
      <c r="F28" s="8">
        <f t="shared" si="51"/>
        <v>0.57818085206472403</v>
      </c>
      <c r="G28" s="8">
        <f t="shared" si="51"/>
        <v>0.58244704187873575</v>
      </c>
      <c r="H28" s="8">
        <f t="shared" si="43"/>
        <v>0.62699603209742205</v>
      </c>
      <c r="I28" s="8">
        <f t="shared" si="43"/>
        <v>0.67408537515970179</v>
      </c>
      <c r="J28" s="8">
        <f t="shared" si="43"/>
        <v>0.67856408638687304</v>
      </c>
      <c r="K28" s="8">
        <f t="shared" si="43"/>
        <v>0.75567634968406505</v>
      </c>
      <c r="L28" s="8">
        <f t="shared" si="43"/>
        <v>0.81715525279803536</v>
      </c>
      <c r="M28" s="8">
        <f t="shared" si="43"/>
        <v>0.86070019927588026</v>
      </c>
      <c r="N28" s="8">
        <f t="shared" si="43"/>
        <v>0.90965732819328515</v>
      </c>
      <c r="O28" s="8">
        <f t="shared" si="43"/>
        <v>0.95934896575981066</v>
      </c>
      <c r="P28" s="8">
        <v>1</v>
      </c>
      <c r="Q28" s="8">
        <f t="shared" ref="Q28:AG28" si="52">P28*EXP(Q68)</f>
        <v>1.0574058622807019</v>
      </c>
      <c r="R28" s="8">
        <f t="shared" si="52"/>
        <v>1.1233871800661031</v>
      </c>
      <c r="S28" s="8">
        <f t="shared" si="52"/>
        <v>1.0857580754390777</v>
      </c>
      <c r="T28" s="8">
        <f t="shared" si="52"/>
        <v>1.1707118037903639</v>
      </c>
      <c r="U28" s="8">
        <f t="shared" si="52"/>
        <v>1.2749070138773926</v>
      </c>
      <c r="V28" s="8">
        <f t="shared" si="52"/>
        <v>1.3135187458644737</v>
      </c>
      <c r="W28" s="8">
        <f t="shared" si="52"/>
        <v>1.3822727072305836</v>
      </c>
      <c r="X28" s="8">
        <f t="shared" si="52"/>
        <v>1.4379115673300109</v>
      </c>
      <c r="Y28" s="8">
        <f t="shared" si="52"/>
        <v>1.5713948410017933</v>
      </c>
      <c r="Z28" s="8">
        <f t="shared" si="52"/>
        <v>1.6395369127581145</v>
      </c>
      <c r="AA28" s="8">
        <f t="shared" si="52"/>
        <v>1.7323658712279453</v>
      </c>
      <c r="AB28" s="8">
        <f t="shared" si="52"/>
        <v>1.8317809649572325</v>
      </c>
      <c r="AC28" s="8">
        <f t="shared" si="52"/>
        <v>1.8940352788945898</v>
      </c>
      <c r="AD28" s="8">
        <f t="shared" si="52"/>
        <v>1.9670053357139006</v>
      </c>
      <c r="AE28" s="8">
        <f t="shared" si="52"/>
        <v>2.0227958638943426</v>
      </c>
      <c r="AF28" s="8">
        <f t="shared" si="52"/>
        <v>2.138027715177921</v>
      </c>
      <c r="AG28" s="8">
        <f t="shared" si="52"/>
        <v>2.3161000534598601</v>
      </c>
    </row>
    <row r="29" spans="1:33" x14ac:dyDescent="0.15">
      <c r="A29" s="2">
        <v>25</v>
      </c>
      <c r="B29" s="3" t="s">
        <v>53</v>
      </c>
      <c r="C29" s="8">
        <f t="shared" ref="C29:G29" si="53">D29/EXP(D69)</f>
        <v>0.14769067152121002</v>
      </c>
      <c r="D29" s="8">
        <f t="shared" si="53"/>
        <v>0.16323091211817303</v>
      </c>
      <c r="E29" s="8">
        <f t="shared" si="53"/>
        <v>0.1833620373340886</v>
      </c>
      <c r="F29" s="8">
        <f t="shared" si="53"/>
        <v>0.20582944044586435</v>
      </c>
      <c r="G29" s="8">
        <f t="shared" si="53"/>
        <v>0.22848094582637124</v>
      </c>
      <c r="H29" s="8">
        <f t="shared" si="43"/>
        <v>0.27031790803428496</v>
      </c>
      <c r="I29" s="8">
        <f t="shared" si="43"/>
        <v>0.35276126822403459</v>
      </c>
      <c r="J29" s="8">
        <f t="shared" si="43"/>
        <v>0.43844588580575955</v>
      </c>
      <c r="K29" s="8">
        <f t="shared" si="43"/>
        <v>0.54322881674500623</v>
      </c>
      <c r="L29" s="8">
        <f t="shared" si="43"/>
        <v>0.58093909943936162</v>
      </c>
      <c r="M29" s="8">
        <f t="shared" si="43"/>
        <v>0.68842067735221879</v>
      </c>
      <c r="N29" s="8">
        <f t="shared" si="43"/>
        <v>0.76802684439591995</v>
      </c>
      <c r="O29" s="8">
        <f t="shared" si="43"/>
        <v>0.85893768903547574</v>
      </c>
      <c r="P29" s="8">
        <v>1</v>
      </c>
      <c r="Q29" s="8">
        <f t="shared" ref="Q29:AG29" si="54">P29*EXP(Q69)</f>
        <v>1.1246240259883902</v>
      </c>
      <c r="R29" s="8">
        <f t="shared" si="54"/>
        <v>1.2511011581197689</v>
      </c>
      <c r="S29" s="8">
        <f t="shared" si="54"/>
        <v>1.4994266968103869</v>
      </c>
      <c r="T29" s="8">
        <f t="shared" si="54"/>
        <v>1.7383193870620817</v>
      </c>
      <c r="U29" s="8">
        <f t="shared" si="54"/>
        <v>1.9327107016199903</v>
      </c>
      <c r="V29" s="8">
        <f t="shared" si="54"/>
        <v>2.3511554204494152</v>
      </c>
      <c r="W29" s="8">
        <f t="shared" si="54"/>
        <v>2.7736028408363307</v>
      </c>
      <c r="X29" s="8">
        <f t="shared" si="54"/>
        <v>3.3579259122670448</v>
      </c>
      <c r="Y29" s="8">
        <f t="shared" si="54"/>
        <v>3.6897309030898704</v>
      </c>
      <c r="Z29" s="8">
        <f t="shared" si="54"/>
        <v>4.2247051315008122</v>
      </c>
      <c r="AA29" s="8">
        <f t="shared" si="54"/>
        <v>4.5521465968858292</v>
      </c>
      <c r="AB29" s="8">
        <f t="shared" si="54"/>
        <v>4.9407886741650184</v>
      </c>
      <c r="AC29" s="8">
        <f t="shared" si="54"/>
        <v>5.4722579925264814</v>
      </c>
      <c r="AD29" s="8">
        <f t="shared" si="54"/>
        <v>6.2028011441352273</v>
      </c>
      <c r="AE29" s="8">
        <f t="shared" si="54"/>
        <v>6.8718989744143579</v>
      </c>
      <c r="AF29" s="8">
        <f t="shared" si="54"/>
        <v>7.4916064169408587</v>
      </c>
      <c r="AG29" s="8">
        <f t="shared" si="54"/>
        <v>8.1335328652767327</v>
      </c>
    </row>
    <row r="30" spans="1:33" x14ac:dyDescent="0.15">
      <c r="A30" s="2">
        <v>26</v>
      </c>
      <c r="B30" s="3" t="s">
        <v>54</v>
      </c>
      <c r="C30" s="8">
        <f t="shared" ref="C30:G30" si="55">D30/EXP(D70)</f>
        <v>0.2499616714533798</v>
      </c>
      <c r="D30" s="8">
        <f t="shared" si="55"/>
        <v>0.26961215469173194</v>
      </c>
      <c r="E30" s="8">
        <f t="shared" si="55"/>
        <v>0.27163863261020632</v>
      </c>
      <c r="F30" s="8">
        <f t="shared" si="55"/>
        <v>0.2692543020417324</v>
      </c>
      <c r="G30" s="8">
        <f t="shared" si="55"/>
        <v>0.2675363305513076</v>
      </c>
      <c r="H30" s="8">
        <f t="shared" si="43"/>
        <v>0.28352689555805394</v>
      </c>
      <c r="I30" s="8">
        <f t="shared" si="43"/>
        <v>0.33431841396870526</v>
      </c>
      <c r="J30" s="8">
        <f t="shared" si="43"/>
        <v>0.36404215297363673</v>
      </c>
      <c r="K30" s="8">
        <f t="shared" si="43"/>
        <v>0.41216780822819243</v>
      </c>
      <c r="L30" s="8">
        <f t="shared" si="43"/>
        <v>0.51520187717499555</v>
      </c>
      <c r="M30" s="8">
        <f t="shared" si="43"/>
        <v>0.60677423098834837</v>
      </c>
      <c r="N30" s="8">
        <f t="shared" si="43"/>
        <v>0.70807396851475068</v>
      </c>
      <c r="O30" s="8">
        <f t="shared" si="43"/>
        <v>0.83286570172779262</v>
      </c>
      <c r="P30" s="8">
        <v>1</v>
      </c>
      <c r="Q30" s="8">
        <f t="shared" ref="Q30:AG30" si="56">P30*EXP(Q70)</f>
        <v>1.1312662805547402</v>
      </c>
      <c r="R30" s="8">
        <f t="shared" si="56"/>
        <v>1.3188327444694374</v>
      </c>
      <c r="S30" s="8">
        <f t="shared" si="56"/>
        <v>1.5274833342366241</v>
      </c>
      <c r="T30" s="8">
        <f t="shared" si="56"/>
        <v>1.652577343860949</v>
      </c>
      <c r="U30" s="8">
        <f t="shared" si="56"/>
        <v>1.7538147926800618</v>
      </c>
      <c r="V30" s="8">
        <f t="shared" si="56"/>
        <v>1.7848877411811197</v>
      </c>
      <c r="W30" s="8">
        <f t="shared" si="56"/>
        <v>1.8747157500162659</v>
      </c>
      <c r="X30" s="8">
        <f t="shared" si="56"/>
        <v>1.993379447198103</v>
      </c>
      <c r="Y30" s="8">
        <f t="shared" si="56"/>
        <v>2.2822142162812735</v>
      </c>
      <c r="Z30" s="8">
        <f t="shared" si="56"/>
        <v>2.604319654965328</v>
      </c>
      <c r="AA30" s="8">
        <f t="shared" si="56"/>
        <v>3.2217258756240201</v>
      </c>
      <c r="AB30" s="8">
        <f t="shared" si="56"/>
        <v>3.900821894200154</v>
      </c>
      <c r="AC30" s="8">
        <f t="shared" si="56"/>
        <v>4.3630110417510979</v>
      </c>
      <c r="AD30" s="8">
        <f t="shared" si="56"/>
        <v>4.8686292056935638</v>
      </c>
      <c r="AE30" s="8">
        <f t="shared" si="56"/>
        <v>5.5755525704385818</v>
      </c>
      <c r="AF30" s="8">
        <f t="shared" si="56"/>
        <v>6.0838612682693229</v>
      </c>
      <c r="AG30" s="8">
        <f t="shared" si="56"/>
        <v>6.3242388561371277</v>
      </c>
    </row>
    <row r="31" spans="1:33" x14ac:dyDescent="0.15">
      <c r="A31" s="2">
        <v>27</v>
      </c>
      <c r="B31" s="3" t="s">
        <v>55</v>
      </c>
      <c r="C31" s="8">
        <f t="shared" ref="C31:G31" si="57">D31/EXP(D71)</f>
        <v>0.25468853919833784</v>
      </c>
      <c r="D31" s="8">
        <f t="shared" si="57"/>
        <v>0.28113613536809373</v>
      </c>
      <c r="E31" s="8">
        <f t="shared" si="57"/>
        <v>0.28378158172841966</v>
      </c>
      <c r="F31" s="8">
        <f t="shared" si="57"/>
        <v>0.28474137937672361</v>
      </c>
      <c r="G31" s="8">
        <f t="shared" si="57"/>
        <v>0.2868369336495572</v>
      </c>
      <c r="H31" s="8">
        <f t="shared" si="43"/>
        <v>0.31701273931074753</v>
      </c>
      <c r="I31" s="8">
        <f t="shared" si="43"/>
        <v>0.32486500458850398</v>
      </c>
      <c r="J31" s="8">
        <f t="shared" si="43"/>
        <v>0.33595208782639546</v>
      </c>
      <c r="K31" s="8">
        <f t="shared" si="43"/>
        <v>0.35354718877599206</v>
      </c>
      <c r="L31" s="8">
        <f t="shared" si="43"/>
        <v>0.42391809936948088</v>
      </c>
      <c r="M31" s="8">
        <f t="shared" si="43"/>
        <v>0.50228335929341428</v>
      </c>
      <c r="N31" s="8">
        <f t="shared" si="43"/>
        <v>0.70732783061481697</v>
      </c>
      <c r="O31" s="8">
        <f t="shared" si="43"/>
        <v>0.84988773497287451</v>
      </c>
      <c r="P31" s="8">
        <v>1</v>
      </c>
      <c r="Q31" s="8">
        <f t="shared" ref="Q31:AG31" si="58">P31*EXP(Q71)</f>
        <v>1.1566747687015353</v>
      </c>
      <c r="R31" s="8">
        <f t="shared" si="58"/>
        <v>1.3659270114337558</v>
      </c>
      <c r="S31" s="8">
        <f t="shared" si="58"/>
        <v>1.5342532176499422</v>
      </c>
      <c r="T31" s="8">
        <f t="shared" si="58"/>
        <v>1.61658272458184</v>
      </c>
      <c r="U31" s="8">
        <f t="shared" si="58"/>
        <v>1.8602121066935564</v>
      </c>
      <c r="V31" s="8">
        <f t="shared" si="58"/>
        <v>1.9380693308630501</v>
      </c>
      <c r="W31" s="8">
        <f t="shared" si="58"/>
        <v>2.0975820496834028</v>
      </c>
      <c r="X31" s="8">
        <f t="shared" si="58"/>
        <v>2.1287914936553123</v>
      </c>
      <c r="Y31" s="8">
        <f t="shared" si="58"/>
        <v>2.7042735831068638</v>
      </c>
      <c r="Z31" s="8">
        <f t="shared" si="58"/>
        <v>2.8965319758130579</v>
      </c>
      <c r="AA31" s="8">
        <f t="shared" si="58"/>
        <v>3.2538938733131912</v>
      </c>
      <c r="AB31" s="8">
        <f t="shared" si="58"/>
        <v>3.7648676325085213</v>
      </c>
      <c r="AC31" s="8">
        <f t="shared" si="58"/>
        <v>3.9507341827390703</v>
      </c>
      <c r="AD31" s="8">
        <f t="shared" si="58"/>
        <v>4.2870336050862639</v>
      </c>
      <c r="AE31" s="8">
        <f t="shared" si="58"/>
        <v>4.8734132308322229</v>
      </c>
      <c r="AF31" s="8">
        <f t="shared" si="58"/>
        <v>5.4120543939991999</v>
      </c>
      <c r="AG31" s="8">
        <f t="shared" si="58"/>
        <v>6.1162945667821846</v>
      </c>
    </row>
    <row r="32" spans="1:33" x14ac:dyDescent="0.15">
      <c r="A32" s="2">
        <v>28</v>
      </c>
      <c r="B32" s="3" t="s">
        <v>56</v>
      </c>
      <c r="C32" s="8">
        <f t="shared" ref="C32:G32" si="59">D32/EXP(D72)</f>
        <v>0.19508758049594682</v>
      </c>
      <c r="D32" s="8">
        <f t="shared" si="59"/>
        <v>0.22468522201385704</v>
      </c>
      <c r="E32" s="8">
        <f t="shared" si="59"/>
        <v>0.23259720666128619</v>
      </c>
      <c r="F32" s="8">
        <f t="shared" si="59"/>
        <v>0.23879110015982696</v>
      </c>
      <c r="G32" s="8">
        <f t="shared" si="59"/>
        <v>0.24618109163600116</v>
      </c>
      <c r="H32" s="8">
        <f t="shared" si="43"/>
        <v>0.28390361458219349</v>
      </c>
      <c r="I32" s="8">
        <f t="shared" si="43"/>
        <v>0.29860086959109233</v>
      </c>
      <c r="J32" s="8">
        <f t="shared" si="43"/>
        <v>0.31800757234468086</v>
      </c>
      <c r="K32" s="8">
        <f t="shared" si="43"/>
        <v>0.34456703657163013</v>
      </c>
      <c r="L32" s="8">
        <f t="shared" si="43"/>
        <v>0.4205315825630096</v>
      </c>
      <c r="M32" s="8">
        <f t="shared" si="43"/>
        <v>0.5066152214968821</v>
      </c>
      <c r="N32" s="8">
        <f t="shared" si="43"/>
        <v>0.69640547016549625</v>
      </c>
      <c r="O32" s="8">
        <f t="shared" si="43"/>
        <v>0.84066235337927142</v>
      </c>
      <c r="P32" s="8">
        <v>1</v>
      </c>
      <c r="Q32" s="8">
        <f t="shared" ref="Q32:AG32" si="60">P32*EXP(Q72)</f>
        <v>1.1709901454360276</v>
      </c>
      <c r="R32" s="8">
        <f t="shared" si="60"/>
        <v>1.4045159598013219</v>
      </c>
      <c r="S32" s="8">
        <f t="shared" si="60"/>
        <v>1.5601242330342013</v>
      </c>
      <c r="T32" s="8">
        <f t="shared" si="60"/>
        <v>1.6382327651788637</v>
      </c>
      <c r="U32" s="8">
        <f t="shared" si="60"/>
        <v>1.862653385108856</v>
      </c>
      <c r="V32" s="8">
        <f t="shared" si="60"/>
        <v>1.9715492933898477</v>
      </c>
      <c r="W32" s="8">
        <f t="shared" si="60"/>
        <v>2.1611615837706504</v>
      </c>
      <c r="X32" s="8">
        <f t="shared" si="60"/>
        <v>2.2530382017282178</v>
      </c>
      <c r="Y32" s="8">
        <f t="shared" si="60"/>
        <v>2.8162556381787702</v>
      </c>
      <c r="Z32" s="8">
        <f t="shared" si="60"/>
        <v>3.0904963200257694</v>
      </c>
      <c r="AA32" s="8">
        <f t="shared" si="60"/>
        <v>3.5035272271179569</v>
      </c>
      <c r="AB32" s="8">
        <f t="shared" si="60"/>
        <v>4.1037665815489675</v>
      </c>
      <c r="AC32" s="8">
        <f t="shared" si="60"/>
        <v>4.4368535237022382</v>
      </c>
      <c r="AD32" s="8">
        <f t="shared" si="60"/>
        <v>4.8841396076616928</v>
      </c>
      <c r="AE32" s="8">
        <f t="shared" si="60"/>
        <v>5.5054313148562741</v>
      </c>
      <c r="AF32" s="8">
        <f t="shared" si="60"/>
        <v>6.0391766768736357</v>
      </c>
      <c r="AG32" s="8">
        <f t="shared" si="60"/>
        <v>6.9064556898319749</v>
      </c>
    </row>
    <row r="33" spans="1:33" x14ac:dyDescent="0.15">
      <c r="A33" s="2">
        <v>29</v>
      </c>
      <c r="B33" s="3" t="s">
        <v>57</v>
      </c>
      <c r="C33" s="8">
        <f t="shared" ref="C33:G33" si="61">D33/EXP(D73)</f>
        <v>0.15655194337078276</v>
      </c>
      <c r="D33" s="8">
        <f t="shared" si="61"/>
        <v>0.18004994389589346</v>
      </c>
      <c r="E33" s="8">
        <f t="shared" si="61"/>
        <v>0.19222524158062732</v>
      </c>
      <c r="F33" s="8">
        <f t="shared" si="61"/>
        <v>0.20678123470537141</v>
      </c>
      <c r="G33" s="8">
        <f t="shared" si="61"/>
        <v>0.23116815057222431</v>
      </c>
      <c r="H33" s="8">
        <f t="shared" si="43"/>
        <v>0.27408236691355647</v>
      </c>
      <c r="I33" s="8">
        <f t="shared" si="43"/>
        <v>0.32150636823837159</v>
      </c>
      <c r="J33" s="8">
        <f t="shared" si="43"/>
        <v>0.38532660098889965</v>
      </c>
      <c r="K33" s="8">
        <f t="shared" si="43"/>
        <v>0.450754617474804</v>
      </c>
      <c r="L33" s="8">
        <f t="shared" si="43"/>
        <v>0.52053003155037714</v>
      </c>
      <c r="M33" s="8">
        <f t="shared" si="43"/>
        <v>0.59777843743821879</v>
      </c>
      <c r="N33" s="8">
        <f t="shared" si="43"/>
        <v>0.73763214509687691</v>
      </c>
      <c r="O33" s="8">
        <f t="shared" si="43"/>
        <v>0.86678276427005718</v>
      </c>
      <c r="P33" s="8">
        <v>1</v>
      </c>
      <c r="Q33" s="8">
        <f t="shared" ref="Q33:AG33" si="62">P33*EXP(Q73)</f>
        <v>1.134783940054177</v>
      </c>
      <c r="R33" s="8">
        <f t="shared" si="62"/>
        <v>1.2777619171303836</v>
      </c>
      <c r="S33" s="8">
        <f t="shared" si="62"/>
        <v>1.4392563558095604</v>
      </c>
      <c r="T33" s="8">
        <f t="shared" si="62"/>
        <v>1.6150530633667592</v>
      </c>
      <c r="U33" s="8">
        <f t="shared" si="62"/>
        <v>1.85370814146202</v>
      </c>
      <c r="V33" s="8">
        <f t="shared" si="62"/>
        <v>2.0809627554548733</v>
      </c>
      <c r="W33" s="8">
        <f t="shared" si="62"/>
        <v>2.3478577545088961</v>
      </c>
      <c r="X33" s="8">
        <f t="shared" si="62"/>
        <v>2.6262811656920366</v>
      </c>
      <c r="Y33" s="8">
        <f t="shared" si="62"/>
        <v>3.0212337683304904</v>
      </c>
      <c r="Z33" s="8">
        <f t="shared" si="62"/>
        <v>3.4986923142950519</v>
      </c>
      <c r="AA33" s="8">
        <f t="shared" si="62"/>
        <v>3.9549193445130646</v>
      </c>
      <c r="AB33" s="8">
        <f t="shared" si="62"/>
        <v>4.4957645692132608</v>
      </c>
      <c r="AC33" s="8">
        <f t="shared" si="62"/>
        <v>5.204204789355745</v>
      </c>
      <c r="AD33" s="8">
        <f t="shared" si="62"/>
        <v>6.0637492385747898</v>
      </c>
      <c r="AE33" s="8">
        <f t="shared" si="62"/>
        <v>7.0876806475790337</v>
      </c>
      <c r="AF33" s="8">
        <f t="shared" si="62"/>
        <v>7.7755052877598825</v>
      </c>
      <c r="AG33" s="8">
        <f t="shared" si="62"/>
        <v>8.5531999367222209</v>
      </c>
    </row>
    <row r="34" spans="1:33" x14ac:dyDescent="0.15">
      <c r="A34" s="2">
        <v>30</v>
      </c>
      <c r="B34" s="3" t="s">
        <v>58</v>
      </c>
      <c r="C34" s="8">
        <f t="shared" ref="C34:G34" si="63">D34/EXP(D74)</f>
        <v>1.8278928324156278E-2</v>
      </c>
      <c r="D34" s="8">
        <f t="shared" si="63"/>
        <v>2.2006123901579622E-2</v>
      </c>
      <c r="E34" s="8">
        <f t="shared" si="63"/>
        <v>2.4675365974400128E-2</v>
      </c>
      <c r="F34" s="8">
        <f t="shared" si="63"/>
        <v>2.8118479220873873E-2</v>
      </c>
      <c r="G34" s="8">
        <f t="shared" si="63"/>
        <v>3.5827824711079578E-2</v>
      </c>
      <c r="H34" s="8">
        <f t="shared" ref="H34:O41" si="64">I34/EXP(I74)</f>
        <v>4.8570270042463275E-2</v>
      </c>
      <c r="I34" s="8">
        <f t="shared" si="64"/>
        <v>8.1455086221362452E-2</v>
      </c>
      <c r="J34" s="8">
        <f t="shared" si="64"/>
        <v>0.1400007220815771</v>
      </c>
      <c r="K34" s="8">
        <f t="shared" si="64"/>
        <v>0.20276707182101028</v>
      </c>
      <c r="L34" s="8">
        <f t="shared" si="64"/>
        <v>0.28135427705225297</v>
      </c>
      <c r="M34" s="8">
        <f t="shared" si="64"/>
        <v>0.39166777657210822</v>
      </c>
      <c r="N34" s="8">
        <f t="shared" si="64"/>
        <v>0.57144172730900944</v>
      </c>
      <c r="O34" s="8">
        <f t="shared" si="64"/>
        <v>0.7721333528306733</v>
      </c>
      <c r="P34" s="8">
        <v>1</v>
      </c>
      <c r="Q34" s="8">
        <f t="shared" ref="Q34:AG34" si="65">P34*EXP(Q74)</f>
        <v>1.2525333515084289</v>
      </c>
      <c r="R34" s="8">
        <f t="shared" si="65"/>
        <v>1.5271165251466743</v>
      </c>
      <c r="S34" s="8">
        <f t="shared" si="65"/>
        <v>1.6891842873892824</v>
      </c>
      <c r="T34" s="8">
        <f t="shared" si="65"/>
        <v>1.8311819962843057</v>
      </c>
      <c r="U34" s="8">
        <f t="shared" si="65"/>
        <v>1.8821569386999453</v>
      </c>
      <c r="V34" s="8">
        <f t="shared" si="65"/>
        <v>1.9573666909264178</v>
      </c>
      <c r="W34" s="8">
        <f t="shared" si="65"/>
        <v>2.0011877907217772</v>
      </c>
      <c r="X34" s="8">
        <f t="shared" si="65"/>
        <v>2.0942241869235425</v>
      </c>
      <c r="Y34" s="8">
        <f t="shared" si="65"/>
        <v>2.2197033076241452</v>
      </c>
      <c r="Z34" s="8">
        <f t="shared" si="65"/>
        <v>2.3191208974578919</v>
      </c>
      <c r="AA34" s="8">
        <f t="shared" si="65"/>
        <v>2.3533308838037623</v>
      </c>
      <c r="AB34" s="8">
        <f t="shared" si="65"/>
        <v>2.4240050401123114</v>
      </c>
      <c r="AC34" s="8">
        <f t="shared" si="65"/>
        <v>2.5291257231293764</v>
      </c>
      <c r="AD34" s="8">
        <f t="shared" si="65"/>
        <v>2.735898019683213</v>
      </c>
      <c r="AE34" s="8">
        <f t="shared" si="65"/>
        <v>3.047759524160417</v>
      </c>
      <c r="AF34" s="8">
        <f t="shared" si="65"/>
        <v>3.3397029775518798</v>
      </c>
      <c r="AG34" s="8">
        <f t="shared" si="65"/>
        <v>3.6611912716827222</v>
      </c>
    </row>
    <row r="35" spans="1:33" x14ac:dyDescent="0.15">
      <c r="A35" s="2">
        <v>31</v>
      </c>
      <c r="B35" s="3" t="s">
        <v>59</v>
      </c>
      <c r="C35" s="8">
        <f t="shared" ref="C35:G35" si="66">D35/EXP(D75)</f>
        <v>0.12876402686359897</v>
      </c>
      <c r="D35" s="8">
        <f t="shared" si="66"/>
        <v>0.16637439526037417</v>
      </c>
      <c r="E35" s="8">
        <f t="shared" si="66"/>
        <v>0.18735208027111269</v>
      </c>
      <c r="F35" s="8">
        <f t="shared" si="66"/>
        <v>0.20476528929538587</v>
      </c>
      <c r="G35" s="8">
        <f t="shared" si="66"/>
        <v>0.23789181339525195</v>
      </c>
      <c r="H35" s="8">
        <f t="shared" si="64"/>
        <v>0.28892126518280264</v>
      </c>
      <c r="I35" s="8">
        <f t="shared" si="64"/>
        <v>0.35273189425351426</v>
      </c>
      <c r="J35" s="8">
        <f t="shared" si="64"/>
        <v>0.41592851599703762</v>
      </c>
      <c r="K35" s="8">
        <f t="shared" si="64"/>
        <v>0.49011799311625115</v>
      </c>
      <c r="L35" s="8">
        <f t="shared" si="64"/>
        <v>0.61305475477822313</v>
      </c>
      <c r="M35" s="8">
        <f t="shared" si="64"/>
        <v>0.75099788239990117</v>
      </c>
      <c r="N35" s="8">
        <f t="shared" si="64"/>
        <v>0.88770141068484665</v>
      </c>
      <c r="O35" s="8">
        <f t="shared" si="64"/>
        <v>0.97526383356325885</v>
      </c>
      <c r="P35" s="8">
        <v>1</v>
      </c>
      <c r="Q35" s="8">
        <f t="shared" ref="Q35:AG35" si="67">P35*EXP(Q75)</f>
        <v>1.0073678787497449</v>
      </c>
      <c r="R35" s="8">
        <f t="shared" si="67"/>
        <v>0.97691524540861951</v>
      </c>
      <c r="S35" s="8">
        <f t="shared" si="67"/>
        <v>0.95139611793395795</v>
      </c>
      <c r="T35" s="8">
        <f t="shared" si="67"/>
        <v>0.97473482588257865</v>
      </c>
      <c r="U35" s="8">
        <f t="shared" si="67"/>
        <v>0.9362491782294885</v>
      </c>
      <c r="V35" s="8">
        <f t="shared" si="67"/>
        <v>0.91909515902754402</v>
      </c>
      <c r="W35" s="8">
        <f t="shared" si="67"/>
        <v>0.9416795855347565</v>
      </c>
      <c r="X35" s="8">
        <f t="shared" si="67"/>
        <v>1.0229518431900815</v>
      </c>
      <c r="Y35" s="8">
        <f t="shared" si="67"/>
        <v>1.1665991934688609</v>
      </c>
      <c r="Z35" s="8">
        <f t="shared" si="67"/>
        <v>1.2610200547608339</v>
      </c>
      <c r="AA35" s="8">
        <f t="shared" si="67"/>
        <v>1.5224098870236487</v>
      </c>
      <c r="AB35" s="8">
        <f t="shared" si="67"/>
        <v>1.726938246992485</v>
      </c>
      <c r="AC35" s="8">
        <f t="shared" si="67"/>
        <v>2.0995615385070048</v>
      </c>
      <c r="AD35" s="8">
        <f t="shared" si="67"/>
        <v>2.5985788486747303</v>
      </c>
      <c r="AE35" s="8">
        <f t="shared" si="67"/>
        <v>3.1140033395110662</v>
      </c>
      <c r="AF35" s="8">
        <f t="shared" si="67"/>
        <v>3.3901906403829498</v>
      </c>
      <c r="AG35" s="8">
        <f t="shared" si="67"/>
        <v>3.5544085339303928</v>
      </c>
    </row>
    <row r="36" spans="1:33" x14ac:dyDescent="0.15">
      <c r="A36" s="2">
        <v>32</v>
      </c>
      <c r="B36" s="3" t="s">
        <v>60</v>
      </c>
      <c r="C36" s="8">
        <f t="shared" ref="C36:G36" si="68">D36/EXP(D76)</f>
        <v>0.38585839225990298</v>
      </c>
      <c r="D36" s="8">
        <f t="shared" si="68"/>
        <v>0.41399616243474258</v>
      </c>
      <c r="E36" s="8">
        <f t="shared" si="68"/>
        <v>0.43453790350765586</v>
      </c>
      <c r="F36" s="8">
        <f t="shared" si="68"/>
        <v>0.44818688554976599</v>
      </c>
      <c r="G36" s="8">
        <f t="shared" si="68"/>
        <v>0.46260817125726245</v>
      </c>
      <c r="H36" s="8">
        <f t="shared" si="64"/>
        <v>0.49644648449524548</v>
      </c>
      <c r="I36" s="8">
        <f t="shared" si="64"/>
        <v>0.55576490725589778</v>
      </c>
      <c r="J36" s="8">
        <f t="shared" si="64"/>
        <v>0.62330866607606694</v>
      </c>
      <c r="K36" s="8">
        <f t="shared" si="64"/>
        <v>0.64117084201298113</v>
      </c>
      <c r="L36" s="8">
        <f t="shared" si="64"/>
        <v>0.71553063298937869</v>
      </c>
      <c r="M36" s="8">
        <f t="shared" si="64"/>
        <v>0.77203175556984938</v>
      </c>
      <c r="N36" s="8">
        <f t="shared" si="64"/>
        <v>0.83088500882074912</v>
      </c>
      <c r="O36" s="8">
        <f t="shared" si="64"/>
        <v>0.90882299225551222</v>
      </c>
      <c r="P36" s="8">
        <v>1</v>
      </c>
      <c r="Q36" s="8">
        <f t="shared" ref="Q36:AG36" si="69">P36*EXP(Q76)</f>
        <v>1.1205683889612699</v>
      </c>
      <c r="R36" s="8">
        <f t="shared" si="69"/>
        <v>1.2539529450292752</v>
      </c>
      <c r="S36" s="8">
        <f t="shared" si="69"/>
        <v>1.4162992196573034</v>
      </c>
      <c r="T36" s="8">
        <f t="shared" si="69"/>
        <v>1.5463812080131925</v>
      </c>
      <c r="U36" s="8">
        <f t="shared" si="69"/>
        <v>1.7022388609873182</v>
      </c>
      <c r="V36" s="8">
        <f t="shared" si="69"/>
        <v>2.0731806533407076</v>
      </c>
      <c r="W36" s="8">
        <f t="shared" si="69"/>
        <v>2.3726314244590201</v>
      </c>
      <c r="X36" s="8">
        <f t="shared" si="69"/>
        <v>2.6775989800537427</v>
      </c>
      <c r="Y36" s="8">
        <f t="shared" si="69"/>
        <v>3.0796338896848927</v>
      </c>
      <c r="Z36" s="8">
        <f t="shared" si="69"/>
        <v>3.5170571700023796</v>
      </c>
      <c r="AA36" s="8">
        <f t="shared" si="69"/>
        <v>3.9962968836854471</v>
      </c>
      <c r="AB36" s="8">
        <f t="shared" si="69"/>
        <v>4.5001898215475338</v>
      </c>
      <c r="AC36" s="8">
        <f t="shared" si="69"/>
        <v>5.0927146400705485</v>
      </c>
      <c r="AD36" s="8">
        <f t="shared" si="69"/>
        <v>5.7314108986760992</v>
      </c>
      <c r="AE36" s="8">
        <f t="shared" si="69"/>
        <v>6.4535142785861019</v>
      </c>
      <c r="AF36" s="8">
        <f t="shared" si="69"/>
        <v>7.0912835081530208</v>
      </c>
      <c r="AG36" s="8">
        <f t="shared" si="69"/>
        <v>7.5652287266141416</v>
      </c>
    </row>
    <row r="37" spans="1:33" x14ac:dyDescent="0.15">
      <c r="A37" s="2">
        <v>33</v>
      </c>
      <c r="B37" s="3" t="s">
        <v>61</v>
      </c>
      <c r="C37" s="8">
        <f t="shared" ref="C37:G37" si="70">D37/EXP(D77)</f>
        <v>0.20095433762686657</v>
      </c>
      <c r="D37" s="8">
        <f t="shared" si="70"/>
        <v>0.22456578793931367</v>
      </c>
      <c r="E37" s="8">
        <f t="shared" si="70"/>
        <v>0.24054288325276793</v>
      </c>
      <c r="F37" s="8">
        <f t="shared" si="70"/>
        <v>0.25158324105763513</v>
      </c>
      <c r="G37" s="8">
        <f t="shared" si="70"/>
        <v>0.27204073944282525</v>
      </c>
      <c r="H37" s="8">
        <f t="shared" si="64"/>
        <v>0.31181267009520847</v>
      </c>
      <c r="I37" s="8">
        <f t="shared" si="64"/>
        <v>0.36108967213159188</v>
      </c>
      <c r="J37" s="8">
        <f t="shared" si="64"/>
        <v>0.41069449285949</v>
      </c>
      <c r="K37" s="8">
        <f t="shared" si="64"/>
        <v>0.45746842418231964</v>
      </c>
      <c r="L37" s="8">
        <f t="shared" si="64"/>
        <v>0.49710831333857136</v>
      </c>
      <c r="M37" s="8">
        <f t="shared" si="64"/>
        <v>0.55321697660645575</v>
      </c>
      <c r="N37" s="8">
        <f t="shared" si="64"/>
        <v>0.67556058620355752</v>
      </c>
      <c r="O37" s="8">
        <f t="shared" si="64"/>
        <v>0.82494773849779024</v>
      </c>
      <c r="P37" s="8">
        <v>1</v>
      </c>
      <c r="Q37" s="8">
        <f t="shared" ref="Q37:AG37" si="71">P37*EXP(Q77)</f>
        <v>1.200703487950463</v>
      </c>
      <c r="R37" s="8">
        <f t="shared" si="71"/>
        <v>1.4893851257025525</v>
      </c>
      <c r="S37" s="8">
        <f t="shared" si="71"/>
        <v>1.6385648261776045</v>
      </c>
      <c r="T37" s="8">
        <f t="shared" si="71"/>
        <v>1.7300681480653584</v>
      </c>
      <c r="U37" s="8">
        <f t="shared" si="71"/>
        <v>1.8814546017062483</v>
      </c>
      <c r="V37" s="8">
        <f t="shared" si="71"/>
        <v>2.1793972073023768</v>
      </c>
      <c r="W37" s="8">
        <f t="shared" si="71"/>
        <v>2.6210761274579966</v>
      </c>
      <c r="X37" s="8">
        <f t="shared" si="71"/>
        <v>3.2867523152713356</v>
      </c>
      <c r="Y37" s="8">
        <f t="shared" si="71"/>
        <v>4.505472371137853</v>
      </c>
      <c r="Z37" s="8">
        <f t="shared" si="71"/>
        <v>5.7301475255873413</v>
      </c>
      <c r="AA37" s="8">
        <f t="shared" si="71"/>
        <v>7.2830848908155836</v>
      </c>
      <c r="AB37" s="8">
        <f t="shared" si="71"/>
        <v>9.4468136474277902</v>
      </c>
      <c r="AC37" s="8">
        <f t="shared" si="71"/>
        <v>12.375140215587777</v>
      </c>
      <c r="AD37" s="8">
        <f t="shared" si="71"/>
        <v>16.81021006970926</v>
      </c>
      <c r="AE37" s="8">
        <f t="shared" si="71"/>
        <v>22.631738399909853</v>
      </c>
      <c r="AF37" s="8">
        <f t="shared" si="71"/>
        <v>28.464248388739783</v>
      </c>
      <c r="AG37" s="8">
        <f t="shared" si="71"/>
        <v>34.47344062815786</v>
      </c>
    </row>
    <row r="38" spans="1:33" x14ac:dyDescent="0.15">
      <c r="A38" s="2">
        <v>34</v>
      </c>
      <c r="B38" s="3" t="s">
        <v>62</v>
      </c>
      <c r="C38" s="8">
        <f t="shared" ref="C38:G38" si="72">D38/EXP(D78)</f>
        <v>0.23767288840212403</v>
      </c>
      <c r="D38" s="8">
        <f t="shared" si="72"/>
        <v>0.25486268715414112</v>
      </c>
      <c r="E38" s="8">
        <f t="shared" si="72"/>
        <v>0.26127842622580505</v>
      </c>
      <c r="F38" s="8">
        <f t="shared" si="72"/>
        <v>0.26784268136682066</v>
      </c>
      <c r="G38" s="8">
        <f t="shared" si="72"/>
        <v>0.28134845912073009</v>
      </c>
      <c r="H38" s="8">
        <f t="shared" si="64"/>
        <v>0.29216982433902688</v>
      </c>
      <c r="I38" s="8">
        <f t="shared" si="64"/>
        <v>0.33453719271146626</v>
      </c>
      <c r="J38" s="8">
        <f t="shared" si="64"/>
        <v>0.3825216498946622</v>
      </c>
      <c r="K38" s="8">
        <f t="shared" si="64"/>
        <v>0.44532563940502495</v>
      </c>
      <c r="L38" s="8">
        <f t="shared" si="64"/>
        <v>0.51698347801693079</v>
      </c>
      <c r="M38" s="8">
        <f t="shared" si="64"/>
        <v>0.60607153257087298</v>
      </c>
      <c r="N38" s="8">
        <f t="shared" si="64"/>
        <v>0.73268907777858094</v>
      </c>
      <c r="O38" s="8">
        <f t="shared" si="64"/>
        <v>0.87662174188177566</v>
      </c>
      <c r="P38" s="8">
        <v>1</v>
      </c>
      <c r="Q38" s="8">
        <f t="shared" ref="Q38:AG38" si="73">P38*EXP(Q78)</f>
        <v>1.1497194857862156</v>
      </c>
      <c r="R38" s="8">
        <f t="shared" si="73"/>
        <v>1.3601032026362736</v>
      </c>
      <c r="S38" s="8">
        <f t="shared" si="73"/>
        <v>1.98607306781084</v>
      </c>
      <c r="T38" s="8">
        <f t="shared" si="73"/>
        <v>2.6938059482623427</v>
      </c>
      <c r="U38" s="8">
        <f t="shared" si="73"/>
        <v>3.4794657604729533</v>
      </c>
      <c r="V38" s="8">
        <f t="shared" si="73"/>
        <v>4.502723662229891</v>
      </c>
      <c r="W38" s="8">
        <f t="shared" si="73"/>
        <v>5.4873938326895573</v>
      </c>
      <c r="X38" s="8">
        <f t="shared" si="73"/>
        <v>6.8105149501446585</v>
      </c>
      <c r="Y38" s="8">
        <f t="shared" si="73"/>
        <v>8.5876356491882433</v>
      </c>
      <c r="Z38" s="8">
        <f t="shared" si="73"/>
        <v>10.641821027080752</v>
      </c>
      <c r="AA38" s="8">
        <f t="shared" si="73"/>
        <v>12.908420102718129</v>
      </c>
      <c r="AB38" s="8">
        <f t="shared" si="73"/>
        <v>15.311660563230632</v>
      </c>
      <c r="AC38" s="8">
        <f t="shared" si="73"/>
        <v>18.552991541018219</v>
      </c>
      <c r="AD38" s="8">
        <f t="shared" si="73"/>
        <v>23.045452579177379</v>
      </c>
      <c r="AE38" s="8">
        <f t="shared" si="73"/>
        <v>28.829638003983863</v>
      </c>
      <c r="AF38" s="8">
        <f t="shared" si="73"/>
        <v>34.131090953198608</v>
      </c>
      <c r="AG38" s="8">
        <f t="shared" si="73"/>
        <v>39.712946558754133</v>
      </c>
    </row>
    <row r="39" spans="1:33" x14ac:dyDescent="0.15">
      <c r="A39" s="2">
        <v>35</v>
      </c>
      <c r="B39" s="3" t="s">
        <v>63</v>
      </c>
      <c r="C39" s="8">
        <f t="shared" ref="C39:G39" si="74">D39/EXP(D79)</f>
        <v>0.22454225520541418</v>
      </c>
      <c r="D39" s="8">
        <f t="shared" si="74"/>
        <v>0.24703155733040075</v>
      </c>
      <c r="E39" s="8">
        <f t="shared" si="74"/>
        <v>0.26510469507506534</v>
      </c>
      <c r="F39" s="8">
        <f t="shared" si="74"/>
        <v>0.28095405196664769</v>
      </c>
      <c r="G39" s="8">
        <f t="shared" si="74"/>
        <v>0.31710844501013136</v>
      </c>
      <c r="H39" s="8">
        <f t="shared" si="64"/>
        <v>0.34904895931537855</v>
      </c>
      <c r="I39" s="8">
        <f t="shared" si="64"/>
        <v>0.37342622267334202</v>
      </c>
      <c r="J39" s="8">
        <f t="shared" si="64"/>
        <v>0.41295656724756319</v>
      </c>
      <c r="K39" s="8">
        <f t="shared" si="64"/>
        <v>0.46300640303278212</v>
      </c>
      <c r="L39" s="8">
        <f t="shared" si="64"/>
        <v>0.53043652443778444</v>
      </c>
      <c r="M39" s="8">
        <f t="shared" si="64"/>
        <v>0.60799198044222824</v>
      </c>
      <c r="N39" s="8">
        <f t="shared" si="64"/>
        <v>0.70546768321599229</v>
      </c>
      <c r="O39" s="8">
        <f t="shared" si="64"/>
        <v>0.8505301203394684</v>
      </c>
      <c r="P39" s="8">
        <v>1</v>
      </c>
      <c r="Q39" s="8">
        <f t="shared" ref="Q39:AG39" si="75">P39*EXP(Q79)</f>
        <v>1.1539362904243595</v>
      </c>
      <c r="R39" s="8">
        <f t="shared" si="75"/>
        <v>1.3689214253851774</v>
      </c>
      <c r="S39" s="8">
        <f t="shared" si="75"/>
        <v>1.672326604237482</v>
      </c>
      <c r="T39" s="8">
        <f t="shared" si="75"/>
        <v>1.9743571161849314</v>
      </c>
      <c r="U39" s="8">
        <f t="shared" si="75"/>
        <v>2.2996406628577923</v>
      </c>
      <c r="V39" s="8">
        <f t="shared" si="75"/>
        <v>2.558193158244487</v>
      </c>
      <c r="W39" s="8">
        <f t="shared" si="75"/>
        <v>2.8353877326802008</v>
      </c>
      <c r="X39" s="8">
        <f t="shared" si="75"/>
        <v>3.0818699322849938</v>
      </c>
      <c r="Y39" s="8">
        <f t="shared" si="75"/>
        <v>3.4190677468678747</v>
      </c>
      <c r="Z39" s="8">
        <f t="shared" si="75"/>
        <v>3.7721657344582811</v>
      </c>
      <c r="AA39" s="8">
        <f t="shared" si="75"/>
        <v>4.1678278199196424</v>
      </c>
      <c r="AB39" s="8">
        <f t="shared" si="75"/>
        <v>4.5898706467223374</v>
      </c>
      <c r="AC39" s="8">
        <f t="shared" si="75"/>
        <v>5.1032206557181565</v>
      </c>
      <c r="AD39" s="8">
        <f t="shared" si="75"/>
        <v>5.8301554078945959</v>
      </c>
      <c r="AE39" s="8">
        <f t="shared" si="75"/>
        <v>6.7581745904476946</v>
      </c>
      <c r="AF39" s="8">
        <f t="shared" si="75"/>
        <v>7.6125198371136369</v>
      </c>
      <c r="AG39" s="8">
        <f t="shared" si="75"/>
        <v>8.5812172753483065</v>
      </c>
    </row>
    <row r="40" spans="1:33" x14ac:dyDescent="0.15">
      <c r="A40" s="2">
        <v>36</v>
      </c>
      <c r="B40" s="3" t="s">
        <v>64</v>
      </c>
      <c r="C40" s="8">
        <f t="shared" ref="C40:G40" si="76">D40/EXP(D80)</f>
        <v>0.23041043270196546</v>
      </c>
      <c r="D40" s="8">
        <f t="shared" si="76"/>
        <v>0.26048524485882357</v>
      </c>
      <c r="E40" s="8">
        <f t="shared" si="76"/>
        <v>0.27685231928963094</v>
      </c>
      <c r="F40" s="8">
        <f t="shared" si="76"/>
        <v>0.29763520740036553</v>
      </c>
      <c r="G40" s="8">
        <f t="shared" si="76"/>
        <v>0.33531405320436669</v>
      </c>
      <c r="H40" s="8">
        <f t="shared" si="64"/>
        <v>0.37833453191051869</v>
      </c>
      <c r="I40" s="8">
        <f t="shared" si="64"/>
        <v>0.4163153048142525</v>
      </c>
      <c r="J40" s="8">
        <f t="shared" si="64"/>
        <v>0.47330157237244863</v>
      </c>
      <c r="K40" s="8">
        <f t="shared" si="64"/>
        <v>0.51955287870710065</v>
      </c>
      <c r="L40" s="8">
        <f t="shared" si="64"/>
        <v>0.57191443998986435</v>
      </c>
      <c r="M40" s="8">
        <f t="shared" si="64"/>
        <v>0.63742399737193833</v>
      </c>
      <c r="N40" s="8">
        <f t="shared" si="64"/>
        <v>0.73288223580488032</v>
      </c>
      <c r="O40" s="8">
        <f t="shared" si="64"/>
        <v>0.86744665939295018</v>
      </c>
      <c r="P40" s="8">
        <v>1</v>
      </c>
      <c r="Q40" s="8">
        <f t="shared" ref="Q40:AG40" si="77">P40*EXP(Q80)</f>
        <v>1.138926380639897</v>
      </c>
      <c r="R40" s="8">
        <f t="shared" si="77"/>
        <v>1.3597541643757609</v>
      </c>
      <c r="S40" s="8">
        <f t="shared" si="77"/>
        <v>1.5499826116964657</v>
      </c>
      <c r="T40" s="8">
        <f t="shared" si="77"/>
        <v>1.7740344313661938</v>
      </c>
      <c r="U40" s="8">
        <f t="shared" si="77"/>
        <v>2.0382183913106919</v>
      </c>
      <c r="V40" s="8">
        <f t="shared" si="77"/>
        <v>2.3404823751910788</v>
      </c>
      <c r="W40" s="8">
        <f t="shared" si="77"/>
        <v>2.7000228366950352</v>
      </c>
      <c r="X40" s="8">
        <f t="shared" si="77"/>
        <v>3.1062350759676018</v>
      </c>
      <c r="Y40" s="8">
        <f t="shared" si="77"/>
        <v>3.8043693988488183</v>
      </c>
      <c r="Z40" s="8">
        <f t="shared" si="77"/>
        <v>4.5489391991624464</v>
      </c>
      <c r="AA40" s="8">
        <f t="shared" si="77"/>
        <v>5.4131005879333705</v>
      </c>
      <c r="AB40" s="8">
        <f t="shared" si="77"/>
        <v>6.3037292422455167</v>
      </c>
      <c r="AC40" s="8">
        <f t="shared" si="77"/>
        <v>7.4219114207869801</v>
      </c>
      <c r="AD40" s="8">
        <f t="shared" si="77"/>
        <v>8.8581319074484366</v>
      </c>
      <c r="AE40" s="8">
        <f t="shared" si="77"/>
        <v>10.945733441582966</v>
      </c>
      <c r="AF40" s="8">
        <f t="shared" si="77"/>
        <v>12.68865294508524</v>
      </c>
      <c r="AG40" s="8">
        <f t="shared" si="77"/>
        <v>14.551991627764224</v>
      </c>
    </row>
    <row r="41" spans="1:33" x14ac:dyDescent="0.15">
      <c r="A41" s="2">
        <v>37</v>
      </c>
      <c r="B41" s="3" t="s">
        <v>65</v>
      </c>
      <c r="C41" s="8">
        <f t="shared" ref="C41:G41" si="78">D41/EXP(D81)</f>
        <v>0.50546606194626265</v>
      </c>
      <c r="D41" s="8">
        <f t="shared" si="78"/>
        <v>0.54173826367228317</v>
      </c>
      <c r="E41" s="8">
        <f t="shared" si="78"/>
        <v>0.54484024427898381</v>
      </c>
      <c r="F41" s="8">
        <f t="shared" si="78"/>
        <v>0.54741066252410409</v>
      </c>
      <c r="G41" s="8">
        <f t="shared" si="78"/>
        <v>0.54728474338861466</v>
      </c>
      <c r="H41" s="8">
        <f t="shared" si="64"/>
        <v>0.58662383201211099</v>
      </c>
      <c r="I41" s="8">
        <f t="shared" si="64"/>
        <v>0.567086013780703</v>
      </c>
      <c r="J41" s="8">
        <f t="shared" si="64"/>
        <v>0.54613335573624955</v>
      </c>
      <c r="K41" s="8">
        <f t="shared" si="64"/>
        <v>0.53712227540147017</v>
      </c>
      <c r="L41" s="8">
        <f t="shared" si="64"/>
        <v>0.57841627381816785</v>
      </c>
      <c r="M41" s="8">
        <f t="shared" si="64"/>
        <v>0.6288447979664179</v>
      </c>
      <c r="N41" s="8">
        <f t="shared" si="64"/>
        <v>0.77831171786744624</v>
      </c>
      <c r="O41" s="8">
        <f t="shared" si="64"/>
        <v>0.88206198014016568</v>
      </c>
      <c r="P41" s="8">
        <v>1</v>
      </c>
      <c r="Q41" s="8">
        <f t="shared" ref="Q41:AG41" si="79">P41*EXP(Q81)</f>
        <v>1.1276577906970677</v>
      </c>
      <c r="R41" s="8">
        <f t="shared" si="79"/>
        <v>1.3093423410279501</v>
      </c>
      <c r="S41" s="8">
        <f t="shared" si="79"/>
        <v>1.4456112946630073</v>
      </c>
      <c r="T41" s="8">
        <f t="shared" si="79"/>
        <v>1.5049952192117444</v>
      </c>
      <c r="U41" s="8">
        <f t="shared" si="79"/>
        <v>1.6955226799890033</v>
      </c>
      <c r="V41" s="8">
        <f t="shared" si="79"/>
        <v>1.7376419267817385</v>
      </c>
      <c r="W41" s="8">
        <f t="shared" si="79"/>
        <v>1.8351938351105967</v>
      </c>
      <c r="X41" s="8">
        <f t="shared" si="79"/>
        <v>1.8217126168006292</v>
      </c>
      <c r="Y41" s="8">
        <f t="shared" si="79"/>
        <v>2.165573154354576</v>
      </c>
      <c r="Z41" s="8">
        <f t="shared" si="79"/>
        <v>2.2552164612736907</v>
      </c>
      <c r="AA41" s="8">
        <f t="shared" si="79"/>
        <v>2.4931218448708696</v>
      </c>
      <c r="AB41" s="8">
        <f t="shared" si="79"/>
        <v>2.8787229627990891</v>
      </c>
      <c r="AC41" s="8">
        <f t="shared" si="79"/>
        <v>2.9817864230145115</v>
      </c>
      <c r="AD41" s="8">
        <f t="shared" si="79"/>
        <v>3.1815800544533448</v>
      </c>
      <c r="AE41" s="8">
        <f t="shared" si="79"/>
        <v>3.4870022463974562</v>
      </c>
      <c r="AF41" s="8">
        <f t="shared" si="79"/>
        <v>3.8308405109066612</v>
      </c>
      <c r="AG41" s="8">
        <f t="shared" si="79"/>
        <v>4.4067968058808455</v>
      </c>
    </row>
    <row r="42" spans="1:33" x14ac:dyDescent="0.15"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15">
      <c r="A43" s="11" t="s">
        <v>76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15">
      <c r="A44" s="11"/>
      <c r="B44" s="3" t="s">
        <v>95</v>
      </c>
      <c r="C44" s="23"/>
      <c r="D44" s="23">
        <v>0.11711060173842783</v>
      </c>
      <c r="E44" s="23">
        <v>6.8375923450760531E-2</v>
      </c>
      <c r="F44" s="23">
        <v>5.7900580817439658E-2</v>
      </c>
      <c r="G44" s="23">
        <v>7.274706734860667E-2</v>
      </c>
      <c r="H44" s="24">
        <v>9.8410112879187675E-2</v>
      </c>
      <c r="I44" s="24">
        <v>0.11224384017964584</v>
      </c>
      <c r="J44" s="24">
        <v>0.1211626207727253</v>
      </c>
      <c r="K44" s="24">
        <v>0.14578575080067785</v>
      </c>
      <c r="L44" s="24">
        <v>0.12151783808882748</v>
      </c>
      <c r="M44" s="24">
        <v>0.11751849249328802</v>
      </c>
      <c r="N44" s="24">
        <v>0.12031127860614407</v>
      </c>
      <c r="O44" s="24">
        <v>0.11594067666071257</v>
      </c>
      <c r="P44" s="24">
        <v>0.11068081449812782</v>
      </c>
      <c r="Q44" s="24">
        <v>0.11296639155812514</v>
      </c>
      <c r="R44" s="24">
        <v>0.11804122306603587</v>
      </c>
      <c r="S44" s="24">
        <v>0.12978777511107739</v>
      </c>
      <c r="T44" s="24">
        <v>0.12959042407268395</v>
      </c>
      <c r="U44" s="24">
        <v>0.13441377879001218</v>
      </c>
      <c r="V44" s="24">
        <v>0.13095151642436567</v>
      </c>
      <c r="W44" s="24">
        <v>0.13482202787224359</v>
      </c>
      <c r="X44" s="24">
        <v>0.14272478645889494</v>
      </c>
      <c r="Y44" s="24">
        <v>0.15416887656079006</v>
      </c>
      <c r="Z44" s="24">
        <v>0.15248126598355397</v>
      </c>
      <c r="AA44" s="24">
        <v>0.1363687506335288</v>
      </c>
      <c r="AB44" s="24">
        <v>0.12670781373144294</v>
      </c>
      <c r="AC44" s="24">
        <v>0.12360781422302976</v>
      </c>
      <c r="AD44" s="24">
        <v>0.12227258931205659</v>
      </c>
      <c r="AE44" s="24">
        <v>0.10639003704133794</v>
      </c>
      <c r="AF44" s="24">
        <v>9.2435364244174825E-2</v>
      </c>
      <c r="AG44" s="24">
        <v>8.6534117729244076E-2</v>
      </c>
    </row>
    <row r="45" spans="1:33" x14ac:dyDescent="0.15">
      <c r="A45" s="2">
        <v>1</v>
      </c>
      <c r="B45" s="3" t="s">
        <v>29</v>
      </c>
      <c r="C45" s="23"/>
      <c r="D45" s="23">
        <v>0.12193059838097235</v>
      </c>
      <c r="E45" s="23">
        <v>6.7943352878895913E-2</v>
      </c>
      <c r="F45" s="23">
        <v>5.3025054238774225E-2</v>
      </c>
      <c r="G45" s="23">
        <v>6.9156886743276927E-2</v>
      </c>
      <c r="H45" s="24">
        <v>7.104842277590856E-2</v>
      </c>
      <c r="I45" s="24">
        <v>7.9335055408269982E-3</v>
      </c>
      <c r="J45" s="24">
        <v>2.996872972536116E-2</v>
      </c>
      <c r="K45" s="24">
        <v>7.7808984875408493E-2</v>
      </c>
      <c r="L45" s="24">
        <v>8.3749944476783009E-2</v>
      </c>
      <c r="M45" s="24">
        <v>8.8052226662495722E-2</v>
      </c>
      <c r="N45" s="24">
        <v>8.7396302246412261E-2</v>
      </c>
      <c r="O45" s="24">
        <v>0.11746027221555616</v>
      </c>
      <c r="P45" s="24">
        <v>0.11002245937803729</v>
      </c>
      <c r="Q45" s="24">
        <v>0.11171773017934658</v>
      </c>
      <c r="R45" s="24">
        <v>0.11863831772413867</v>
      </c>
      <c r="S45" s="24">
        <v>7.8491347903378944E-2</v>
      </c>
      <c r="T45" s="24">
        <v>7.7856689447200936E-2</v>
      </c>
      <c r="U45" s="24">
        <v>9.9843290194167753E-2</v>
      </c>
      <c r="V45" s="24">
        <v>9.7813902020425364E-2</v>
      </c>
      <c r="W45" s="24">
        <v>0.1019138971906515</v>
      </c>
      <c r="X45" s="24">
        <v>0.1219000873104579</v>
      </c>
      <c r="Y45" s="24">
        <v>0.14945557855600505</v>
      </c>
      <c r="Z45" s="24">
        <v>0.12880900433357931</v>
      </c>
      <c r="AA45" s="24">
        <v>0.19775956192015823</v>
      </c>
      <c r="AB45" s="24">
        <v>0.18349956595435504</v>
      </c>
      <c r="AC45" s="24">
        <v>0.18715460869115819</v>
      </c>
      <c r="AD45" s="24">
        <v>0.18574106547987929</v>
      </c>
      <c r="AE45" s="24">
        <v>0.20472413958437288</v>
      </c>
      <c r="AF45" s="24">
        <v>0.15289542526073735</v>
      </c>
      <c r="AG45" s="24">
        <v>0.12241120939106792</v>
      </c>
    </row>
    <row r="46" spans="1:33" x14ac:dyDescent="0.15">
      <c r="A46" s="2">
        <v>2</v>
      </c>
      <c r="B46" s="3" t="s">
        <v>30</v>
      </c>
      <c r="C46" s="23"/>
      <c r="D46" s="23">
        <v>6.992541673038738E-2</v>
      </c>
      <c r="E46" s="23">
        <v>8.2148595757633378E-2</v>
      </c>
      <c r="F46" s="23">
        <v>7.9514992943251414E-2</v>
      </c>
      <c r="G46" s="23">
        <v>3.6475427568464655E-2</v>
      </c>
      <c r="H46" s="24">
        <v>6.6344236990797598E-2</v>
      </c>
      <c r="I46" s="24">
        <v>3.7549972938642337E-3</v>
      </c>
      <c r="J46" s="24">
        <v>3.9715795851165511E-2</v>
      </c>
      <c r="K46" s="24">
        <v>0.18537030679710009</v>
      </c>
      <c r="L46" s="24">
        <v>6.1633569976225516E-2</v>
      </c>
      <c r="M46" s="24">
        <v>5.4311720856879631E-2</v>
      </c>
      <c r="N46" s="24">
        <v>-1.3876828690190548E-2</v>
      </c>
      <c r="O46" s="24">
        <v>5.5531213197380608E-2</v>
      </c>
      <c r="P46" s="24">
        <v>1.2768175004998562E-2</v>
      </c>
      <c r="Q46" s="24">
        <v>9.1735121312022244E-2</v>
      </c>
      <c r="R46" s="24">
        <v>0.11404453440339188</v>
      </c>
      <c r="S46" s="24">
        <v>7.9666169150022531E-2</v>
      </c>
      <c r="T46" s="24">
        <v>0.13693053428333002</v>
      </c>
      <c r="U46" s="24">
        <v>0.14728544681007877</v>
      </c>
      <c r="V46" s="24">
        <v>0.15415171377202019</v>
      </c>
      <c r="W46" s="24">
        <v>0.11975578234374153</v>
      </c>
      <c r="X46" s="24">
        <v>0.15888598112932145</v>
      </c>
      <c r="Y46" s="24">
        <v>0.18426350076143527</v>
      </c>
      <c r="Z46" s="24">
        <v>0.16520135303737965</v>
      </c>
      <c r="AA46" s="24">
        <v>0.14536727302560637</v>
      </c>
      <c r="AB46" s="24">
        <v>0.10650114364905537</v>
      </c>
      <c r="AC46" s="24">
        <v>0.1123900372777546</v>
      </c>
      <c r="AD46" s="24">
        <v>3.493710491211606E-2</v>
      </c>
      <c r="AE46" s="24">
        <v>-4.2783445349723989E-2</v>
      </c>
      <c r="AF46" s="24">
        <v>-2.6327553932768297E-2</v>
      </c>
      <c r="AG46" s="24">
        <v>-2.8088074224689768E-2</v>
      </c>
    </row>
    <row r="47" spans="1:33" x14ac:dyDescent="0.15">
      <c r="A47" s="2">
        <v>3</v>
      </c>
      <c r="B47" s="3" t="s">
        <v>31</v>
      </c>
      <c r="C47" s="23"/>
      <c r="D47" s="23">
        <v>0.17567738165721619</v>
      </c>
      <c r="E47" s="23">
        <v>0.21912797217502286</v>
      </c>
      <c r="F47" s="23">
        <v>0.11199008013441988</v>
      </c>
      <c r="G47" s="23">
        <v>0.14025651673631612</v>
      </c>
      <c r="H47" s="24">
        <v>0.10854148920486122</v>
      </c>
      <c r="I47" s="24">
        <v>0.28119772414406008</v>
      </c>
      <c r="J47" s="24">
        <v>6.3388611198742548E-2</v>
      </c>
      <c r="K47" s="24">
        <v>0.13976306916983894</v>
      </c>
      <c r="L47" s="24">
        <v>2.132015564866753E-2</v>
      </c>
      <c r="M47" s="24">
        <v>6.7202685458695635E-2</v>
      </c>
      <c r="N47" s="24">
        <v>-3.0771550083311689E-3</v>
      </c>
      <c r="O47" s="24">
        <v>0.23617945003509266</v>
      </c>
      <c r="P47" s="24">
        <v>0.12123435744463214</v>
      </c>
      <c r="Q47" s="24">
        <v>0.13505153505751896</v>
      </c>
      <c r="R47" s="24">
        <v>3.7438315354000919E-2</v>
      </c>
      <c r="S47" s="24">
        <v>0.12788592999298162</v>
      </c>
      <c r="T47" s="24">
        <v>0.25062964149392586</v>
      </c>
      <c r="U47" s="24">
        <v>5.9600177476594698E-2</v>
      </c>
      <c r="V47" s="24">
        <v>0.151737429169016</v>
      </c>
      <c r="W47" s="24">
        <v>0.20507709558840634</v>
      </c>
      <c r="X47" s="24">
        <v>7.0120476438596341E-2</v>
      </c>
      <c r="Y47" s="24">
        <v>7.4083086220674332E-2</v>
      </c>
      <c r="Z47" s="24">
        <v>6.9830722674527793E-2</v>
      </c>
      <c r="AA47" s="24">
        <v>0.28345526095695178</v>
      </c>
      <c r="AB47" s="24">
        <v>-3.891633093517171E-2</v>
      </c>
      <c r="AC47" s="24">
        <v>7.0833528008004368E-2</v>
      </c>
      <c r="AD47" s="24">
        <v>0.27143137533774142</v>
      </c>
      <c r="AE47" s="24">
        <v>-7.1325777183176689E-2</v>
      </c>
      <c r="AF47" s="24">
        <v>0.10553620957199343</v>
      </c>
      <c r="AG47" s="24">
        <v>1.9653896012926504E-2</v>
      </c>
    </row>
    <row r="48" spans="1:33" x14ac:dyDescent="0.15">
      <c r="A48" s="2">
        <v>4</v>
      </c>
      <c r="B48" s="3" t="s">
        <v>32</v>
      </c>
      <c r="C48" s="23"/>
      <c r="D48" s="23">
        <v>5.592960520441155E-2</v>
      </c>
      <c r="E48" s="23">
        <v>3.91479146591436E-2</v>
      </c>
      <c r="F48" s="23">
        <v>3.2392855836466665E-2</v>
      </c>
      <c r="G48" s="23">
        <v>5.3821310299366987E-2</v>
      </c>
      <c r="H48" s="24">
        <v>5.2556410822031427E-2</v>
      </c>
      <c r="I48" s="24">
        <v>2.807367956033846E-2</v>
      </c>
      <c r="J48" s="24">
        <v>0.12270524264308211</v>
      </c>
      <c r="K48" s="24">
        <v>7.9413984756581166E-2</v>
      </c>
      <c r="L48" s="24">
        <v>8.1616031324428823E-2</v>
      </c>
      <c r="M48" s="24">
        <v>3.8354622505510701E-2</v>
      </c>
      <c r="N48" s="24">
        <v>-2.3287629375086442E-2</v>
      </c>
      <c r="O48" s="24">
        <v>-3.9236105795297377E-2</v>
      </c>
      <c r="P48" s="24">
        <v>2.9535008435329302E-2</v>
      </c>
      <c r="Q48" s="24">
        <v>4.2436973389556952E-2</v>
      </c>
      <c r="R48" s="24">
        <v>5.9215174025530143E-2</v>
      </c>
      <c r="S48" s="24">
        <v>0.10443389808876891</v>
      </c>
      <c r="T48" s="24">
        <v>0.15967355817202178</v>
      </c>
      <c r="U48" s="24">
        <v>0.15066963083142978</v>
      </c>
      <c r="V48" s="24">
        <v>0.16641071741826841</v>
      </c>
      <c r="W48" s="24">
        <v>0.22293836921077195</v>
      </c>
      <c r="X48" s="24">
        <v>0.29472272853596215</v>
      </c>
      <c r="Y48" s="24">
        <v>9.1268825438651308E-2</v>
      </c>
      <c r="Z48" s="24">
        <v>0.32136394304257143</v>
      </c>
      <c r="AA48" s="24">
        <v>0.14366994144994866</v>
      </c>
      <c r="AB48" s="24">
        <v>0.11036054520288439</v>
      </c>
      <c r="AC48" s="24">
        <v>0.12571580471958713</v>
      </c>
      <c r="AD48" s="24">
        <v>0.12062445628654275</v>
      </c>
      <c r="AE48" s="24">
        <v>-2.709519625675557E-3</v>
      </c>
      <c r="AF48" s="24">
        <v>-8.2146561352395842E-2</v>
      </c>
      <c r="AG48" s="24">
        <v>-3.3299346679652966E-2</v>
      </c>
    </row>
    <row r="49" spans="1:33" x14ac:dyDescent="0.15">
      <c r="A49" s="2">
        <v>5</v>
      </c>
      <c r="B49" s="3" t="s">
        <v>33</v>
      </c>
      <c r="C49" s="23"/>
      <c r="D49" s="23">
        <v>0.14474225418540654</v>
      </c>
      <c r="E49" s="23">
        <v>6.3362119015311705E-2</v>
      </c>
      <c r="F49" s="23">
        <v>4.8985628180190512E-2</v>
      </c>
      <c r="G49" s="23">
        <v>2.607158676327772E-2</v>
      </c>
      <c r="H49" s="24">
        <v>9.30220433930984E-2</v>
      </c>
      <c r="I49" s="24">
        <v>4.5968778066360266E-2</v>
      </c>
      <c r="J49" s="24">
        <v>1.6710025303062613E-2</v>
      </c>
      <c r="K49" s="24">
        <v>7.8069273056499605E-2</v>
      </c>
      <c r="L49" s="24">
        <v>7.7736195980028372E-2</v>
      </c>
      <c r="M49" s="24">
        <v>6.2502907486054027E-2</v>
      </c>
      <c r="N49" s="24">
        <v>6.0142107510639191E-2</v>
      </c>
      <c r="O49" s="24">
        <v>7.8091759291510021E-2</v>
      </c>
      <c r="P49" s="24">
        <v>8.4245119413221478E-2</v>
      </c>
      <c r="Q49" s="24">
        <v>5.9236502771372761E-2</v>
      </c>
      <c r="R49" s="24">
        <v>5.3948152434573036E-2</v>
      </c>
      <c r="S49" s="24">
        <v>3.2547511316179334E-2</v>
      </c>
      <c r="T49" s="24">
        <v>4.182470939295669E-2</v>
      </c>
      <c r="U49" s="24">
        <v>7.3540882706213034E-2</v>
      </c>
      <c r="V49" s="24">
        <v>3.1917127034897644E-2</v>
      </c>
      <c r="W49" s="24">
        <v>4.5999517549537426E-2</v>
      </c>
      <c r="X49" s="24">
        <v>3.387578166620725E-2</v>
      </c>
      <c r="Y49" s="24">
        <v>9.4050329197845658E-2</v>
      </c>
      <c r="Z49" s="24">
        <v>4.800048880684115E-2</v>
      </c>
      <c r="AA49" s="24">
        <v>5.59215999459486E-2</v>
      </c>
      <c r="AB49" s="24">
        <v>2.9005133861257915E-2</v>
      </c>
      <c r="AC49" s="24">
        <v>-2.8956566745831757E-3</v>
      </c>
      <c r="AD49" s="24">
        <v>2.5380369422062374E-2</v>
      </c>
      <c r="AE49" s="24">
        <v>-4.8612821373949407E-2</v>
      </c>
      <c r="AF49" s="24">
        <v>-4.6035717443438345E-2</v>
      </c>
      <c r="AG49" s="24">
        <v>-3.3266861261946501E-2</v>
      </c>
    </row>
    <row r="50" spans="1:33" x14ac:dyDescent="0.15">
      <c r="A50" s="2">
        <v>6</v>
      </c>
      <c r="B50" s="3" t="s">
        <v>34</v>
      </c>
      <c r="C50" s="23"/>
      <c r="D50" s="23">
        <v>0.13233321212448881</v>
      </c>
      <c r="E50" s="23">
        <v>6.7919835209779844E-2</v>
      </c>
      <c r="F50" s="23">
        <v>5.8903063619093643E-2</v>
      </c>
      <c r="G50" s="23">
        <v>5.6441985057281756E-2</v>
      </c>
      <c r="H50" s="24">
        <v>7.8514614277882255E-2</v>
      </c>
      <c r="I50" s="24">
        <v>6.49723060074716E-2</v>
      </c>
      <c r="J50" s="24">
        <v>9.0116657020827148E-2</v>
      </c>
      <c r="K50" s="24">
        <v>0.1600222763546362</v>
      </c>
      <c r="L50" s="24">
        <v>0.10208237713169563</v>
      </c>
      <c r="M50" s="24">
        <v>9.2387853482727295E-2</v>
      </c>
      <c r="N50" s="24">
        <v>4.8606537049075256E-2</v>
      </c>
      <c r="O50" s="24">
        <v>5.1794188987320633E-2</v>
      </c>
      <c r="P50" s="24">
        <v>3.6054137285717054E-2</v>
      </c>
      <c r="Q50" s="24">
        <v>4.8281249059731662E-2</v>
      </c>
      <c r="R50" s="24">
        <v>7.8734470149761648E-2</v>
      </c>
      <c r="S50" s="24">
        <v>7.0041639727073821E-2</v>
      </c>
      <c r="T50" s="24">
        <v>7.9474701561755456E-2</v>
      </c>
      <c r="U50" s="24">
        <v>0.13796337699577335</v>
      </c>
      <c r="V50" s="24">
        <v>9.1997923692739708E-2</v>
      </c>
      <c r="W50" s="24">
        <v>0.13217066923672605</v>
      </c>
      <c r="X50" s="24">
        <v>0.16023764186956868</v>
      </c>
      <c r="Y50" s="24">
        <v>0.18306371514048428</v>
      </c>
      <c r="Z50" s="24">
        <v>0.16526050840311166</v>
      </c>
      <c r="AA50" s="24">
        <v>0.13757507709647709</v>
      </c>
      <c r="AB50" s="24">
        <v>0.11267390783517486</v>
      </c>
      <c r="AC50" s="24">
        <v>0.12668407449439548</v>
      </c>
      <c r="AD50" s="24">
        <v>4.8085777507786615E-2</v>
      </c>
      <c r="AE50" s="24">
        <v>2.7482532559272493E-2</v>
      </c>
      <c r="AF50" s="24">
        <v>1.4398063603735665E-2</v>
      </c>
      <c r="AG50" s="24">
        <v>3.4251411746564243E-2</v>
      </c>
    </row>
    <row r="51" spans="1:33" x14ac:dyDescent="0.15">
      <c r="A51" s="2">
        <v>7</v>
      </c>
      <c r="B51" s="3" t="s">
        <v>35</v>
      </c>
      <c r="C51" s="23"/>
      <c r="D51" s="23">
        <v>0.19654896059357713</v>
      </c>
      <c r="E51" s="23">
        <v>0.22817376629350206</v>
      </c>
      <c r="F51" s="23">
        <v>0.24587197659462656</v>
      </c>
      <c r="G51" s="23">
        <v>0.24919204403786957</v>
      </c>
      <c r="H51" s="24">
        <v>0.19831945837151771</v>
      </c>
      <c r="I51" s="24">
        <v>0.16104532865718538</v>
      </c>
      <c r="J51" s="24">
        <v>0.27367585103885117</v>
      </c>
      <c r="K51" s="24">
        <v>0.32018075780770938</v>
      </c>
      <c r="L51" s="24">
        <v>0.17608045680582252</v>
      </c>
      <c r="M51" s="24">
        <v>0.15733709038502142</v>
      </c>
      <c r="N51" s="24">
        <v>0.10438179344590975</v>
      </c>
      <c r="O51" s="24">
        <v>0.1016466649921642</v>
      </c>
      <c r="P51" s="24">
        <v>1.2548456746144267E-2</v>
      </c>
      <c r="Q51" s="24">
        <v>1.2714369661819229E-2</v>
      </c>
      <c r="R51" s="24">
        <v>5.8533352143785231E-3</v>
      </c>
      <c r="S51" s="24">
        <v>2.6747297874430455E-2</v>
      </c>
      <c r="T51" s="24">
        <v>4.5907556684834788E-2</v>
      </c>
      <c r="U51" s="24">
        <v>4.9214294091306662E-2</v>
      </c>
      <c r="V51" s="24">
        <v>2.5887675784804401E-2</v>
      </c>
      <c r="W51" s="24">
        <v>6.3217028702038519E-2</v>
      </c>
      <c r="X51" s="24">
        <v>9.0877132533946414E-2</v>
      </c>
      <c r="Y51" s="24">
        <v>0.12381696203716522</v>
      </c>
      <c r="Z51" s="24">
        <v>0.11209415570939282</v>
      </c>
      <c r="AA51" s="24">
        <v>8.6254035705982862E-2</v>
      </c>
      <c r="AB51" s="24">
        <v>0.10279834575057731</v>
      </c>
      <c r="AC51" s="24">
        <v>7.8447324826172934E-2</v>
      </c>
      <c r="AD51" s="24">
        <v>8.1696434412837166E-2</v>
      </c>
      <c r="AE51" s="24">
        <v>3.9210860715815817E-2</v>
      </c>
      <c r="AF51" s="24">
        <v>2.2323217751702831E-2</v>
      </c>
      <c r="AG51" s="24">
        <v>3.1416607224717785E-2</v>
      </c>
    </row>
    <row r="52" spans="1:33" x14ac:dyDescent="0.15">
      <c r="A52" s="2">
        <v>8</v>
      </c>
      <c r="B52" s="3" t="s">
        <v>36</v>
      </c>
      <c r="C52" s="23"/>
      <c r="D52" s="23">
        <v>0.12180891392198258</v>
      </c>
      <c r="E52" s="23">
        <v>8.891880738211691E-2</v>
      </c>
      <c r="F52" s="23">
        <v>6.9291744609195377E-2</v>
      </c>
      <c r="G52" s="23">
        <v>0.13928280271521437</v>
      </c>
      <c r="H52" s="24">
        <v>-3.6858175726226486E-3</v>
      </c>
      <c r="I52" s="24">
        <v>6.7018796368667533E-2</v>
      </c>
      <c r="J52" s="24">
        <v>0.10781299801232511</v>
      </c>
      <c r="K52" s="24">
        <v>9.8224758550927133E-2</v>
      </c>
      <c r="L52" s="24">
        <v>4.1293523957536132E-2</v>
      </c>
      <c r="M52" s="24">
        <v>2.8993745568133715E-2</v>
      </c>
      <c r="N52" s="24">
        <v>-5.0364200531994594E-3</v>
      </c>
      <c r="O52" s="24">
        <v>1.5108233086697296E-2</v>
      </c>
      <c r="P52" s="24">
        <v>1.6568646700206528E-2</v>
      </c>
      <c r="Q52" s="24">
        <v>6.3269271977485511E-2</v>
      </c>
      <c r="R52" s="24">
        <v>8.5503955624906314E-2</v>
      </c>
      <c r="S52" s="24">
        <v>0.12287737360533819</v>
      </c>
      <c r="T52" s="24">
        <v>0.14754441802780455</v>
      </c>
      <c r="U52" s="24">
        <v>0.14173239488750175</v>
      </c>
      <c r="V52" s="24">
        <v>8.2368042282121995E-2</v>
      </c>
      <c r="W52" s="24">
        <v>9.7384829630703246E-2</v>
      </c>
      <c r="X52" s="24">
        <v>9.2131421777556829E-2</v>
      </c>
      <c r="Y52" s="24">
        <v>7.8175664445695126E-2</v>
      </c>
      <c r="Z52" s="24">
        <v>0.10950327062574144</v>
      </c>
      <c r="AA52" s="24">
        <v>7.7087829261240526E-2</v>
      </c>
      <c r="AB52" s="24">
        <v>4.6876327506770031E-2</v>
      </c>
      <c r="AC52" s="24">
        <v>4.1776134039765413E-2</v>
      </c>
      <c r="AD52" s="24">
        <v>3.1552548116826319E-2</v>
      </c>
      <c r="AE52" s="24">
        <v>-3.6521355407624209E-3</v>
      </c>
      <c r="AF52" s="24">
        <v>3.9590014393273169E-3</v>
      </c>
      <c r="AG52" s="24">
        <v>1.9433568803529516E-2</v>
      </c>
    </row>
    <row r="53" spans="1:33" x14ac:dyDescent="0.15">
      <c r="A53" s="2">
        <v>9</v>
      </c>
      <c r="B53" s="3" t="s">
        <v>37</v>
      </c>
      <c r="C53" s="23"/>
      <c r="D53" s="23">
        <v>0.1097858766484716</v>
      </c>
      <c r="E53" s="23">
        <v>3.8482523743755118E-2</v>
      </c>
      <c r="F53" s="23">
        <v>5.0267099336552851E-2</v>
      </c>
      <c r="G53" s="23">
        <v>4.9755924350367277E-2</v>
      </c>
      <c r="H53" s="24">
        <v>0.10269807390876631</v>
      </c>
      <c r="I53" s="24">
        <v>5.9067033510327577E-2</v>
      </c>
      <c r="J53" s="24">
        <v>5.1229431549555629E-2</v>
      </c>
      <c r="K53" s="24">
        <v>0.11709473294108633</v>
      </c>
      <c r="L53" s="24">
        <v>0.11804320435312074</v>
      </c>
      <c r="M53" s="24">
        <v>0.10736343743970393</v>
      </c>
      <c r="N53" s="24">
        <v>0.11039139869487749</v>
      </c>
      <c r="O53" s="24">
        <v>9.2480916980756056E-2</v>
      </c>
      <c r="P53" s="24">
        <v>0.11036121684680786</v>
      </c>
      <c r="Q53" s="24">
        <v>0.12536360127547783</v>
      </c>
      <c r="R53" s="24">
        <v>0.12666652984293528</v>
      </c>
      <c r="S53" s="24">
        <v>0.11689160003505093</v>
      </c>
      <c r="T53" s="24">
        <v>4.8599732875753268E-2</v>
      </c>
      <c r="U53" s="24">
        <v>0.2066384145271658</v>
      </c>
      <c r="V53" s="24">
        <v>8.3880529486527772E-2</v>
      </c>
      <c r="W53" s="24">
        <v>0.11564876210240857</v>
      </c>
      <c r="X53" s="24">
        <v>8.4551678710526601E-2</v>
      </c>
      <c r="Y53" s="24">
        <v>0.16368418551236028</v>
      </c>
      <c r="Z53" s="24">
        <v>8.9383621428625937E-2</v>
      </c>
      <c r="AA53" s="24">
        <v>8.1799325409002033E-2</v>
      </c>
      <c r="AB53" s="24">
        <v>0.15971951769350234</v>
      </c>
      <c r="AC53" s="24">
        <v>3.1793909451852086E-2</v>
      </c>
      <c r="AD53" s="24">
        <v>2.0810263668360741E-2</v>
      </c>
      <c r="AE53" s="24">
        <v>1.5176790680361478E-2</v>
      </c>
      <c r="AF53" s="24">
        <v>2.6883589412303874E-2</v>
      </c>
      <c r="AG53" s="24">
        <v>5.3931227380264436E-2</v>
      </c>
    </row>
    <row r="54" spans="1:33" x14ac:dyDescent="0.15">
      <c r="A54" s="2">
        <v>10</v>
      </c>
      <c r="B54" s="3" t="s">
        <v>38</v>
      </c>
      <c r="C54" s="23"/>
      <c r="D54" s="23">
        <v>0.10751276990374434</v>
      </c>
      <c r="E54" s="23">
        <v>5.4413015984672145E-2</v>
      </c>
      <c r="F54" s="23">
        <v>4.9502197939998605E-2</v>
      </c>
      <c r="G54" s="23">
        <v>4.5444741049504481E-2</v>
      </c>
      <c r="H54" s="24">
        <v>8.3593169227261802E-2</v>
      </c>
      <c r="I54" s="24">
        <v>9.9189100868855601E-2</v>
      </c>
      <c r="J54" s="24">
        <v>6.0033202273281794E-2</v>
      </c>
      <c r="K54" s="24">
        <v>0.1215388337840918</v>
      </c>
      <c r="L54" s="24">
        <v>9.269779646764402E-2</v>
      </c>
      <c r="M54" s="24">
        <v>9.2860719269926631E-2</v>
      </c>
      <c r="N54" s="24">
        <v>7.5924772367936572E-2</v>
      </c>
      <c r="O54" s="24">
        <v>0.10291677087773479</v>
      </c>
      <c r="P54" s="24">
        <v>8.95297798272294E-2</v>
      </c>
      <c r="Q54" s="24">
        <v>0.11530668228634511</v>
      </c>
      <c r="R54" s="24">
        <v>0.11292076927586631</v>
      </c>
      <c r="S54" s="24">
        <v>0.11083467287265227</v>
      </c>
      <c r="T54" s="24">
        <v>0.10077978417030244</v>
      </c>
      <c r="U54" s="24">
        <v>0.21968990435521069</v>
      </c>
      <c r="V54" s="24">
        <v>7.5009800150709682E-2</v>
      </c>
      <c r="W54" s="24">
        <v>0.10355256476941141</v>
      </c>
      <c r="X54" s="24">
        <v>6.3817741714895806E-2</v>
      </c>
      <c r="Y54" s="24">
        <v>0.1533583449867017</v>
      </c>
      <c r="Z54" s="24">
        <v>0.11369697324174649</v>
      </c>
      <c r="AA54" s="24">
        <v>0.10070830716032889</v>
      </c>
      <c r="AB54" s="24">
        <v>0.16685336561704028</v>
      </c>
      <c r="AC54" s="24">
        <v>3.7906677498979038E-2</v>
      </c>
      <c r="AD54" s="24">
        <v>3.9555331889593134E-2</v>
      </c>
      <c r="AE54" s="24">
        <v>7.0095298607894974E-3</v>
      </c>
      <c r="AF54" s="24">
        <v>2.6685081328145711E-2</v>
      </c>
      <c r="AG54" s="24">
        <v>4.8817272789243957E-2</v>
      </c>
    </row>
    <row r="55" spans="1:33" x14ac:dyDescent="0.15">
      <c r="A55" s="2">
        <v>11</v>
      </c>
      <c r="B55" s="3" t="s">
        <v>39</v>
      </c>
      <c r="C55" s="23"/>
      <c r="D55" s="23">
        <v>3.249132589084882E-2</v>
      </c>
      <c r="E55" s="23">
        <v>-5.380620590498689E-4</v>
      </c>
      <c r="F55" s="23">
        <v>4.0367994964830931E-3</v>
      </c>
      <c r="G55" s="23">
        <v>8.3374881073464777E-3</v>
      </c>
      <c r="H55" s="24">
        <v>2.5593605703029272E-2</v>
      </c>
      <c r="I55" s="24">
        <v>1.897473513389062E-2</v>
      </c>
      <c r="J55" s="24">
        <v>2.1616236068353438E-2</v>
      </c>
      <c r="K55" s="24">
        <v>7.0174380306615713E-2</v>
      </c>
      <c r="L55" s="24">
        <v>7.1136550840138077E-2</v>
      </c>
      <c r="M55" s="24">
        <v>0.10514429514080381</v>
      </c>
      <c r="N55" s="24">
        <v>3.9055877579017746E-2</v>
      </c>
      <c r="O55" s="24">
        <v>7.8107878029206476E-2</v>
      </c>
      <c r="P55" s="24">
        <v>9.6932067567405342E-2</v>
      </c>
      <c r="Q55" s="24">
        <v>0.1053730823778036</v>
      </c>
      <c r="R55" s="24">
        <v>0.10894545558272264</v>
      </c>
      <c r="S55" s="24">
        <v>0.11147426804162502</v>
      </c>
      <c r="T55" s="24">
        <v>0.15878508222007423</v>
      </c>
      <c r="U55" s="24">
        <v>0.17907391077130258</v>
      </c>
      <c r="V55" s="24">
        <v>8.7527202913776858E-2</v>
      </c>
      <c r="W55" s="24">
        <v>0.13095447834354645</v>
      </c>
      <c r="X55" s="24">
        <v>0.10396443151338569</v>
      </c>
      <c r="Y55" s="24">
        <v>0.15289550634112858</v>
      </c>
      <c r="Z55" s="24">
        <v>0.12211453362689877</v>
      </c>
      <c r="AA55" s="24">
        <v>9.4258374860525615E-2</v>
      </c>
      <c r="AB55" s="24">
        <v>9.9153299191430386E-2</v>
      </c>
      <c r="AC55" s="24">
        <v>7.2226751898748776E-2</v>
      </c>
      <c r="AD55" s="24">
        <v>5.1150772708210168E-2</v>
      </c>
      <c r="AE55" s="24">
        <v>-4.8447108000821623E-3</v>
      </c>
      <c r="AF55" s="24">
        <v>1.5117511570101026E-2</v>
      </c>
      <c r="AG55" s="24">
        <v>3.2553825562498029E-2</v>
      </c>
    </row>
    <row r="56" spans="1:33" x14ac:dyDescent="0.15">
      <c r="A56" s="2">
        <v>12</v>
      </c>
      <c r="B56" s="3" t="s">
        <v>40</v>
      </c>
      <c r="C56" s="23"/>
      <c r="D56" s="23">
        <v>0.13856994612737122</v>
      </c>
      <c r="E56" s="23">
        <v>8.5146754493218291E-2</v>
      </c>
      <c r="F56" s="23">
        <v>8.303961145695192E-2</v>
      </c>
      <c r="G56" s="23">
        <v>6.750794474516443E-2</v>
      </c>
      <c r="H56" s="24">
        <v>0.10794652031056814</v>
      </c>
      <c r="I56" s="24">
        <v>0.11312409044318154</v>
      </c>
      <c r="J56" s="24">
        <v>7.9964329315880309E-2</v>
      </c>
      <c r="K56" s="24">
        <v>0.16984763331569067</v>
      </c>
      <c r="L56" s="24">
        <v>8.7920888680234677E-2</v>
      </c>
      <c r="M56" s="24">
        <v>0.11143769545134843</v>
      </c>
      <c r="N56" s="24">
        <v>6.6381946973688322E-2</v>
      </c>
      <c r="O56" s="24">
        <v>7.80433363029477E-2</v>
      </c>
      <c r="P56" s="24">
        <v>0.12013873653213213</v>
      </c>
      <c r="Q56" s="24">
        <v>0.11772433357884229</v>
      </c>
      <c r="R56" s="24">
        <v>6.7036474786742961E-2</v>
      </c>
      <c r="S56" s="24">
        <v>0.10958639003111262</v>
      </c>
      <c r="T56" s="24">
        <v>0.14228826108253967</v>
      </c>
      <c r="U56" s="24">
        <v>0.1556576983580629</v>
      </c>
      <c r="V56" s="24">
        <v>6.5531114292218445E-2</v>
      </c>
      <c r="W56" s="24">
        <v>8.6788934143212842E-2</v>
      </c>
      <c r="X56" s="24">
        <v>0.11450341501163179</v>
      </c>
      <c r="Y56" s="24">
        <v>7.9995069947117844E-2</v>
      </c>
      <c r="Z56" s="24">
        <v>0.10591353234437029</v>
      </c>
      <c r="AA56" s="24">
        <v>0.10689502256537951</v>
      </c>
      <c r="AB56" s="24">
        <v>5.9692297802727501E-2</v>
      </c>
      <c r="AC56" s="24">
        <v>2.6182371617000239E-2</v>
      </c>
      <c r="AD56" s="24">
        <v>3.0169223072748046E-2</v>
      </c>
      <c r="AE56" s="24">
        <v>5.2414734779942336E-3</v>
      </c>
      <c r="AF56" s="24">
        <v>2.043820257782953E-2</v>
      </c>
      <c r="AG56" s="24">
        <v>2.8023043488674779E-2</v>
      </c>
    </row>
    <row r="57" spans="1:33" x14ac:dyDescent="0.15">
      <c r="A57" s="2">
        <v>13</v>
      </c>
      <c r="B57" s="3" t="s">
        <v>41</v>
      </c>
      <c r="C57" s="23"/>
      <c r="D57" s="23">
        <v>0.38584136115255252</v>
      </c>
      <c r="E57" s="23">
        <v>0.16197128393016308</v>
      </c>
      <c r="F57" s="23">
        <v>0.12576488258695664</v>
      </c>
      <c r="G57" s="23">
        <v>0.25791795067676465</v>
      </c>
      <c r="H57" s="24">
        <v>7.6773410893894042E-2</v>
      </c>
      <c r="I57" s="24">
        <v>0.14859820578584809</v>
      </c>
      <c r="J57" s="24">
        <v>0.31938240171594184</v>
      </c>
      <c r="K57" s="24">
        <v>0.18504726252706447</v>
      </c>
      <c r="L57" s="24">
        <v>0.13823450888203798</v>
      </c>
      <c r="M57" s="24">
        <v>8.1954685711122216E-2</v>
      </c>
      <c r="N57" s="24">
        <v>9.9396063943122961E-2</v>
      </c>
      <c r="O57" s="24">
        <v>0.16046948634725058</v>
      </c>
      <c r="P57" s="24">
        <v>5.2172394074241665E-2</v>
      </c>
      <c r="Q57" s="24">
        <v>5.3469679180702147E-2</v>
      </c>
      <c r="R57" s="24">
        <v>-2.4223507708991721E-2</v>
      </c>
      <c r="S57" s="24">
        <v>-5.1423500850059478E-2</v>
      </c>
      <c r="T57" s="24">
        <v>0.17406252231795083</v>
      </c>
      <c r="U57" s="24">
        <v>0.1748106290912953</v>
      </c>
      <c r="V57" s="24">
        <v>0.15360186519885435</v>
      </c>
      <c r="W57" s="24">
        <v>7.9755631857452311E-2</v>
      </c>
      <c r="X57" s="24">
        <v>0.20947188485506038</v>
      </c>
      <c r="Y57" s="24">
        <v>0.25669404227572895</v>
      </c>
      <c r="Z57" s="24">
        <v>0.20394770522353844</v>
      </c>
      <c r="AA57" s="24">
        <v>0.11019351389417965</v>
      </c>
      <c r="AB57" s="24">
        <v>3.4012774247766248E-2</v>
      </c>
      <c r="AC57" s="24">
        <v>0.1142046731900677</v>
      </c>
      <c r="AD57" s="24">
        <v>9.3884336526216972E-2</v>
      </c>
      <c r="AE57" s="24">
        <v>3.0225297771797256E-2</v>
      </c>
      <c r="AF57" s="24">
        <v>1.582189601315381E-2</v>
      </c>
      <c r="AG57" s="24">
        <v>2.5951006414812454E-2</v>
      </c>
    </row>
    <row r="58" spans="1:33" x14ac:dyDescent="0.15">
      <c r="A58" s="2">
        <v>14</v>
      </c>
      <c r="B58" s="3" t="s">
        <v>42</v>
      </c>
      <c r="C58" s="23"/>
      <c r="D58" s="23">
        <v>0.11071995209442706</v>
      </c>
      <c r="E58" s="23">
        <v>0.11694214349203974</v>
      </c>
      <c r="F58" s="23">
        <v>0.10015991734600949</v>
      </c>
      <c r="G58" s="23">
        <v>0.12259091385382188</v>
      </c>
      <c r="H58" s="24">
        <v>0.11215179858986947</v>
      </c>
      <c r="I58" s="24">
        <v>0.13283045462079368</v>
      </c>
      <c r="J58" s="24">
        <v>0.14537323551764098</v>
      </c>
      <c r="K58" s="24">
        <v>0.18579632545290009</v>
      </c>
      <c r="L58" s="24">
        <v>9.5079294176993623E-2</v>
      </c>
      <c r="M58" s="24">
        <v>0.11214490436569476</v>
      </c>
      <c r="N58" s="24">
        <v>3.6421981000639328E-2</v>
      </c>
      <c r="O58" s="24">
        <v>5.495020697585061E-2</v>
      </c>
      <c r="P58" s="24">
        <v>1.9043221674485748E-2</v>
      </c>
      <c r="Q58" s="24">
        <v>1.2047468649639081E-2</v>
      </c>
      <c r="R58" s="24">
        <v>6.8902293670862022E-2</v>
      </c>
      <c r="S58" s="24">
        <v>7.782602822811005E-2</v>
      </c>
      <c r="T58" s="24">
        <v>0.11263448389781752</v>
      </c>
      <c r="U58" s="24">
        <v>0.16808209500936239</v>
      </c>
      <c r="V58" s="24">
        <v>0.16283389159912481</v>
      </c>
      <c r="W58" s="24">
        <v>0.12456473489011718</v>
      </c>
      <c r="X58" s="24">
        <v>0.19456135049300141</v>
      </c>
      <c r="Y58" s="24">
        <v>0.12959416434727045</v>
      </c>
      <c r="Z58" s="24">
        <v>0.19949486065582528</v>
      </c>
      <c r="AA58" s="24">
        <v>0.16538860167908659</v>
      </c>
      <c r="AB58" s="24">
        <v>0.13168548837827618</v>
      </c>
      <c r="AC58" s="24">
        <v>0.16713720581052641</v>
      </c>
      <c r="AD58" s="24">
        <v>9.3966767945117158E-2</v>
      </c>
      <c r="AE58" s="24">
        <v>5.8761718815302622E-2</v>
      </c>
      <c r="AF58" s="24">
        <v>3.2613189231191483E-2</v>
      </c>
      <c r="AG58" s="24">
        <v>4.7041764848765155E-2</v>
      </c>
    </row>
    <row r="59" spans="1:33" x14ac:dyDescent="0.15">
      <c r="A59" s="2">
        <v>15</v>
      </c>
      <c r="B59" s="3" t="s">
        <v>43</v>
      </c>
      <c r="C59" s="23"/>
      <c r="D59" s="23">
        <v>0.14123315707357995</v>
      </c>
      <c r="E59" s="23">
        <v>6.9181326104479635E-2</v>
      </c>
      <c r="F59" s="23">
        <v>5.6069089476114893E-2</v>
      </c>
      <c r="G59" s="23">
        <v>5.5606920523226792E-2</v>
      </c>
      <c r="H59" s="24">
        <v>8.9373793307079522E-2</v>
      </c>
      <c r="I59" s="24">
        <v>6.5914045604708427E-2</v>
      </c>
      <c r="J59" s="24">
        <v>7.6887980158560729E-2</v>
      </c>
      <c r="K59" s="24">
        <v>0.13225618982411513</v>
      </c>
      <c r="L59" s="24">
        <v>0.10178709632410331</v>
      </c>
      <c r="M59" s="24">
        <v>0.11626209584258299</v>
      </c>
      <c r="N59" s="24">
        <v>6.965840094917039E-2</v>
      </c>
      <c r="O59" s="24">
        <v>7.8172939017994519E-2</v>
      </c>
      <c r="P59" s="24">
        <v>6.9117668789290126E-2</v>
      </c>
      <c r="Q59" s="24">
        <v>0.10652092013333253</v>
      </c>
      <c r="R59" s="24">
        <v>0.10614108628149148</v>
      </c>
      <c r="S59" s="24">
        <v>0.11865185971062062</v>
      </c>
      <c r="T59" s="24">
        <v>0.10558066947042594</v>
      </c>
      <c r="U59" s="24">
        <v>0.1561577784085319</v>
      </c>
      <c r="V59" s="24">
        <v>9.4532602871697194E-2</v>
      </c>
      <c r="W59" s="24">
        <v>0.12685121689656648</v>
      </c>
      <c r="X59" s="24">
        <v>0.12254611192192551</v>
      </c>
      <c r="Y59" s="24">
        <v>0.14453243403801735</v>
      </c>
      <c r="Z59" s="24">
        <v>0.12483158415126341</v>
      </c>
      <c r="AA59" s="24">
        <v>9.6836730336346974E-2</v>
      </c>
      <c r="AB59" s="24">
        <v>6.8936669706026105E-2</v>
      </c>
      <c r="AC59" s="24">
        <v>9.2943109687791237E-2</v>
      </c>
      <c r="AD59" s="24">
        <v>3.6912928004583151E-2</v>
      </c>
      <c r="AE59" s="24">
        <v>2.3700095296113534E-2</v>
      </c>
      <c r="AF59" s="24">
        <v>1.1007584541902794E-3</v>
      </c>
      <c r="AG59" s="24">
        <v>3.5686360173839027E-2</v>
      </c>
    </row>
    <row r="60" spans="1:33" x14ac:dyDescent="0.15">
      <c r="A60" s="2">
        <v>16</v>
      </c>
      <c r="B60" s="3" t="s">
        <v>44</v>
      </c>
      <c r="C60" s="23"/>
      <c r="D60" s="23">
        <v>0.14519050830221661</v>
      </c>
      <c r="E60" s="23">
        <v>8.2518770833438282E-2</v>
      </c>
      <c r="F60" s="23">
        <v>6.0428098568956395E-2</v>
      </c>
      <c r="G60" s="23">
        <v>4.4499125214990901E-2</v>
      </c>
      <c r="H60" s="24">
        <v>7.6636914179492463E-2</v>
      </c>
      <c r="I60" s="24">
        <v>6.8091505872453162E-2</v>
      </c>
      <c r="J60" s="24">
        <v>9.571176964591431E-2</v>
      </c>
      <c r="K60" s="24">
        <v>0.11755241786233762</v>
      </c>
      <c r="L60" s="24">
        <v>9.7036291724766396E-2</v>
      </c>
      <c r="M60" s="24">
        <v>5.5037672468526144E-2</v>
      </c>
      <c r="N60" s="24">
        <v>-1.7394341505885856E-3</v>
      </c>
      <c r="O60" s="24">
        <v>-2.9360786327049244E-3</v>
      </c>
      <c r="P60" s="24">
        <v>1.2406796381175804E-2</v>
      </c>
      <c r="Q60" s="24">
        <v>1.6919588655308179E-2</v>
      </c>
      <c r="R60" s="24">
        <v>6.5114625084657957E-2</v>
      </c>
      <c r="S60" s="24">
        <v>8.424811842064818E-2</v>
      </c>
      <c r="T60" s="24">
        <v>0.13189669754515443</v>
      </c>
      <c r="U60" s="24">
        <v>8.7973635392318505E-2</v>
      </c>
      <c r="V60" s="24">
        <v>5.735125731175323E-2</v>
      </c>
      <c r="W60" s="24">
        <v>7.9244891381210991E-2</v>
      </c>
      <c r="X60" s="24">
        <v>0.13595653999154117</v>
      </c>
      <c r="Y60" s="24">
        <v>0.11477317593946013</v>
      </c>
      <c r="Z60" s="24">
        <v>0.14009452327183991</v>
      </c>
      <c r="AA60" s="24">
        <v>0.11854307516237589</v>
      </c>
      <c r="AB60" s="24">
        <v>0.11837707901543337</v>
      </c>
      <c r="AC60" s="24">
        <v>7.554894552455424E-2</v>
      </c>
      <c r="AD60" s="24">
        <v>5.8583357386037704E-2</v>
      </c>
      <c r="AE60" s="24">
        <v>1.15457518628543E-2</v>
      </c>
      <c r="AF60" s="24">
        <v>1.6822954426334163E-2</v>
      </c>
      <c r="AG60" s="24">
        <v>2.2099594217775961E-2</v>
      </c>
    </row>
    <row r="61" spans="1:33" x14ac:dyDescent="0.15">
      <c r="A61" s="2">
        <v>17</v>
      </c>
      <c r="B61" s="3" t="s">
        <v>45</v>
      </c>
      <c r="C61" s="23"/>
      <c r="D61" s="23">
        <v>0.10124375416122729</v>
      </c>
      <c r="E61" s="23">
        <v>8.3258676915288488E-2</v>
      </c>
      <c r="F61" s="23">
        <v>6.3772153998706546E-2</v>
      </c>
      <c r="G61" s="23">
        <v>0.12013872351067281</v>
      </c>
      <c r="H61" s="24">
        <v>0.14520399756061922</v>
      </c>
      <c r="I61" s="24">
        <v>0.20063304715949254</v>
      </c>
      <c r="J61" s="24">
        <v>0.16299628883605971</v>
      </c>
      <c r="K61" s="24">
        <v>0.24047848997572518</v>
      </c>
      <c r="L61" s="24">
        <v>6.9364722655266151E-2</v>
      </c>
      <c r="M61" s="24">
        <v>2.1646009668271859E-2</v>
      </c>
      <c r="N61" s="24">
        <v>5.569287903280435E-2</v>
      </c>
      <c r="O61" s="24">
        <v>3.948293431470587E-2</v>
      </c>
      <c r="P61" s="24">
        <v>1.7544410450796757E-2</v>
      </c>
      <c r="Q61" s="24">
        <v>4.4013301633237127E-2</v>
      </c>
      <c r="R61" s="24">
        <v>-5.6961591130313786E-3</v>
      </c>
      <c r="S61" s="24">
        <v>0.13957830868582535</v>
      </c>
      <c r="T61" s="24">
        <v>0.21533145754325841</v>
      </c>
      <c r="U61" s="24">
        <v>0.18862861580607401</v>
      </c>
      <c r="V61" s="24">
        <v>0.20801819916331504</v>
      </c>
      <c r="W61" s="24">
        <v>0.18818054659723243</v>
      </c>
      <c r="X61" s="24">
        <v>0.22528377091868249</v>
      </c>
      <c r="Y61" s="24">
        <v>0.16193999900764075</v>
      </c>
      <c r="Z61" s="24">
        <v>0.22421116767600777</v>
      </c>
      <c r="AA61" s="24">
        <v>0.10641885774251522</v>
      </c>
      <c r="AB61" s="24">
        <v>0.13013245833402082</v>
      </c>
      <c r="AC61" s="24">
        <v>9.9638374528211421E-2</v>
      </c>
      <c r="AD61" s="24">
        <v>3.3128984516928028E-2</v>
      </c>
      <c r="AE61" s="24">
        <v>-3.4674499484114205E-2</v>
      </c>
      <c r="AF61" s="24">
        <v>-7.7214921354840527E-3</v>
      </c>
      <c r="AG61" s="24">
        <v>-1.5568268726987815E-2</v>
      </c>
    </row>
    <row r="62" spans="1:33" x14ac:dyDescent="0.15">
      <c r="A62" s="2">
        <v>18</v>
      </c>
      <c r="B62" s="3" t="s">
        <v>46</v>
      </c>
      <c r="C62" s="23"/>
      <c r="D62" s="23">
        <v>0.14704020738190174</v>
      </c>
      <c r="E62" s="23">
        <v>5.9360424463217994E-2</v>
      </c>
      <c r="F62" s="23">
        <v>5.385091162710702E-2</v>
      </c>
      <c r="G62" s="23">
        <v>4.8044849238160346E-2</v>
      </c>
      <c r="H62" s="24">
        <v>8.4749863801403424E-2</v>
      </c>
      <c r="I62" s="24">
        <v>6.5285837690839649E-2</v>
      </c>
      <c r="J62" s="24">
        <v>9.2355005588441438E-2</v>
      </c>
      <c r="K62" s="24">
        <v>9.8612694882512064E-2</v>
      </c>
      <c r="L62" s="24">
        <v>9.9854936762779775E-2</v>
      </c>
      <c r="M62" s="24">
        <v>0.10372718311585394</v>
      </c>
      <c r="N62" s="24">
        <v>5.0677982508467709E-2</v>
      </c>
      <c r="O62" s="24">
        <v>5.9307528867378417E-2</v>
      </c>
      <c r="P62" s="24">
        <v>6.4671717293228209E-2</v>
      </c>
      <c r="Q62" s="24">
        <v>8.7473494562675363E-2</v>
      </c>
      <c r="R62" s="24">
        <v>7.7873749955937627E-2</v>
      </c>
      <c r="S62" s="24">
        <v>6.2847286097547417E-2</v>
      </c>
      <c r="T62" s="24">
        <v>7.5514371448244064E-2</v>
      </c>
      <c r="U62" s="24">
        <v>0.17493486293314084</v>
      </c>
      <c r="V62" s="24">
        <v>8.7710130581401591E-2</v>
      </c>
      <c r="W62" s="24">
        <v>0.13637235455476682</v>
      </c>
      <c r="X62" s="24">
        <v>0.15755515606940929</v>
      </c>
      <c r="Y62" s="24">
        <v>0.16271387926496095</v>
      </c>
      <c r="Z62" s="24">
        <v>0.12564820374634678</v>
      </c>
      <c r="AA62" s="24">
        <v>9.7167833306253434E-2</v>
      </c>
      <c r="AB62" s="24">
        <v>0.20889290275154609</v>
      </c>
      <c r="AC62" s="24">
        <v>5.5477055041876847E-2</v>
      </c>
      <c r="AD62" s="24">
        <v>0.11730784210899706</v>
      </c>
      <c r="AE62" s="24">
        <v>-7.0539340163304681E-2</v>
      </c>
      <c r="AF62" s="24">
        <v>3.1167177918659125E-2</v>
      </c>
      <c r="AG62" s="24">
        <v>1.084730944438519E-2</v>
      </c>
    </row>
    <row r="63" spans="1:33" x14ac:dyDescent="0.15">
      <c r="A63" s="2">
        <v>19</v>
      </c>
      <c r="B63" s="3" t="s">
        <v>47</v>
      </c>
      <c r="C63" s="23"/>
      <c r="D63" s="23">
        <v>5.9018191368317832E-2</v>
      </c>
      <c r="E63" s="23">
        <v>4.30372972851309E-2</v>
      </c>
      <c r="F63" s="23">
        <v>4.4657436454463136E-2</v>
      </c>
      <c r="G63" s="23">
        <v>8.0270891633725888E-2</v>
      </c>
      <c r="H63" s="24">
        <v>6.2423787180224816E-2</v>
      </c>
      <c r="I63" s="24">
        <v>-2.218747030161821E-3</v>
      </c>
      <c r="J63" s="24">
        <v>0.12232642727011259</v>
      </c>
      <c r="K63" s="24">
        <v>0.15736889827727832</v>
      </c>
      <c r="L63" s="24">
        <v>7.9448014259806965E-2</v>
      </c>
      <c r="M63" s="24">
        <v>4.0740189831720876E-3</v>
      </c>
      <c r="N63" s="24">
        <v>-8.349345871973346E-2</v>
      </c>
      <c r="O63" s="24">
        <v>-5.7355637422185322E-2</v>
      </c>
      <c r="P63" s="24">
        <v>-1.8607844988011144E-2</v>
      </c>
      <c r="Q63" s="24">
        <v>-1.3655082046979315E-2</v>
      </c>
      <c r="R63" s="24">
        <v>3.3252030971715855E-2</v>
      </c>
      <c r="S63" s="24">
        <v>0.18526286720252283</v>
      </c>
      <c r="T63" s="24">
        <v>0.18013636326366556</v>
      </c>
      <c r="U63" s="24">
        <v>0.10262770541258751</v>
      </c>
      <c r="V63" s="24">
        <v>0.15928460496826899</v>
      </c>
      <c r="W63" s="24">
        <v>0.18165809947594433</v>
      </c>
      <c r="X63" s="24">
        <v>0.37869778603812676</v>
      </c>
      <c r="Y63" s="24">
        <v>9.5499286753253865E-2</v>
      </c>
      <c r="Z63" s="24">
        <v>0.27223276101592653</v>
      </c>
      <c r="AA63" s="24">
        <v>0.10017236616893413</v>
      </c>
      <c r="AB63" s="24">
        <v>7.5506580739031118E-2</v>
      </c>
      <c r="AC63" s="24">
        <v>0.15783854042845469</v>
      </c>
      <c r="AD63" s="24">
        <v>0.11043071792068483</v>
      </c>
      <c r="AE63" s="24">
        <v>1.5249423032997284E-2</v>
      </c>
      <c r="AF63" s="24">
        <v>-1.6347117347659715E-2</v>
      </c>
      <c r="AG63" s="24">
        <v>4.0088831446696742E-3</v>
      </c>
    </row>
    <row r="64" spans="1:33" x14ac:dyDescent="0.15">
      <c r="A64" s="2">
        <v>20</v>
      </c>
      <c r="B64" s="3" t="s">
        <v>48</v>
      </c>
      <c r="C64" s="23"/>
      <c r="D64" s="23">
        <v>0.18368435957814325</v>
      </c>
      <c r="E64" s="23">
        <v>0.12806970058188699</v>
      </c>
      <c r="F64" s="23">
        <v>6.334884369979954E-2</v>
      </c>
      <c r="G64" s="23">
        <v>0.14735574446408556</v>
      </c>
      <c r="H64" s="24">
        <v>0.13083943856998648</v>
      </c>
      <c r="I64" s="24">
        <v>0.18882614453227731</v>
      </c>
      <c r="J64" s="24">
        <v>0.22976880328229218</v>
      </c>
      <c r="K64" s="24">
        <v>0.18540866236801615</v>
      </c>
      <c r="L64" s="24">
        <v>0.11705478746479599</v>
      </c>
      <c r="M64" s="24">
        <v>0.10875097776542275</v>
      </c>
      <c r="N64" s="24">
        <v>3.8996869168536827E-2</v>
      </c>
      <c r="O64" s="24">
        <v>-2.7563132730583986E-3</v>
      </c>
      <c r="P64" s="24">
        <v>1.7207268151210198E-2</v>
      </c>
      <c r="Q64" s="24">
        <v>6.2722224167079732E-2</v>
      </c>
      <c r="R64" s="24">
        <v>4.0410388544078711E-2</v>
      </c>
      <c r="S64" s="24">
        <v>9.5491480652944133E-2</v>
      </c>
      <c r="T64" s="24">
        <v>0.20592591176904215</v>
      </c>
      <c r="U64" s="24">
        <v>0.14255525833526247</v>
      </c>
      <c r="V64" s="24">
        <v>0.14174756634625985</v>
      </c>
      <c r="W64" s="24">
        <v>0.17879805220008435</v>
      </c>
      <c r="X64" s="24">
        <v>0.35270251004696457</v>
      </c>
      <c r="Y64" s="24">
        <v>0.15125320796282804</v>
      </c>
      <c r="Z64" s="24">
        <v>0.23236589921108852</v>
      </c>
      <c r="AA64" s="24">
        <v>0.34425688886691452</v>
      </c>
      <c r="AB64" s="24">
        <v>2.1076747155774445E-2</v>
      </c>
      <c r="AC64" s="24">
        <v>0.11838454791468056</v>
      </c>
      <c r="AD64" s="24">
        <v>4.2935912738866294E-2</v>
      </c>
      <c r="AE64" s="24">
        <v>6.2682824295901426E-2</v>
      </c>
      <c r="AF64" s="24">
        <v>7.3887414226047637E-2</v>
      </c>
      <c r="AG64" s="24">
        <v>6.0265722704252629E-2</v>
      </c>
    </row>
    <row r="65" spans="1:33" x14ac:dyDescent="0.15">
      <c r="A65" s="2">
        <v>21</v>
      </c>
      <c r="B65" s="3" t="s">
        <v>49</v>
      </c>
      <c r="C65" s="23"/>
      <c r="D65" s="23">
        <v>9.5769890442723812E-2</v>
      </c>
      <c r="E65" s="23">
        <v>9.6462628442879381E-2</v>
      </c>
      <c r="F65" s="23">
        <v>0.12707644123749826</v>
      </c>
      <c r="G65" s="23">
        <v>0.25253429412125733</v>
      </c>
      <c r="H65" s="24">
        <v>8.6002677576217545E-2</v>
      </c>
      <c r="I65" s="24">
        <v>0.14736213317651689</v>
      </c>
      <c r="J65" s="24">
        <v>0.29401320781194229</v>
      </c>
      <c r="K65" s="24">
        <v>0.23624961629499569</v>
      </c>
      <c r="L65" s="24">
        <v>0.12444676972920396</v>
      </c>
      <c r="M65" s="24">
        <v>0.11620617298838186</v>
      </c>
      <c r="N65" s="24">
        <v>0.12643790899969734</v>
      </c>
      <c r="O65" s="24">
        <v>7.2885441747953805E-2</v>
      </c>
      <c r="P65" s="24">
        <v>0.15069367118521079</v>
      </c>
      <c r="Q65" s="24">
        <v>0.18082237709192456</v>
      </c>
      <c r="R65" s="24">
        <v>0.13987136518706009</v>
      </c>
      <c r="S65" s="24">
        <v>0.18162450880274933</v>
      </c>
      <c r="T65" s="24">
        <v>0.30302296065200174</v>
      </c>
      <c r="U65" s="24">
        <v>0.1574106970342129</v>
      </c>
      <c r="V65" s="24">
        <v>0.15299734168761875</v>
      </c>
      <c r="W65" s="24">
        <v>0.19372906951873675</v>
      </c>
      <c r="X65" s="24">
        <v>0.18701347538210544</v>
      </c>
      <c r="Y65" s="24">
        <v>4.6241890863341913E-2</v>
      </c>
      <c r="Z65" s="24">
        <v>0.30186722567409141</v>
      </c>
      <c r="AA65" s="24">
        <v>-3.6765421715919705E-2</v>
      </c>
      <c r="AB65" s="24">
        <v>0.13121747685223384</v>
      </c>
      <c r="AC65" s="24">
        <v>0.13201999527011524</v>
      </c>
      <c r="AD65" s="24">
        <v>6.8986525950960831E-2</v>
      </c>
      <c r="AE65" s="24">
        <v>-1.0483365677499133E-2</v>
      </c>
      <c r="AF65" s="24">
        <v>0.23245687374503793</v>
      </c>
      <c r="AG65" s="24">
        <v>8.4500564168942041E-2</v>
      </c>
    </row>
    <row r="66" spans="1:33" x14ac:dyDescent="0.15">
      <c r="A66" s="2">
        <v>22</v>
      </c>
      <c r="B66" s="3" t="s">
        <v>50</v>
      </c>
      <c r="C66" s="23"/>
      <c r="D66" s="23">
        <v>0.10523583381300616</v>
      </c>
      <c r="E66" s="23">
        <v>6.1537471105591338E-2</v>
      </c>
      <c r="F66" s="23">
        <v>4.206523036584392E-2</v>
      </c>
      <c r="G66" s="23">
        <v>7.9315345432654685E-2</v>
      </c>
      <c r="H66" s="24">
        <v>5.0867782558685709E-2</v>
      </c>
      <c r="I66" s="24">
        <v>0.31538996484147042</v>
      </c>
      <c r="J66" s="24">
        <v>9.479666286649438E-2</v>
      </c>
      <c r="K66" s="24">
        <v>0.17395617039510783</v>
      </c>
      <c r="L66" s="24">
        <v>7.9799357255393763E-2</v>
      </c>
      <c r="M66" s="24">
        <v>0.16605354133840097</v>
      </c>
      <c r="N66" s="24">
        <v>0.13001312749496596</v>
      </c>
      <c r="O66" s="24">
        <v>5.1006278734695827E-2</v>
      </c>
      <c r="P66" s="24">
        <v>2.9149622223093544E-2</v>
      </c>
      <c r="Q66" s="24">
        <v>9.666885573903998E-2</v>
      </c>
      <c r="R66" s="24">
        <v>0.10743485599012845</v>
      </c>
      <c r="S66" s="24">
        <v>0.19341264732679647</v>
      </c>
      <c r="T66" s="24">
        <v>0.16495961064854014</v>
      </c>
      <c r="U66" s="24">
        <v>0.17707603180091408</v>
      </c>
      <c r="V66" s="24">
        <v>0.1077021877989509</v>
      </c>
      <c r="W66" s="24">
        <v>0.10910369769031086</v>
      </c>
      <c r="X66" s="24">
        <v>0.10817559057667102</v>
      </c>
      <c r="Y66" s="24">
        <v>0.13826288069429976</v>
      </c>
      <c r="Z66" s="24">
        <v>0.15396624304483478</v>
      </c>
      <c r="AA66" s="24">
        <v>8.3053652821575008E-2</v>
      </c>
      <c r="AB66" s="24">
        <v>-5.1136422374434373E-2</v>
      </c>
      <c r="AC66" s="24">
        <v>6.8702221738193375E-2</v>
      </c>
      <c r="AD66" s="24">
        <v>7.2134022799142411E-2</v>
      </c>
      <c r="AE66" s="24">
        <v>2.9966714951028935E-2</v>
      </c>
      <c r="AF66" s="24">
        <v>7.1357362416302722E-2</v>
      </c>
      <c r="AG66" s="24">
        <v>6.8262899362281887E-2</v>
      </c>
    </row>
    <row r="67" spans="1:33" x14ac:dyDescent="0.15">
      <c r="A67" s="2">
        <v>23</v>
      </c>
      <c r="B67" s="3" t="s">
        <v>51</v>
      </c>
      <c r="C67" s="23"/>
      <c r="D67" s="23">
        <v>6.1568500946781554E-2</v>
      </c>
      <c r="E67" s="23">
        <v>5.9172836197160669E-2</v>
      </c>
      <c r="F67" s="23">
        <v>5.9559407116432019E-2</v>
      </c>
      <c r="G67" s="23">
        <v>0.1108007248599133</v>
      </c>
      <c r="H67" s="24">
        <v>0.15205001120995051</v>
      </c>
      <c r="I67" s="24">
        <v>0.22844431681341643</v>
      </c>
      <c r="J67" s="24">
        <v>0.17092425286569504</v>
      </c>
      <c r="K67" s="24">
        <v>0.23866558835940577</v>
      </c>
      <c r="L67" s="24">
        <v>0.16042502542820847</v>
      </c>
      <c r="M67" s="24">
        <v>9.2123094789339582E-2</v>
      </c>
      <c r="N67" s="24">
        <v>9.6377532543100788E-3</v>
      </c>
      <c r="O67" s="24">
        <v>-5.9341474583313718E-3</v>
      </c>
      <c r="P67" s="24">
        <v>3.4682478466475423E-2</v>
      </c>
      <c r="Q67" s="24">
        <v>4.3286531702670869E-2</v>
      </c>
      <c r="R67" s="24">
        <v>4.82787928602324E-2</v>
      </c>
      <c r="S67" s="24">
        <v>0.11775600858521612</v>
      </c>
      <c r="T67" s="24">
        <v>0.18176380873189557</v>
      </c>
      <c r="U67" s="24">
        <v>0.17081575818517475</v>
      </c>
      <c r="V67" s="24">
        <v>0.15443557525118562</v>
      </c>
      <c r="W67" s="24">
        <v>0.18883629462756071</v>
      </c>
      <c r="X67" s="24">
        <v>0.26353981593770753</v>
      </c>
      <c r="Y67" s="24">
        <v>0.12128502046355011</v>
      </c>
      <c r="Z67" s="24">
        <v>0.23721375304148348</v>
      </c>
      <c r="AA67" s="24">
        <v>0.15913199249369209</v>
      </c>
      <c r="AB67" s="24">
        <v>4.5356147465927102E-2</v>
      </c>
      <c r="AC67" s="24">
        <v>0.1412889909340741</v>
      </c>
      <c r="AD67" s="24">
        <v>0.11942610726161601</v>
      </c>
      <c r="AE67" s="24">
        <v>0.10070928617014929</v>
      </c>
      <c r="AF67" s="24">
        <v>0.10227286677160789</v>
      </c>
      <c r="AG67" s="24">
        <v>8.5279581056961165E-2</v>
      </c>
    </row>
    <row r="68" spans="1:33" x14ac:dyDescent="0.15">
      <c r="A68" s="2">
        <v>24</v>
      </c>
      <c r="B68" s="3" t="s">
        <v>52</v>
      </c>
      <c r="C68" s="23"/>
      <c r="D68" s="23">
        <v>0.13258463600912693</v>
      </c>
      <c r="E68" s="23">
        <v>2.3325101813154642E-2</v>
      </c>
      <c r="F68" s="23">
        <v>2.1612735353378584E-2</v>
      </c>
      <c r="G68" s="23">
        <v>7.3515535000143357E-3</v>
      </c>
      <c r="H68" s="24">
        <v>7.3701946142452721E-2</v>
      </c>
      <c r="I68" s="24">
        <v>7.2416560047201095E-2</v>
      </c>
      <c r="J68" s="24">
        <v>6.6221555865549619E-3</v>
      </c>
      <c r="K68" s="24">
        <v>0.10763424777786457</v>
      </c>
      <c r="L68" s="24">
        <v>7.8215929080309221E-2</v>
      </c>
      <c r="M68" s="24">
        <v>5.1917138471529387E-2</v>
      </c>
      <c r="N68" s="24">
        <v>5.5321722985411603E-2</v>
      </c>
      <c r="O68" s="24">
        <v>5.3186927571557074E-2</v>
      </c>
      <c r="P68" s="24">
        <v>4.150038524207951E-2</v>
      </c>
      <c r="Q68" s="24">
        <v>5.5818608855955229E-2</v>
      </c>
      <c r="R68" s="24">
        <v>6.0529780468316856E-2</v>
      </c>
      <c r="S68" s="24">
        <v>-3.4069959259383491E-2</v>
      </c>
      <c r="T68" s="24">
        <v>7.5333513065112934E-2</v>
      </c>
      <c r="U68" s="24">
        <v>8.52613025286037E-2</v>
      </c>
      <c r="V68" s="24">
        <v>2.9836356072752881E-2</v>
      </c>
      <c r="W68" s="24">
        <v>5.1019432100185759E-2</v>
      </c>
      <c r="X68" s="24">
        <v>3.9462726587427749E-2</v>
      </c>
      <c r="Y68" s="24">
        <v>8.8771898276672451E-2</v>
      </c>
      <c r="Z68" s="24">
        <v>4.2450172997029675E-2</v>
      </c>
      <c r="AA68" s="24">
        <v>5.5074198187576834E-2</v>
      </c>
      <c r="AB68" s="24">
        <v>5.5800668610883709E-2</v>
      </c>
      <c r="AC68" s="24">
        <v>3.34209227595684E-2</v>
      </c>
      <c r="AD68" s="24">
        <v>3.7802630767639671E-2</v>
      </c>
      <c r="AE68" s="24">
        <v>2.7968393460496919E-2</v>
      </c>
      <c r="AF68" s="24">
        <v>5.5403130172790971E-2</v>
      </c>
      <c r="AG68" s="24">
        <v>8.0000984101743097E-2</v>
      </c>
    </row>
    <row r="69" spans="1:33" x14ac:dyDescent="0.15">
      <c r="A69" s="2">
        <v>25</v>
      </c>
      <c r="B69" s="3" t="s">
        <v>53</v>
      </c>
      <c r="C69" s="23"/>
      <c r="D69" s="23">
        <v>0.10004580782541211</v>
      </c>
      <c r="E69" s="23">
        <v>0.11629670749734558</v>
      </c>
      <c r="F69" s="23">
        <v>0.11558532226168158</v>
      </c>
      <c r="G69" s="23">
        <v>0.10440495194732545</v>
      </c>
      <c r="H69" s="24">
        <v>0.16814588473800812</v>
      </c>
      <c r="I69" s="24">
        <v>0.26619283063356569</v>
      </c>
      <c r="J69" s="24">
        <v>0.2174448625239257</v>
      </c>
      <c r="K69" s="24">
        <v>0.21429422812540055</v>
      </c>
      <c r="L69" s="24">
        <v>6.7115306306039374E-2</v>
      </c>
      <c r="M69" s="24">
        <v>0.16975416959820858</v>
      </c>
      <c r="N69" s="24">
        <v>0.10942458546329721</v>
      </c>
      <c r="O69" s="24">
        <v>0.11187169421831239</v>
      </c>
      <c r="P69" s="24">
        <v>0.15205889858649602</v>
      </c>
      <c r="Q69" s="24">
        <v>0.11744878067798081</v>
      </c>
      <c r="R69" s="24">
        <v>0.10657530934402352</v>
      </c>
      <c r="S69" s="24">
        <v>0.18105874290190266</v>
      </c>
      <c r="T69" s="24">
        <v>0.14783594404545769</v>
      </c>
      <c r="U69" s="24">
        <v>0.10600474915916384</v>
      </c>
      <c r="V69" s="24">
        <v>0.19598334947464255</v>
      </c>
      <c r="W69" s="24">
        <v>0.16524026402651915</v>
      </c>
      <c r="X69" s="24">
        <v>0.19117635572897376</v>
      </c>
      <c r="Y69" s="24">
        <v>9.4230034042637134E-2</v>
      </c>
      <c r="Z69" s="24">
        <v>0.135395937611551</v>
      </c>
      <c r="AA69" s="24">
        <v>7.4649434232378686E-2</v>
      </c>
      <c r="AB69" s="24">
        <v>8.1926067852484796E-2</v>
      </c>
      <c r="AC69" s="24">
        <v>0.10216635786814535</v>
      </c>
      <c r="AD69" s="24">
        <v>0.1253096604966164</v>
      </c>
      <c r="AE69" s="24">
        <v>0.10243949606577446</v>
      </c>
      <c r="AF69" s="24">
        <v>8.634276589639478E-2</v>
      </c>
      <c r="AG69" s="24">
        <v>8.2212126521471446E-2</v>
      </c>
    </row>
    <row r="70" spans="1:33" x14ac:dyDescent="0.15">
      <c r="A70" s="2">
        <v>26</v>
      </c>
      <c r="B70" s="3" t="s">
        <v>54</v>
      </c>
      <c r="C70" s="23"/>
      <c r="D70" s="23">
        <v>7.5676870268092333E-2</v>
      </c>
      <c r="E70" s="23">
        <v>7.4881642121021712E-3</v>
      </c>
      <c r="F70" s="23">
        <v>-8.8163326224131016E-3</v>
      </c>
      <c r="G70" s="23">
        <v>-6.400921520631128E-3</v>
      </c>
      <c r="H70" s="24">
        <v>5.8051616102179467E-2</v>
      </c>
      <c r="I70" s="24">
        <v>0.1647868857156411</v>
      </c>
      <c r="J70" s="24">
        <v>8.5175791727587338E-2</v>
      </c>
      <c r="K70" s="24">
        <v>0.12416090214501305</v>
      </c>
      <c r="L70" s="24">
        <v>0.22312825041899745</v>
      </c>
      <c r="M70" s="24">
        <v>0.16359796114470065</v>
      </c>
      <c r="N70" s="24">
        <v>0.15439178402666215</v>
      </c>
      <c r="O70" s="24">
        <v>0.1623238432136215</v>
      </c>
      <c r="P70" s="24">
        <v>0.18288287222864008</v>
      </c>
      <c r="Q70" s="24">
        <v>0.12333760757903917</v>
      </c>
      <c r="R70" s="24">
        <v>0.15340945331621331</v>
      </c>
      <c r="S70" s="24">
        <v>0.1468744406254526</v>
      </c>
      <c r="T70" s="24">
        <v>7.8714594279579275E-2</v>
      </c>
      <c r="U70" s="24">
        <v>5.9457201172069117E-2</v>
      </c>
      <c r="V70" s="24">
        <v>1.7562226186973329E-2</v>
      </c>
      <c r="W70" s="24">
        <v>4.9101524779282431E-2</v>
      </c>
      <c r="X70" s="24">
        <v>6.1374365134104741E-2</v>
      </c>
      <c r="Y70" s="24">
        <v>0.13531470612677987</v>
      </c>
      <c r="Z70" s="24">
        <v>0.13202535297603515</v>
      </c>
      <c r="AA70" s="24">
        <v>0.21274573001012023</v>
      </c>
      <c r="AB70" s="24">
        <v>0.19127007084955766</v>
      </c>
      <c r="AC70" s="24">
        <v>0.11197515187342746</v>
      </c>
      <c r="AD70" s="24">
        <v>0.10964999529338676</v>
      </c>
      <c r="AE70" s="24">
        <v>0.13557900800625455</v>
      </c>
      <c r="AF70" s="24">
        <v>8.7248143211711399E-2</v>
      </c>
      <c r="AG70" s="24">
        <v>3.8750117001633146E-2</v>
      </c>
    </row>
    <row r="71" spans="1:33" x14ac:dyDescent="0.15">
      <c r="A71" s="2">
        <v>27</v>
      </c>
      <c r="B71" s="3" t="s">
        <v>55</v>
      </c>
      <c r="C71" s="23"/>
      <c r="D71" s="23">
        <v>9.879763580455786E-2</v>
      </c>
      <c r="E71" s="23">
        <v>9.3658443282525466E-3</v>
      </c>
      <c r="F71" s="23">
        <v>3.3764636639701598E-3</v>
      </c>
      <c r="G71" s="23">
        <v>7.3325513381180644E-3</v>
      </c>
      <c r="H71" s="24">
        <v>0.10002808132024242</v>
      </c>
      <c r="I71" s="24">
        <v>2.4467765372655461E-2</v>
      </c>
      <c r="J71" s="24">
        <v>3.3558828498081734E-2</v>
      </c>
      <c r="K71" s="24">
        <v>5.1048412559457142E-2</v>
      </c>
      <c r="L71" s="24">
        <v>0.18152330810922543</v>
      </c>
      <c r="M71" s="24">
        <v>0.16962414647816976</v>
      </c>
      <c r="N71" s="24">
        <v>0.342329829761369</v>
      </c>
      <c r="O71" s="24">
        <v>0.18361001331008325</v>
      </c>
      <c r="P71" s="24">
        <v>0.16265101472314475</v>
      </c>
      <c r="Q71" s="24">
        <v>0.14554930990722256</v>
      </c>
      <c r="R71" s="24">
        <v>0.1662840174812818</v>
      </c>
      <c r="S71" s="24">
        <v>0.11621043210995033</v>
      </c>
      <c r="T71" s="24">
        <v>5.2270732495716815E-2</v>
      </c>
      <c r="U71" s="24">
        <v>0.14037602508609492</v>
      </c>
      <c r="V71" s="24">
        <v>4.1001770187556394E-2</v>
      </c>
      <c r="W71" s="24">
        <v>7.9092989172994232E-2</v>
      </c>
      <c r="X71" s="24">
        <v>1.4769168392308985E-2</v>
      </c>
      <c r="Y71" s="24">
        <v>0.23927888541401657</v>
      </c>
      <c r="Z71" s="24">
        <v>6.8680820712391705E-2</v>
      </c>
      <c r="AA71" s="24">
        <v>0.11633824308086849</v>
      </c>
      <c r="AB71" s="24">
        <v>0.14586030922516463</v>
      </c>
      <c r="AC71" s="24">
        <v>4.8188727423817496E-2</v>
      </c>
      <c r="AD71" s="24">
        <v>8.1693595730875743E-2</v>
      </c>
      <c r="AE71" s="24">
        <v>0.12819953393448152</v>
      </c>
      <c r="AF71" s="24">
        <v>0.10483420053137768</v>
      </c>
      <c r="AG71" s="24">
        <v>0.1223276893273206</v>
      </c>
    </row>
    <row r="72" spans="1:33" x14ac:dyDescent="0.15">
      <c r="A72" s="2">
        <v>28</v>
      </c>
      <c r="B72" s="3" t="s">
        <v>56</v>
      </c>
      <c r="C72" s="23"/>
      <c r="D72" s="23">
        <v>0.1412518209167471</v>
      </c>
      <c r="E72" s="23">
        <v>3.4607821417725212E-2</v>
      </c>
      <c r="F72" s="23">
        <v>2.62808809938514E-2</v>
      </c>
      <c r="G72" s="23">
        <v>3.0478298160938395E-2</v>
      </c>
      <c r="H72" s="24">
        <v>0.14256738531059499</v>
      </c>
      <c r="I72" s="24">
        <v>5.0473002045194705E-2</v>
      </c>
      <c r="J72" s="24">
        <v>6.29673975731046E-2</v>
      </c>
      <c r="K72" s="24">
        <v>8.0213467541133662E-2</v>
      </c>
      <c r="L72" s="24">
        <v>0.1992309213154464</v>
      </c>
      <c r="M72" s="24">
        <v>0.18623219973981636</v>
      </c>
      <c r="N72" s="24">
        <v>0.31818027928432807</v>
      </c>
      <c r="O72" s="24">
        <v>0.18825803426765719</v>
      </c>
      <c r="P72" s="24">
        <v>0.17356518193243259</v>
      </c>
      <c r="Q72" s="24">
        <v>0.15784966906866463</v>
      </c>
      <c r="R72" s="24">
        <v>0.18184306176202233</v>
      </c>
      <c r="S72" s="24">
        <v>0.1050727238203215</v>
      </c>
      <c r="T72" s="24">
        <v>4.8852623967953458E-2</v>
      </c>
      <c r="U72" s="24">
        <v>0.12838394368253853</v>
      </c>
      <c r="V72" s="24">
        <v>5.6817654708970405E-2</v>
      </c>
      <c r="W72" s="24">
        <v>9.182617040318361E-2</v>
      </c>
      <c r="X72" s="24">
        <v>4.1633769830659736E-2</v>
      </c>
      <c r="Y72" s="24">
        <v>0.22312859753442849</v>
      </c>
      <c r="Z72" s="24">
        <v>9.29234846002433E-2</v>
      </c>
      <c r="AA72" s="24">
        <v>0.12543854082442202</v>
      </c>
      <c r="AB72" s="24">
        <v>0.15813499020667332</v>
      </c>
      <c r="AC72" s="24">
        <v>7.804022897889587E-2</v>
      </c>
      <c r="AD72" s="24">
        <v>9.6047681148262481E-2</v>
      </c>
      <c r="AE72" s="24">
        <v>0.1197419762242284</v>
      </c>
      <c r="AF72" s="24">
        <v>9.2532574118072683E-2</v>
      </c>
      <c r="AG72" s="24">
        <v>0.13418889053806762</v>
      </c>
    </row>
    <row r="73" spans="1:33" x14ac:dyDescent="0.15">
      <c r="A73" s="2">
        <v>29</v>
      </c>
      <c r="B73" s="3" t="s">
        <v>57</v>
      </c>
      <c r="C73" s="23"/>
      <c r="D73" s="23">
        <v>0.13984641705791501</v>
      </c>
      <c r="E73" s="23">
        <v>6.5433539185212247E-2</v>
      </c>
      <c r="F73" s="23">
        <v>7.2993579569948452E-2</v>
      </c>
      <c r="G73" s="23">
        <v>0.11148397302122573</v>
      </c>
      <c r="H73" s="24">
        <v>0.17028330011945164</v>
      </c>
      <c r="I73" s="24">
        <v>0.15958868098915252</v>
      </c>
      <c r="J73" s="24">
        <v>0.18107393755258883</v>
      </c>
      <c r="K73" s="24">
        <v>0.15683181708328378</v>
      </c>
      <c r="L73" s="24">
        <v>0.14392447788093829</v>
      </c>
      <c r="M73" s="24">
        <v>0.13837259544647287</v>
      </c>
      <c r="N73" s="24">
        <v>0.21022507261538292</v>
      </c>
      <c r="O73" s="24">
        <v>0.16134313318736268</v>
      </c>
      <c r="P73" s="24">
        <v>0.14296689383920566</v>
      </c>
      <c r="Q73" s="24">
        <v>0.12644227162662858</v>
      </c>
      <c r="R73" s="24">
        <v>0.11866777364874906</v>
      </c>
      <c r="S73" s="24">
        <v>0.11901651534532207</v>
      </c>
      <c r="T73" s="24">
        <v>0.11524125208799929</v>
      </c>
      <c r="U73" s="24">
        <v>0.13782022104083103</v>
      </c>
      <c r="V73" s="24">
        <v>0.11564261607502754</v>
      </c>
      <c r="W73" s="24">
        <v>0.120672668751171</v>
      </c>
      <c r="X73" s="24">
        <v>0.11206552152456792</v>
      </c>
      <c r="Y73" s="24">
        <v>0.14009644041954095</v>
      </c>
      <c r="Z73" s="24">
        <v>0.1467239936733831</v>
      </c>
      <c r="AA73" s="24">
        <v>0.12257093352213257</v>
      </c>
      <c r="AB73" s="24">
        <v>0.12817553900613818</v>
      </c>
      <c r="AC73" s="24">
        <v>0.14633116545190022</v>
      </c>
      <c r="AD73" s="24">
        <v>0.1528613828338691</v>
      </c>
      <c r="AE73" s="24">
        <v>0.15602986191636353</v>
      </c>
      <c r="AF73" s="24">
        <v>9.2620287809399987E-2</v>
      </c>
      <c r="AG73" s="24">
        <v>9.5327029802177207E-2</v>
      </c>
    </row>
    <row r="74" spans="1:33" x14ac:dyDescent="0.15">
      <c r="A74" s="2">
        <v>30</v>
      </c>
      <c r="B74" s="3" t="s">
        <v>58</v>
      </c>
      <c r="C74" s="23"/>
      <c r="D74" s="23">
        <v>0.18557183507204694</v>
      </c>
      <c r="E74" s="23">
        <v>0.11448464321251864</v>
      </c>
      <c r="F74" s="23">
        <v>0.13062156671993003</v>
      </c>
      <c r="G74" s="23">
        <v>0.24229783437021601</v>
      </c>
      <c r="H74" s="24">
        <v>0.30428679811452919</v>
      </c>
      <c r="I74" s="24">
        <v>0.51704016282936016</v>
      </c>
      <c r="J74" s="24">
        <v>0.54159580128869766</v>
      </c>
      <c r="K74" s="24">
        <v>0.37041031046590683</v>
      </c>
      <c r="L74" s="24">
        <v>0.3275567568680619</v>
      </c>
      <c r="M74" s="24">
        <v>0.33079932405173895</v>
      </c>
      <c r="N74" s="24">
        <v>0.37774854186519868</v>
      </c>
      <c r="O74" s="24">
        <v>0.30099475836232464</v>
      </c>
      <c r="P74" s="24">
        <v>0.25859800704735175</v>
      </c>
      <c r="Q74" s="24">
        <v>0.22516818157320675</v>
      </c>
      <c r="R74" s="24">
        <v>0.19821315160558867</v>
      </c>
      <c r="S74" s="24">
        <v>0.10086440904958083</v>
      </c>
      <c r="T74" s="24">
        <v>8.0715915730487975E-2</v>
      </c>
      <c r="U74" s="24">
        <v>2.7456769047471331E-2</v>
      </c>
      <c r="V74" s="24">
        <v>3.9181617859589075E-2</v>
      </c>
      <c r="W74" s="24">
        <v>2.2140854768853302E-2</v>
      </c>
      <c r="X74" s="24">
        <v>4.544226865095867E-2</v>
      </c>
      <c r="Y74" s="24">
        <v>5.8190373452785292E-2</v>
      </c>
      <c r="Z74" s="24">
        <v>4.381464862051352E-2</v>
      </c>
      <c r="AA74" s="24">
        <v>1.4643531600875791E-2</v>
      </c>
      <c r="AB74" s="24">
        <v>2.9589425499249325E-2</v>
      </c>
      <c r="AC74" s="24">
        <v>4.2452531578794035E-2</v>
      </c>
      <c r="AD74" s="24">
        <v>7.8586046520077668E-2</v>
      </c>
      <c r="AE74" s="24">
        <v>0.10794701288106398</v>
      </c>
      <c r="AF74" s="24">
        <v>9.1475135718423195E-2</v>
      </c>
      <c r="AG74" s="24">
        <v>9.1906704363625358E-2</v>
      </c>
    </row>
    <row r="75" spans="1:33" x14ac:dyDescent="0.15">
      <c r="A75" s="2">
        <v>31</v>
      </c>
      <c r="B75" s="3" t="s">
        <v>59</v>
      </c>
      <c r="C75" s="23"/>
      <c r="D75" s="23">
        <v>0.25625916178702202</v>
      </c>
      <c r="E75" s="23">
        <v>0.11874898693023148</v>
      </c>
      <c r="F75" s="23">
        <v>8.8874764098378606E-2</v>
      </c>
      <c r="G75" s="23">
        <v>0.1499516118204326</v>
      </c>
      <c r="H75" s="24">
        <v>0.19433820742134533</v>
      </c>
      <c r="I75" s="24">
        <v>0.19955404981782726</v>
      </c>
      <c r="J75" s="24">
        <v>0.16480514695185736</v>
      </c>
      <c r="K75" s="24">
        <v>0.16413275544443101</v>
      </c>
      <c r="L75" s="24">
        <v>0.22380809019250297</v>
      </c>
      <c r="M75" s="24">
        <v>0.20294857746594647</v>
      </c>
      <c r="N75" s="24">
        <v>0.16723260516597557</v>
      </c>
      <c r="O75" s="24">
        <v>9.4072595700142578E-2</v>
      </c>
      <c r="P75" s="24">
        <v>2.5047246063048492E-2</v>
      </c>
      <c r="Q75" s="24">
        <v>7.3408685220239731E-3</v>
      </c>
      <c r="R75" s="24">
        <v>-3.0696249062009399E-2</v>
      </c>
      <c r="S75" s="24">
        <v>-2.6469394824422662E-2</v>
      </c>
      <c r="T75" s="24">
        <v>2.4234956934865624E-2</v>
      </c>
      <c r="U75" s="24">
        <v>-4.028380344706349E-2</v>
      </c>
      <c r="V75" s="24">
        <v>-1.8491993834498382E-2</v>
      </c>
      <c r="W75" s="24">
        <v>2.4275410699246151E-2</v>
      </c>
      <c r="X75" s="24">
        <v>8.2782616767835132E-2</v>
      </c>
      <c r="Y75" s="24">
        <v>0.13140043222927367</v>
      </c>
      <c r="Z75" s="24">
        <v>7.7828116725812482E-2</v>
      </c>
      <c r="AA75" s="24">
        <v>0.1883735706342099</v>
      </c>
      <c r="AB75" s="24">
        <v>0.12605550979286209</v>
      </c>
      <c r="AC75" s="24">
        <v>0.1953784906041876</v>
      </c>
      <c r="AD75" s="24">
        <v>0.21323616718313482</v>
      </c>
      <c r="AE75" s="24">
        <v>0.18094444690422834</v>
      </c>
      <c r="AF75" s="24">
        <v>8.4977010082648019E-2</v>
      </c>
      <c r="AG75" s="24">
        <v>4.7302517672576906E-2</v>
      </c>
    </row>
    <row r="76" spans="1:33" x14ac:dyDescent="0.15">
      <c r="A76" s="2">
        <v>32</v>
      </c>
      <c r="B76" s="3" t="s">
        <v>60</v>
      </c>
      <c r="C76" s="23"/>
      <c r="D76" s="23">
        <v>7.038626157591002E-2</v>
      </c>
      <c r="E76" s="23">
        <v>4.8426471369870216E-2</v>
      </c>
      <c r="F76" s="23">
        <v>3.092712500401483E-2</v>
      </c>
      <c r="G76" s="23">
        <v>3.1670112730475035E-2</v>
      </c>
      <c r="H76" s="24">
        <v>7.0595278762472138E-2</v>
      </c>
      <c r="I76" s="24">
        <v>0.11286968398900205</v>
      </c>
      <c r="J76" s="24">
        <v>0.1146964711005973</v>
      </c>
      <c r="K76" s="24">
        <v>2.8254098353137622E-2</v>
      </c>
      <c r="L76" s="24">
        <v>0.1097284658717608</v>
      </c>
      <c r="M76" s="24">
        <v>7.6001271854241645E-2</v>
      </c>
      <c r="N76" s="24">
        <v>7.3465725073521809E-2</v>
      </c>
      <c r="O76" s="24">
        <v>8.9658938813638442E-2</v>
      </c>
      <c r="P76" s="24">
        <v>9.5604931758350983E-2</v>
      </c>
      <c r="Q76" s="24">
        <v>0.11383604672142184</v>
      </c>
      <c r="R76" s="24">
        <v>0.11246487088516849</v>
      </c>
      <c r="S76" s="24">
        <v>0.12174636865872811</v>
      </c>
      <c r="T76" s="24">
        <v>8.7870210486170636E-2</v>
      </c>
      <c r="U76" s="24">
        <v>9.6026864908417525E-2</v>
      </c>
      <c r="V76" s="24">
        <v>0.19713961384369766</v>
      </c>
      <c r="W76" s="24">
        <v>0.13491566938887067</v>
      </c>
      <c r="X76" s="24">
        <v>0.12092084510434981</v>
      </c>
      <c r="Y76" s="24">
        <v>0.1398902329379938</v>
      </c>
      <c r="Z76" s="24">
        <v>0.13281388575683517</v>
      </c>
      <c r="AA76" s="24">
        <v>0.12774354455147888</v>
      </c>
      <c r="AB76" s="24">
        <v>0.11875142520960071</v>
      </c>
      <c r="AC76" s="24">
        <v>0.1236914380489717</v>
      </c>
      <c r="AD76" s="24">
        <v>0.11815071405072369</v>
      </c>
      <c r="AE76" s="24">
        <v>0.11866310127190881</v>
      </c>
      <c r="AF76" s="24">
        <v>9.4241523104720781E-2</v>
      </c>
      <c r="AG76" s="24">
        <v>6.4696226700746054E-2</v>
      </c>
    </row>
    <row r="77" spans="1:33" x14ac:dyDescent="0.15">
      <c r="A77" s="2">
        <v>33</v>
      </c>
      <c r="B77" s="3" t="s">
        <v>61</v>
      </c>
      <c r="C77" s="23"/>
      <c r="D77" s="23">
        <v>0.11109100003485124</v>
      </c>
      <c r="E77" s="23">
        <v>6.8729676094203551E-2</v>
      </c>
      <c r="F77" s="23">
        <v>4.4875530744898397E-2</v>
      </c>
      <c r="G77" s="23">
        <v>7.8177919304898535E-2</v>
      </c>
      <c r="H77" s="24">
        <v>0.13645075868206877</v>
      </c>
      <c r="I77" s="24">
        <v>0.14672373561749591</v>
      </c>
      <c r="J77" s="24">
        <v>0.12872328497288588</v>
      </c>
      <c r="K77" s="24">
        <v>0.10785825243672315</v>
      </c>
      <c r="L77" s="24">
        <v>8.3100072482252776E-2</v>
      </c>
      <c r="M77" s="24">
        <v>0.10694235069327107</v>
      </c>
      <c r="N77" s="24">
        <v>0.19979255695065112</v>
      </c>
      <c r="O77" s="24">
        <v>0.19977719277358719</v>
      </c>
      <c r="P77" s="24">
        <v>0.19243524192938521</v>
      </c>
      <c r="Q77" s="24">
        <v>0.18290762498115887</v>
      </c>
      <c r="R77" s="24">
        <v>0.21545574249189786</v>
      </c>
      <c r="S77" s="24">
        <v>9.5457385245003482E-2</v>
      </c>
      <c r="T77" s="24">
        <v>5.4340046961079039E-2</v>
      </c>
      <c r="U77" s="24">
        <v>8.3884402304204547E-2</v>
      </c>
      <c r="V77" s="24">
        <v>0.14700312616984765</v>
      </c>
      <c r="W77" s="24">
        <v>0.18453664096200001</v>
      </c>
      <c r="X77" s="24">
        <v>0.22631496990488781</v>
      </c>
      <c r="Y77" s="24">
        <v>0.31539280140190468</v>
      </c>
      <c r="Z77" s="24">
        <v>0.24044853614903861</v>
      </c>
      <c r="AA77" s="24">
        <v>0.23981324461983505</v>
      </c>
      <c r="AB77" s="24">
        <v>0.26012298329040895</v>
      </c>
      <c r="AC77" s="24">
        <v>0.27001213446184502</v>
      </c>
      <c r="AD77" s="24">
        <v>0.30629680511017204</v>
      </c>
      <c r="AE77" s="24">
        <v>0.2973668310204764</v>
      </c>
      <c r="AF77" s="24">
        <v>0.22929558222886567</v>
      </c>
      <c r="AG77" s="24">
        <v>0.19154033339313095</v>
      </c>
    </row>
    <row r="78" spans="1:33" x14ac:dyDescent="0.15">
      <c r="A78" s="2">
        <v>34</v>
      </c>
      <c r="B78" s="3" t="s">
        <v>62</v>
      </c>
      <c r="C78" s="23"/>
      <c r="D78" s="23">
        <v>6.9829608562999052E-2</v>
      </c>
      <c r="E78" s="23">
        <v>2.4861687503035197E-2</v>
      </c>
      <c r="F78" s="23">
        <v>2.4813192448208315E-2</v>
      </c>
      <c r="G78" s="23">
        <v>4.919417080188615E-2</v>
      </c>
      <c r="H78" s="24">
        <v>3.7741254282666663E-2</v>
      </c>
      <c r="I78" s="24">
        <v>0.13541283894784861</v>
      </c>
      <c r="J78" s="24">
        <v>0.13403719033636852</v>
      </c>
      <c r="K78" s="24">
        <v>0.15202053579750313</v>
      </c>
      <c r="L78" s="24">
        <v>0.1492051280896074</v>
      </c>
      <c r="M78" s="24">
        <v>0.1589871030653526</v>
      </c>
      <c r="N78" s="24">
        <v>0.18972341459337427</v>
      </c>
      <c r="O78" s="24">
        <v>0.17935415594640708</v>
      </c>
      <c r="P78" s="24">
        <v>0.13167968879328329</v>
      </c>
      <c r="Q78" s="24">
        <v>0.13951798721722813</v>
      </c>
      <c r="R78" s="24">
        <v>0.16804259394304299</v>
      </c>
      <c r="S78" s="24">
        <v>0.37859877523145991</v>
      </c>
      <c r="T78" s="24">
        <v>0.30479568791905759</v>
      </c>
      <c r="U78" s="24">
        <v>0.25592372058516405</v>
      </c>
      <c r="V78" s="24">
        <v>0.25780370705871769</v>
      </c>
      <c r="W78" s="24">
        <v>0.19777095914138515</v>
      </c>
      <c r="X78" s="24">
        <v>0.21601430296789231</v>
      </c>
      <c r="Y78" s="24">
        <v>0.23185571948066411</v>
      </c>
      <c r="Z78" s="24">
        <v>0.21446816488626419</v>
      </c>
      <c r="AA78" s="24">
        <v>0.19308820114789735</v>
      </c>
      <c r="AB78" s="24">
        <v>0.17073484686303286</v>
      </c>
      <c r="AC78" s="24">
        <v>0.19201637866676702</v>
      </c>
      <c r="AD78" s="24">
        <v>0.21683741980259863</v>
      </c>
      <c r="AE78" s="24">
        <v>0.22393549043359554</v>
      </c>
      <c r="AF78" s="24">
        <v>0.16880477170402719</v>
      </c>
      <c r="AG78" s="24">
        <v>0.15146851727440463</v>
      </c>
    </row>
    <row r="79" spans="1:33" x14ac:dyDescent="0.15">
      <c r="A79" s="2">
        <v>35</v>
      </c>
      <c r="B79" s="3" t="s">
        <v>63</v>
      </c>
      <c r="C79" s="23"/>
      <c r="D79" s="23">
        <v>9.5452182289212553E-2</v>
      </c>
      <c r="E79" s="23">
        <v>7.0608732781002936E-2</v>
      </c>
      <c r="F79" s="23">
        <v>5.8066316111290185E-2</v>
      </c>
      <c r="G79" s="23">
        <v>0.12105267336832118</v>
      </c>
      <c r="H79" s="24">
        <v>9.5968383735831969E-2</v>
      </c>
      <c r="I79" s="24">
        <v>6.7508258470187793E-2</v>
      </c>
      <c r="J79" s="24">
        <v>0.10062196797648285</v>
      </c>
      <c r="K79" s="24">
        <v>0.11439846005363943</v>
      </c>
      <c r="L79" s="24">
        <v>0.13595941512789561</v>
      </c>
      <c r="M79" s="24">
        <v>0.13646139325409509</v>
      </c>
      <c r="N79" s="24">
        <v>0.14869927150388607</v>
      </c>
      <c r="O79" s="24">
        <v>0.18699886274910718</v>
      </c>
      <c r="P79" s="24">
        <v>0.16189545291209106</v>
      </c>
      <c r="Q79" s="24">
        <v>0.14317895895737079</v>
      </c>
      <c r="R79" s="24">
        <v>0.17084419007368279</v>
      </c>
      <c r="S79" s="24">
        <v>0.20019268401818718</v>
      </c>
      <c r="T79" s="24">
        <v>0.16602700152126704</v>
      </c>
      <c r="U79" s="24">
        <v>0.15251004261877493</v>
      </c>
      <c r="V79" s="24">
        <v>0.10654833454908291</v>
      </c>
      <c r="W79" s="24">
        <v>0.10287748246717734</v>
      </c>
      <c r="X79" s="24">
        <v>8.3357839428375088E-2</v>
      </c>
      <c r="Y79" s="24">
        <v>0.10383139164643652</v>
      </c>
      <c r="Z79" s="24">
        <v>9.828137661104755E-2</v>
      </c>
      <c r="AA79" s="24">
        <v>9.9745691706296394E-2</v>
      </c>
      <c r="AB79" s="24">
        <v>9.6456848535673934E-2</v>
      </c>
      <c r="AC79" s="24">
        <v>0.10601999940518846</v>
      </c>
      <c r="AD79" s="24">
        <v>0.13317181505425388</v>
      </c>
      <c r="AE79" s="24">
        <v>0.14770916599826175</v>
      </c>
      <c r="AF79" s="24">
        <v>0.11904141630212016</v>
      </c>
      <c r="AG79" s="24">
        <v>0.11978153812728805</v>
      </c>
    </row>
    <row r="80" spans="1:33" x14ac:dyDescent="0.15">
      <c r="A80" s="2">
        <v>36</v>
      </c>
      <c r="B80" s="3" t="s">
        <v>64</v>
      </c>
      <c r="C80" s="23"/>
      <c r="D80" s="23">
        <v>0.12268400935133099</v>
      </c>
      <c r="E80" s="23">
        <v>6.0938002684726197E-2</v>
      </c>
      <c r="F80" s="23">
        <v>7.2384379741079974E-2</v>
      </c>
      <c r="G80" s="23">
        <v>0.11919896452600579</v>
      </c>
      <c r="H80" s="24">
        <v>0.12071124436356219</v>
      </c>
      <c r="I80" s="24">
        <v>9.5664108143798693E-2</v>
      </c>
      <c r="J80" s="24">
        <v>0.12828984162266441</v>
      </c>
      <c r="K80" s="24">
        <v>9.3235833999134543E-2</v>
      </c>
      <c r="L80" s="24">
        <v>9.6020806700832073E-2</v>
      </c>
      <c r="M80" s="24">
        <v>0.10844565036238221</v>
      </c>
      <c r="N80" s="24">
        <v>0.13954997829641963</v>
      </c>
      <c r="O80" s="24">
        <v>0.16856899378606616</v>
      </c>
      <c r="P80" s="24">
        <v>0.14220125678304035</v>
      </c>
      <c r="Q80" s="24">
        <v>0.13008604729261108</v>
      </c>
      <c r="R80" s="24">
        <v>0.17721787462761149</v>
      </c>
      <c r="S80" s="24">
        <v>0.13093979068766284</v>
      </c>
      <c r="T80" s="24">
        <v>0.13501257997852201</v>
      </c>
      <c r="U80" s="24">
        <v>0.13881979609546152</v>
      </c>
      <c r="V80" s="24">
        <v>0.13828096268719298</v>
      </c>
      <c r="W80" s="24">
        <v>0.14290317964065075</v>
      </c>
      <c r="X80" s="24">
        <v>0.14015117532407517</v>
      </c>
      <c r="Y80" s="24">
        <v>0.20273884163910028</v>
      </c>
      <c r="Z80" s="24">
        <v>0.17874381476668652</v>
      </c>
      <c r="AA80" s="24">
        <v>0.1739279875616484</v>
      </c>
      <c r="AB80" s="24">
        <v>0.15231935118056167</v>
      </c>
      <c r="AC80" s="24">
        <v>0.16329522640296901</v>
      </c>
      <c r="AD80" s="24">
        <v>0.17689926884071738</v>
      </c>
      <c r="AE80" s="24">
        <v>0.21161384356954985</v>
      </c>
      <c r="AF80" s="24">
        <v>0.14775838489736171</v>
      </c>
      <c r="AG80" s="24">
        <v>0.13701974069096298</v>
      </c>
    </row>
    <row r="81" spans="1:33" x14ac:dyDescent="0.15">
      <c r="A81" s="2">
        <v>37</v>
      </c>
      <c r="B81" s="3" t="s">
        <v>65</v>
      </c>
      <c r="C81" s="23"/>
      <c r="D81" s="23">
        <v>6.9302077835378603E-2</v>
      </c>
      <c r="E81" s="23">
        <v>5.7096454808507275E-3</v>
      </c>
      <c r="F81" s="23">
        <v>4.7066529754754283E-3</v>
      </c>
      <c r="G81" s="23">
        <v>-2.3005328306783483E-4</v>
      </c>
      <c r="H81" s="24">
        <v>6.9414561461351373E-2</v>
      </c>
      <c r="I81" s="24">
        <v>-3.3872791070641915E-2</v>
      </c>
      <c r="J81" s="24">
        <v>-3.764780481405923E-2</v>
      </c>
      <c r="K81" s="24">
        <v>-1.6637417675264644E-2</v>
      </c>
      <c r="L81" s="24">
        <v>7.4068036849495894E-2</v>
      </c>
      <c r="M81" s="24">
        <v>8.3590675790289351E-2</v>
      </c>
      <c r="N81" s="24">
        <v>0.21324262741017569</v>
      </c>
      <c r="O81" s="24">
        <v>0.12513521623283369</v>
      </c>
      <c r="P81" s="24">
        <v>0.12549295317656428</v>
      </c>
      <c r="Q81" s="24">
        <v>0.12014273000613639</v>
      </c>
      <c r="R81" s="24">
        <v>0.1493822513981406</v>
      </c>
      <c r="S81" s="24">
        <v>9.9007291992659063E-2</v>
      </c>
      <c r="T81" s="24">
        <v>4.0257448195365503E-2</v>
      </c>
      <c r="U81" s="24">
        <v>0.11920133748038131</v>
      </c>
      <c r="V81" s="24">
        <v>2.4537920526830258E-2</v>
      </c>
      <c r="W81" s="24">
        <v>5.462112854119025E-2</v>
      </c>
      <c r="X81" s="24">
        <v>-7.3730512711928974E-3</v>
      </c>
      <c r="Y81" s="24">
        <v>0.17290800597087636</v>
      </c>
      <c r="Z81" s="24">
        <v>4.0560897202996792E-2</v>
      </c>
      <c r="AA81" s="24">
        <v>0.1002897181014847</v>
      </c>
      <c r="AB81" s="24">
        <v>0.14381110197041541</v>
      </c>
      <c r="AC81" s="24">
        <v>3.5175811601419103E-2</v>
      </c>
      <c r="AD81" s="24">
        <v>6.4855354144736629E-2</v>
      </c>
      <c r="AE81" s="24">
        <v>9.1664466052531118E-2</v>
      </c>
      <c r="AF81" s="24">
        <v>9.4041821746777735E-2</v>
      </c>
      <c r="AG81" s="24">
        <v>0.1400638440067602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Variable List</vt:lpstr>
      <vt:lpstr>Nominal GO</vt:lpstr>
      <vt:lpstr>Nominal II</vt:lpstr>
      <vt:lpstr>Nominal VA</vt:lpstr>
      <vt:lpstr>g(GO)</vt:lpstr>
      <vt:lpstr>g(II)</vt:lpstr>
      <vt:lpstr>g(VA)</vt:lpstr>
      <vt:lpstr>KC</vt:lpstr>
      <vt:lpstr>g(K-input)</vt:lpstr>
      <vt:lpstr>g(K-stock)</vt:lpstr>
      <vt:lpstr>g(K-quality)</vt:lpstr>
      <vt:lpstr>LC</vt:lpstr>
      <vt:lpstr>g(L-input)</vt:lpstr>
      <vt:lpstr>g(Hours)</vt:lpstr>
      <vt:lpstr>g(L-quality)</vt:lpstr>
      <vt:lpstr>Cg(II)</vt:lpstr>
      <vt:lpstr>Cg(K-stock)</vt:lpstr>
      <vt:lpstr>Cg(K-quality)</vt:lpstr>
      <vt:lpstr>Cg(Hours)</vt:lpstr>
      <vt:lpstr>Cg(L-quality)</vt:lpstr>
      <vt:lpstr>TFP(GO basis)</vt:lpstr>
      <vt:lpstr>Cv(K-stock)</vt:lpstr>
      <vt:lpstr>Cv(K-quality)</vt:lpstr>
      <vt:lpstr>Cv(hours)</vt:lpstr>
      <vt:lpstr>Cv(L-quality)</vt:lpstr>
      <vt:lpstr>TFP(VA basis)</vt:lpstr>
      <vt:lpstr>g(LP)</vt:lpstr>
      <vt:lpstr>Cl(KL)</vt:lpstr>
      <vt:lpstr>Cl(L-quality)</vt:lpstr>
      <vt:lpstr>TFP(LP)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Liang</dc:creator>
  <cp:lastModifiedBy>Microsoft Office User</cp:lastModifiedBy>
  <dcterms:created xsi:type="dcterms:W3CDTF">2021-07-08T03:33:05Z</dcterms:created>
  <dcterms:modified xsi:type="dcterms:W3CDTF">2023-06-15T00:53:45Z</dcterms:modified>
</cp:coreProperties>
</file>